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tables/table1.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mc:AlternateContent xmlns:mc="http://schemas.openxmlformats.org/markup-compatibility/2006">
    <mc:Choice Requires="x15">
      <x15ac:absPath xmlns:x15ac="http://schemas.microsoft.com/office/spreadsheetml/2010/11/ac" url="https://texasamcommerce-my.sharepoint.com/personal/angie_clark_tamuc_edu/Documents/Course Eval Spreadsheets with Dashboard/Course Eval Dashboard 2024 2025/"/>
    </mc:Choice>
  </mc:AlternateContent>
  <xr:revisionPtr revIDLastSave="0" documentId="8_{7BE874E9-CA11-4CD4-B50A-EB1997AFF321}" xr6:coauthVersionLast="47" xr6:coauthVersionMax="47" xr10:uidLastSave="{00000000-0000-0000-0000-000000000000}"/>
  <bookViews>
    <workbookView xWindow="-120" yWindow="-120" windowWidth="29040" windowHeight="15720" xr2:uid="{66A98E10-1F61-4B72-8B88-917AE70A26C5}"/>
  </bookViews>
  <sheets>
    <sheet name="DASH" sheetId="2" r:id="rId1"/>
    <sheet name="Fall 2024 CID" sheetId="1" r:id="rId2"/>
    <sheet name="Sheet2" sheetId="3" r:id="rId3"/>
  </sheets>
  <definedNames>
    <definedName name="Slicer_1st_Initial">#N/A</definedName>
    <definedName name="Slicer_CRN">#N/A</definedName>
    <definedName name="Slicer_Teachers___Full_Name">#N/A</definedName>
  </definedNames>
  <calcPr calcId="191028"/>
  <pivotCaches>
    <pivotCache cacheId="59"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 i="1" l="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2" i="1"/>
  <c r="S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S2" i="1"/>
  <c r="R2" i="1"/>
</calcChain>
</file>

<file path=xl/sharedStrings.xml><?xml version="1.0" encoding="utf-8"?>
<sst xmlns="http://schemas.openxmlformats.org/spreadsheetml/2006/main" count="2598" uniqueCount="848">
  <si>
    <t>Row Labels</t>
  </si>
  <si>
    <t>Sum of Invited</t>
  </si>
  <si>
    <t>Sum of RespondentCount</t>
  </si>
  <si>
    <t>Sum of Not Responded</t>
  </si>
  <si>
    <t>Sum of OverallRespRate</t>
  </si>
  <si>
    <t>Abdellatif Alsharif</t>
  </si>
  <si>
    <t>Abigail Parmer</t>
  </si>
  <si>
    <t>Adam Wright</t>
  </si>
  <si>
    <t>Adewale Amosu</t>
  </si>
  <si>
    <t>Agapito Flores</t>
  </si>
  <si>
    <t>Alex Ivaschenko</t>
  </si>
  <si>
    <t>Alison Bodeker</t>
  </si>
  <si>
    <t>Allison Low</t>
  </si>
  <si>
    <t>Amanda Grant</t>
  </si>
  <si>
    <t>Amanda Hutchings</t>
  </si>
  <si>
    <t>Amanda Willows</t>
  </si>
  <si>
    <t>Andrea Ellis</t>
  </si>
  <si>
    <t>Andrew Lilly</t>
  </si>
  <si>
    <t>Angela Ellis</t>
  </si>
  <si>
    <t>April Carl</t>
  </si>
  <si>
    <t>April Sanders</t>
  </si>
  <si>
    <t>Ari Weinberg</t>
  </si>
  <si>
    <t>Ashley Gill</t>
  </si>
  <si>
    <t>Bart Eltz</t>
  </si>
  <si>
    <t>Brett Murrey</t>
  </si>
  <si>
    <t>Brian Brown</t>
  </si>
  <si>
    <t>Brittney Yager</t>
  </si>
  <si>
    <t>Bryan Netherland</t>
  </si>
  <si>
    <t>Carissa Manrique</t>
  </si>
  <si>
    <t>Cassie Harper</t>
  </si>
  <si>
    <t>Catherine Cockrell</t>
  </si>
  <si>
    <t>Charisse Anguiano</t>
  </si>
  <si>
    <t>Charlotte Larkin</t>
  </si>
  <si>
    <t>Chelse Lilly</t>
  </si>
  <si>
    <t>Chris Ecke</t>
  </si>
  <si>
    <t>Christina Robertson</t>
  </si>
  <si>
    <t>Christopher Kelly</t>
  </si>
  <si>
    <t>Christopher Wallitsch</t>
  </si>
  <si>
    <t>Coy Martin</t>
  </si>
  <si>
    <t>Crescida Jacobs</t>
  </si>
  <si>
    <t>Cynthia Rhodes</t>
  </si>
  <si>
    <t>Cynthia Rios</t>
  </si>
  <si>
    <t>Daniel Carolla</t>
  </si>
  <si>
    <t>Daniel Davis</t>
  </si>
  <si>
    <t>Daniel Degges</t>
  </si>
  <si>
    <t>Danya Casey</t>
  </si>
  <si>
    <t>Darcie Rochester</t>
  </si>
  <si>
    <t>David Kent</t>
  </si>
  <si>
    <t>David Larkin</t>
  </si>
  <si>
    <t>David Vergara</t>
  </si>
  <si>
    <t>Deena Besson</t>
  </si>
  <si>
    <t>Donald Steil</t>
  </si>
  <si>
    <t>Douglas Yates</t>
  </si>
  <si>
    <t>Edward Monroy</t>
  </si>
  <si>
    <t>Elizabeth Bailey</t>
  </si>
  <si>
    <t>Elizabeth Pulliam</t>
  </si>
  <si>
    <t>Eric Coleman</t>
  </si>
  <si>
    <t>Francene Scott Diehl</t>
  </si>
  <si>
    <t>Gabriel Dunbar</t>
  </si>
  <si>
    <t>George Swindell</t>
  </si>
  <si>
    <t>Glenda Smith</t>
  </si>
  <si>
    <t>Graham Smith</t>
  </si>
  <si>
    <t>Gregory Miller</t>
  </si>
  <si>
    <t>Helen Knous</t>
  </si>
  <si>
    <t>Hyatt Berkman</t>
  </si>
  <si>
    <t>Irene Accomando</t>
  </si>
  <si>
    <t>Jacob Mills</t>
  </si>
  <si>
    <t>Jaime Rodriguez</t>
  </si>
  <si>
    <t>James Wall</t>
  </si>
  <si>
    <t>James Womack</t>
  </si>
  <si>
    <t>Jamie Hunter</t>
  </si>
  <si>
    <t>Jason Jenkins</t>
  </si>
  <si>
    <t>Jason Waller</t>
  </si>
  <si>
    <t>Jaylan Fennell</t>
  </si>
  <si>
    <t>Jayson Douglas</t>
  </si>
  <si>
    <t>Jeff Casper</t>
  </si>
  <si>
    <t>Jeffrey Holt</t>
  </si>
  <si>
    <t>Jennifer Davis-Lamm</t>
  </si>
  <si>
    <t>Jennifer Hudson</t>
  </si>
  <si>
    <t>Jennifer Sims</t>
  </si>
  <si>
    <t>Jeremiah Odom</t>
  </si>
  <si>
    <t>Jimmy Woods</t>
  </si>
  <si>
    <t>Jocelyn Pierce</t>
  </si>
  <si>
    <t>Jonathan Jordan</t>
  </si>
  <si>
    <t>Jonathan Zitzmann</t>
  </si>
  <si>
    <t>Joseph Barnes</t>
  </si>
  <si>
    <t>Joshua Hamilton</t>
  </si>
  <si>
    <t>Joshua Sampson</t>
  </si>
  <si>
    <t>Julia Rose</t>
  </si>
  <si>
    <t>Justin Bowen</t>
  </si>
  <si>
    <t>Kara Campbell</t>
  </si>
  <si>
    <t>Kasey Fitts</t>
  </si>
  <si>
    <t>Katie Ritchie</t>
  </si>
  <si>
    <t>Katrina Starr</t>
  </si>
  <si>
    <t>Katy Williams</t>
  </si>
  <si>
    <t>Kaytie Smith</t>
  </si>
  <si>
    <t>Kelly Brown</t>
  </si>
  <si>
    <t>Kelly Waltman-Payne</t>
  </si>
  <si>
    <t>Kevin Wilkinson</t>
  </si>
  <si>
    <t>Kory Reeder</t>
  </si>
  <si>
    <t>Kristen Bennett</t>
  </si>
  <si>
    <t>Kristina Nichols</t>
  </si>
  <si>
    <t>Kurt Lacoste</t>
  </si>
  <si>
    <t>Kyle Steadham</t>
  </si>
  <si>
    <t>Lacey Henderson</t>
  </si>
  <si>
    <t>Lara Burnside</t>
  </si>
  <si>
    <t>Laura Isbell</t>
  </si>
  <si>
    <t>Lauren Krznarich</t>
  </si>
  <si>
    <t>Lee Deboer</t>
  </si>
  <si>
    <t>Linda Lacoste</t>
  </si>
  <si>
    <t>Lisa Palazzetti</t>
  </si>
  <si>
    <t>Lloyd Whelchel</t>
  </si>
  <si>
    <t>Louis Lufkin</t>
  </si>
  <si>
    <t>Lydia Carrascosa</t>
  </si>
  <si>
    <t>Lydia Ricketts</t>
  </si>
  <si>
    <t>Mary Hendrix</t>
  </si>
  <si>
    <t>Mary Wooley</t>
  </si>
  <si>
    <t>Mathew Briggs</t>
  </si>
  <si>
    <t>Matthew Daniel</t>
  </si>
  <si>
    <t>Matthew Moore</t>
  </si>
  <si>
    <t>Matthew Waymack</t>
  </si>
  <si>
    <t>Melissa Vanderstucken</t>
  </si>
  <si>
    <t>Micah Mcbay</t>
  </si>
  <si>
    <t>Michael King</t>
  </si>
  <si>
    <t>Michael Taglienti</t>
  </si>
  <si>
    <t>Molly Baur</t>
  </si>
  <si>
    <t>Molly Jacobsen</t>
  </si>
  <si>
    <t>Monica Tenhunen</t>
  </si>
  <si>
    <t>Nancy Foreman</t>
  </si>
  <si>
    <t>Oguz Celik</t>
  </si>
  <si>
    <t>Olulana Bamiro</t>
  </si>
  <si>
    <t>Paige Bussell</t>
  </si>
  <si>
    <t>Paige Myers</t>
  </si>
  <si>
    <t>Parker Marsh</t>
  </si>
  <si>
    <t>Patricia Palacios</t>
  </si>
  <si>
    <t>Paul Jones</t>
  </si>
  <si>
    <t>Quynh Dang</t>
  </si>
  <si>
    <t>Ramona Morin</t>
  </si>
  <si>
    <t>Randy Mueller</t>
  </si>
  <si>
    <t>Raymond Dittrich</t>
  </si>
  <si>
    <t>Renee Wallace</t>
  </si>
  <si>
    <t>Rhonda Gatti</t>
  </si>
  <si>
    <t>Richard Santiesteban</t>
  </si>
  <si>
    <t>Roana Nicole Miller</t>
  </si>
  <si>
    <t>Robert Mallett</t>
  </si>
  <si>
    <t>Rodney Cooper-Sweat</t>
  </si>
  <si>
    <t>Roger Bowles</t>
  </si>
  <si>
    <t>Ryan Dahir</t>
  </si>
  <si>
    <t>Samantha Blair</t>
  </si>
  <si>
    <t>Samuel Smith</t>
  </si>
  <si>
    <t>Sarah Clift</t>
  </si>
  <si>
    <t>Sarah Elder</t>
  </si>
  <si>
    <t>Shamim Hunt</t>
  </si>
  <si>
    <t>Shanice Webb</t>
  </si>
  <si>
    <t>Shaonda Gathright</t>
  </si>
  <si>
    <t>Sheila Demidio</t>
  </si>
  <si>
    <t>Sherry West</t>
  </si>
  <si>
    <t>Sonya Braddy</t>
  </si>
  <si>
    <t>Stacey Said</t>
  </si>
  <si>
    <t>Steven Huron</t>
  </si>
  <si>
    <t>Tessa Stephanie Ray Stark</t>
  </si>
  <si>
    <t>Tina Lancaster</t>
  </si>
  <si>
    <t>TJ Mcdow</t>
  </si>
  <si>
    <t>Torrey Rhone</t>
  </si>
  <si>
    <t>Traci Seals</t>
  </si>
  <si>
    <t>Travis Ball</t>
  </si>
  <si>
    <t>Venkata Vadlamani</t>
  </si>
  <si>
    <t>Veronica Juarez</t>
  </si>
  <si>
    <t>Wesley Johnson</t>
  </si>
  <si>
    <t>William Wilson</t>
  </si>
  <si>
    <t>Grand Total</t>
  </si>
  <si>
    <t>Primary Subject ID</t>
  </si>
  <si>
    <t>Course Name</t>
  </si>
  <si>
    <t>Term</t>
  </si>
  <si>
    <t>Part of Term</t>
  </si>
  <si>
    <t>Courses - COURSE_CODE</t>
  </si>
  <si>
    <t>Courses - COURSE_NUMBER</t>
  </si>
  <si>
    <t>Courses - CLASS_NUMBER</t>
  </si>
  <si>
    <t>Teachers - Full Name</t>
  </si>
  <si>
    <t>School</t>
  </si>
  <si>
    <t>Department</t>
  </si>
  <si>
    <t>Instructor Score</t>
  </si>
  <si>
    <t>Course Score</t>
  </si>
  <si>
    <t>QEP Score</t>
  </si>
  <si>
    <t>Total Score</t>
  </si>
  <si>
    <t>Invited</t>
  </si>
  <si>
    <t>RespondentCount</t>
  </si>
  <si>
    <t>Response Rate</t>
  </si>
  <si>
    <t>1st Initial</t>
  </si>
  <si>
    <t>CRN</t>
  </si>
  <si>
    <t>Not Responded</t>
  </si>
  <si>
    <t>202480-80372</t>
  </si>
  <si>
    <t>80372 Role Development</t>
  </si>
  <si>
    <t>OC8</t>
  </si>
  <si>
    <t>NURS</t>
  </si>
  <si>
    <t>0CW</t>
  </si>
  <si>
    <t>Education &amp; Human Services</t>
  </si>
  <si>
    <t>Nursing</t>
  </si>
  <si>
    <t>202480-80385</t>
  </si>
  <si>
    <t>80385 Health Assessment RNs</t>
  </si>
  <si>
    <t>202480-80390</t>
  </si>
  <si>
    <t>80390 Policy and Ethics</t>
  </si>
  <si>
    <t>OC9</t>
  </si>
  <si>
    <t>202480-80400</t>
  </si>
  <si>
    <t>80400 Nursing Genetics and Genomics</t>
  </si>
  <si>
    <t>202480-80878</t>
  </si>
  <si>
    <t>80878 Art Appreciation</t>
  </si>
  <si>
    <t>ART</t>
  </si>
  <si>
    <t>2CW</t>
  </si>
  <si>
    <t>Humanities, Social Sci &amp; Arts</t>
  </si>
  <si>
    <t>Art</t>
  </si>
  <si>
    <t>202480-80894</t>
  </si>
  <si>
    <t>80894 Art Appreciation</t>
  </si>
  <si>
    <t>1CW</t>
  </si>
  <si>
    <t>202480-80905</t>
  </si>
  <si>
    <t>80905 Intro Col Rdg/Wrtg</t>
  </si>
  <si>
    <t>ENG</t>
  </si>
  <si>
    <t>Literature &amp; Languages</t>
  </si>
  <si>
    <t>202480-80915</t>
  </si>
  <si>
    <t>80915 College Reading &amp; Writing</t>
  </si>
  <si>
    <t>202480-80921</t>
  </si>
  <si>
    <t>80921 College Reading &amp; Writing</t>
  </si>
  <si>
    <t>202480-80927</t>
  </si>
  <si>
    <t>80927 Written Argument/Resrch</t>
  </si>
  <si>
    <t>202480-80934</t>
  </si>
  <si>
    <t>80934 Written Argument/Resrch</t>
  </si>
  <si>
    <t>202480-80939</t>
  </si>
  <si>
    <t>80939 Written Argument/Resrch</t>
  </si>
  <si>
    <t>202480-80943</t>
  </si>
  <si>
    <t>80943 Natural Disasters</t>
  </si>
  <si>
    <t>ENVS</t>
  </si>
  <si>
    <t>Science &amp; Engineering</t>
  </si>
  <si>
    <t>Biological &amp; Environmental Sci</t>
  </si>
  <si>
    <t>202480-80949</t>
  </si>
  <si>
    <t>80949 Natural Disasters</t>
  </si>
  <si>
    <t>202480-80955</t>
  </si>
  <si>
    <t>80955 Natural Disasters</t>
  </si>
  <si>
    <t>202480-80970</t>
  </si>
  <si>
    <t>80970 US History to 1877</t>
  </si>
  <si>
    <t>HIST</t>
  </si>
  <si>
    <t>History</t>
  </si>
  <si>
    <t>202480-80976</t>
  </si>
  <si>
    <t>80976 US History to 1877</t>
  </si>
  <si>
    <t>202480-80981</t>
  </si>
  <si>
    <t>80981 US History to 1877</t>
  </si>
  <si>
    <t>202480-80984</t>
  </si>
  <si>
    <t>80984 US History Since 1865</t>
  </si>
  <si>
    <t>202480-80988</t>
  </si>
  <si>
    <t>80988 US History Since 1865</t>
  </si>
  <si>
    <t>202480-80994</t>
  </si>
  <si>
    <t>80994 US History Since 1865</t>
  </si>
  <si>
    <t>202480-80997</t>
  </si>
  <si>
    <t>80997 Integrated Science I</t>
  </si>
  <si>
    <t>IS</t>
  </si>
  <si>
    <t>Physics and Astronomy</t>
  </si>
  <si>
    <t>202480-81000</t>
  </si>
  <si>
    <t>81000 Integrated Science I</t>
  </si>
  <si>
    <t>202480-81003</t>
  </si>
  <si>
    <t>81003 Integrated Science II</t>
  </si>
  <si>
    <t>202480-81006</t>
  </si>
  <si>
    <t>81006 Integrated Science II</t>
  </si>
  <si>
    <t>202480-81011</t>
  </si>
  <si>
    <t>81011 Stars and the Universe</t>
  </si>
  <si>
    <t>ASTR</t>
  </si>
  <si>
    <t>202480-81015</t>
  </si>
  <si>
    <t>81015 Found Math Non-STEM Non-Algebr</t>
  </si>
  <si>
    <t>MATH</t>
  </si>
  <si>
    <t>Mathematics</t>
  </si>
  <si>
    <t>202480-81020</t>
  </si>
  <si>
    <t>81020 Found Math Non-STEM Non-Algebr</t>
  </si>
  <si>
    <t>202480-81024</t>
  </si>
  <si>
    <t>81024 Contemp Math</t>
  </si>
  <si>
    <t>202480-81028</t>
  </si>
  <si>
    <t>81028 Contemp Math</t>
  </si>
  <si>
    <t>202480-81031</t>
  </si>
  <si>
    <t>81031 Contemp Math</t>
  </si>
  <si>
    <t>202480-81035</t>
  </si>
  <si>
    <t>81035 Mass Commun in Society</t>
  </si>
  <si>
    <t>MMJ</t>
  </si>
  <si>
    <t>202480-81051</t>
  </si>
  <si>
    <t>81051 Mass Commun in Society</t>
  </si>
  <si>
    <t>202480-81179</t>
  </si>
  <si>
    <t>81179 History of Rock and Roll</t>
  </si>
  <si>
    <t>MUS</t>
  </si>
  <si>
    <t>Music</t>
  </si>
  <si>
    <t>202480-81183</t>
  </si>
  <si>
    <t>81183 History of Rock and Roll</t>
  </si>
  <si>
    <t>202480-81185</t>
  </si>
  <si>
    <t>81185 Intro to Philosophy</t>
  </si>
  <si>
    <t>PHIL</t>
  </si>
  <si>
    <t>202480-81198</t>
  </si>
  <si>
    <t>81198 United States Government</t>
  </si>
  <si>
    <t>PSCI</t>
  </si>
  <si>
    <t>Political Science</t>
  </si>
  <si>
    <t>202480-81202</t>
  </si>
  <si>
    <t>81202 United States Government</t>
  </si>
  <si>
    <t>202480-81203</t>
  </si>
  <si>
    <t>81203 United States Government</t>
  </si>
  <si>
    <t>202480-81222</t>
  </si>
  <si>
    <t>81222 Texas Government</t>
  </si>
  <si>
    <t>202480-81226</t>
  </si>
  <si>
    <t>81226 Texas Government</t>
  </si>
  <si>
    <t>202480-81230</t>
  </si>
  <si>
    <t>81230 Intro to Psychology</t>
  </si>
  <si>
    <t>PSY</t>
  </si>
  <si>
    <t>Psychology &amp; Special Education</t>
  </si>
  <si>
    <t>202480-81237</t>
  </si>
  <si>
    <t>81237 Intro to Sociology</t>
  </si>
  <si>
    <t>SOC</t>
  </si>
  <si>
    <t>Sociology &amp; Criminal Justice</t>
  </si>
  <si>
    <t>202480-81281</t>
  </si>
  <si>
    <t>81281 Intro to Theatre</t>
  </si>
  <si>
    <t>THE</t>
  </si>
  <si>
    <t>Theatre</t>
  </si>
  <si>
    <t>202480-81308</t>
  </si>
  <si>
    <t>81308 Critical Thinking</t>
  </si>
  <si>
    <t>CBE</t>
  </si>
  <si>
    <t>Innovation and Design</t>
  </si>
  <si>
    <t>Coll of Innovation and Design</t>
  </si>
  <si>
    <t>202480-81329</t>
  </si>
  <si>
    <t>81329 Critical Thinking</t>
  </si>
  <si>
    <t>202480-81339</t>
  </si>
  <si>
    <t>81339 Computer Information Systems</t>
  </si>
  <si>
    <t>202480-81345</t>
  </si>
  <si>
    <t>81345 Intro to Organizations</t>
  </si>
  <si>
    <t>202480-81351</t>
  </si>
  <si>
    <t>81351 Supervision</t>
  </si>
  <si>
    <t>202480-81356</t>
  </si>
  <si>
    <t>81356 Record Keeping for Leaders</t>
  </si>
  <si>
    <t>202480-81364</t>
  </si>
  <si>
    <t>81364 Talent Ldrshp in HR</t>
  </si>
  <si>
    <t>202480-81379</t>
  </si>
  <si>
    <t>81379 Talent Ldrshp in HR</t>
  </si>
  <si>
    <t>202480-81384</t>
  </si>
  <si>
    <t>81384 Talent Ldrshp in HR</t>
  </si>
  <si>
    <t>202480-81387</t>
  </si>
  <si>
    <t>81387 Legal Issues in Organizations</t>
  </si>
  <si>
    <t>202480-81413</t>
  </si>
  <si>
    <t>81413 Leading Innovation</t>
  </si>
  <si>
    <t>202480-81424</t>
  </si>
  <si>
    <t>81424 Numbers for Leaders</t>
  </si>
  <si>
    <t>202480-81431</t>
  </si>
  <si>
    <t>81431 Numbers for Leaders</t>
  </si>
  <si>
    <t>202480-81454</t>
  </si>
  <si>
    <t>81454 Research Methods</t>
  </si>
  <si>
    <t>202480-81467</t>
  </si>
  <si>
    <t>81467 Personal Branding and Identity</t>
  </si>
  <si>
    <t>202480-81472</t>
  </si>
  <si>
    <t>81472 Personal Branding and Identity</t>
  </si>
  <si>
    <t>202480-81479</t>
  </si>
  <si>
    <t>81479 Project Mgmt for Ldrs</t>
  </si>
  <si>
    <t>202480-81482</t>
  </si>
  <si>
    <t>81482 Project Mgmt for Ldrs</t>
  </si>
  <si>
    <t>202480-81487</t>
  </si>
  <si>
    <t>81487 Developing Global Comp Ldrs</t>
  </si>
  <si>
    <t>202480-81519</t>
  </si>
  <si>
    <t>81519 Writing with AI</t>
  </si>
  <si>
    <t>202480-81527</t>
  </si>
  <si>
    <t>81527 21st Century Policing</t>
  </si>
  <si>
    <t>CJCB</t>
  </si>
  <si>
    <t>202480-81536</t>
  </si>
  <si>
    <t>81536 21st Century Policing</t>
  </si>
  <si>
    <t>202480-81546</t>
  </si>
  <si>
    <t>81546 Ethics, Value &amp; Profess Polic</t>
  </si>
  <si>
    <t>202480-81551</t>
  </si>
  <si>
    <t>81551 Ethics, Value &amp; Profess Polic</t>
  </si>
  <si>
    <t>202480-81557</t>
  </si>
  <si>
    <t>81557 Critical Incident Decision Mgt</t>
  </si>
  <si>
    <t>202480-82050</t>
  </si>
  <si>
    <t>82050 Art Appreciation</t>
  </si>
  <si>
    <t>202480-82052</t>
  </si>
  <si>
    <t>82052 Intro Col Rdg/Wrtg</t>
  </si>
  <si>
    <t>202480-82053</t>
  </si>
  <si>
    <t>82053 College Reading &amp; Writing</t>
  </si>
  <si>
    <t>202480-82054</t>
  </si>
  <si>
    <t>82054 College Reading &amp; Writing</t>
  </si>
  <si>
    <t>3CW</t>
  </si>
  <si>
    <t>202480-82055</t>
  </si>
  <si>
    <t>82055 Officer Wellness</t>
  </si>
  <si>
    <t>202480-82057</t>
  </si>
  <si>
    <t>82057 College Reading &amp; Writing</t>
  </si>
  <si>
    <t>4CW</t>
  </si>
  <si>
    <t>202480-82058</t>
  </si>
  <si>
    <t>82058 Technical Writing</t>
  </si>
  <si>
    <t>202480-82059</t>
  </si>
  <si>
    <t>82059 Written Argument/Resrch</t>
  </si>
  <si>
    <t>202480-82061</t>
  </si>
  <si>
    <t>82061 Written Argument/Resrch</t>
  </si>
  <si>
    <t>202480-82062</t>
  </si>
  <si>
    <t>82062 Crime Analysis</t>
  </si>
  <si>
    <t>202480-82065</t>
  </si>
  <si>
    <t>82065 Written Argument/Resrch</t>
  </si>
  <si>
    <t>5CW</t>
  </si>
  <si>
    <t>202480-82066</t>
  </si>
  <si>
    <t>82066 Procedural Justice</t>
  </si>
  <si>
    <t>202480-82067</t>
  </si>
  <si>
    <t>82067 Natural Disasters</t>
  </si>
  <si>
    <t>202480-82068</t>
  </si>
  <si>
    <t>82068 Procedural Justice</t>
  </si>
  <si>
    <t>202480-82069</t>
  </si>
  <si>
    <t>82069 Leadership</t>
  </si>
  <si>
    <t>202480-82071</t>
  </si>
  <si>
    <t>82071 Natural Disasters</t>
  </si>
  <si>
    <t>202480-82072</t>
  </si>
  <si>
    <t>82072 Policing the Future</t>
  </si>
  <si>
    <t>202480-82074</t>
  </si>
  <si>
    <t>82074 Natural Disasters</t>
  </si>
  <si>
    <t>202480-82076</t>
  </si>
  <si>
    <t>82076 Critical Shift</t>
  </si>
  <si>
    <t>202480-82079</t>
  </si>
  <si>
    <t>82079 Critical Shift</t>
  </si>
  <si>
    <t>202480-82080</t>
  </si>
  <si>
    <t>82080 US History to 1877</t>
  </si>
  <si>
    <t>202480-82081</t>
  </si>
  <si>
    <t>82081 Evidence-Based Policing</t>
  </si>
  <si>
    <t>202480-82082</t>
  </si>
  <si>
    <t>82082 US History to 1877</t>
  </si>
  <si>
    <t>202480-82083</t>
  </si>
  <si>
    <t>82083 Implicit bias</t>
  </si>
  <si>
    <t>202480-82084</t>
  </si>
  <si>
    <t>82084 US History to 1877</t>
  </si>
  <si>
    <t>202480-82085</t>
  </si>
  <si>
    <t>82085 Organiz Cultu in Public Safety</t>
  </si>
  <si>
    <t>202480-82086</t>
  </si>
  <si>
    <t>82086 US History Since 1865</t>
  </si>
  <si>
    <t>202480-82088</t>
  </si>
  <si>
    <t>82088 US History Since 1865</t>
  </si>
  <si>
    <t>202480-82089</t>
  </si>
  <si>
    <t>82089 Critical Thking &amp; Decision Mak</t>
  </si>
  <si>
    <t>202480-82091</t>
  </si>
  <si>
    <t>82091 US History Since 1865</t>
  </si>
  <si>
    <t>202480-82092</t>
  </si>
  <si>
    <t>82092 Homeland Security/Terrorism</t>
  </si>
  <si>
    <t>202480-82093</t>
  </si>
  <si>
    <t>82093 Integrated Science I</t>
  </si>
  <si>
    <t>202480-82095</t>
  </si>
  <si>
    <t>82095 Capstone</t>
  </si>
  <si>
    <t>202480-82096</t>
  </si>
  <si>
    <t>82096 Capstone</t>
  </si>
  <si>
    <t>202480-82098</t>
  </si>
  <si>
    <t>82098 Integrated Science II</t>
  </si>
  <si>
    <t>202480-82099</t>
  </si>
  <si>
    <t>82099 Pathways, Purpose, Exploration</t>
  </si>
  <si>
    <t>GSCB</t>
  </si>
  <si>
    <t>202480-82100</t>
  </si>
  <si>
    <t>82100 Pathways, Purpose, Exploration</t>
  </si>
  <si>
    <t>202480-82101</t>
  </si>
  <si>
    <t>82101 Integrated Science II</t>
  </si>
  <si>
    <t>202480-82103</t>
  </si>
  <si>
    <t>82103 Stars and the Universe</t>
  </si>
  <si>
    <t>202480-82104</t>
  </si>
  <si>
    <t>82104 Found Math Non-STEM Non-Algebr</t>
  </si>
  <si>
    <t>202480-82105</t>
  </si>
  <si>
    <t>82105 Contemp Math</t>
  </si>
  <si>
    <t>202480-82106</t>
  </si>
  <si>
    <t>82106 Innovative Design</t>
  </si>
  <si>
    <t>202480-82107</t>
  </si>
  <si>
    <t>82107 Contemp Math</t>
  </si>
  <si>
    <t>202480-82109</t>
  </si>
  <si>
    <t>82109 Contemp Math</t>
  </si>
  <si>
    <t>202480-82110</t>
  </si>
  <si>
    <t>82110 Mass Commun in Society</t>
  </si>
  <si>
    <t>202480-82111</t>
  </si>
  <si>
    <t>82111 Leveraging Diversity</t>
  </si>
  <si>
    <t>202480-82112</t>
  </si>
  <si>
    <t>82112 Capstone</t>
  </si>
  <si>
    <t>202480-82113</t>
  </si>
  <si>
    <t>82113 Mass Commun in Society</t>
  </si>
  <si>
    <t>202480-82114</t>
  </si>
  <si>
    <t>82114 Electronic Health Records</t>
  </si>
  <si>
    <t>HSCB</t>
  </si>
  <si>
    <t>202480-82115</t>
  </si>
  <si>
    <t>82115 History of Rock and Roll</t>
  </si>
  <si>
    <t>202480-82116</t>
  </si>
  <si>
    <t>82116 Critical Incident Decision Mgt</t>
  </si>
  <si>
    <t>202480-82117</t>
  </si>
  <si>
    <t>82117 Communication</t>
  </si>
  <si>
    <t>202480-82118</t>
  </si>
  <si>
    <t>82118 Intro to the U.S. Hlthcare Sy</t>
  </si>
  <si>
    <t>202480-82119</t>
  </si>
  <si>
    <t>82119 Inter-professional Comm</t>
  </si>
  <si>
    <t>202480-82120</t>
  </si>
  <si>
    <t>82120 Financial Issues in Health Ser</t>
  </si>
  <si>
    <t>202480-82122</t>
  </si>
  <si>
    <t>82122 Health Informatics</t>
  </si>
  <si>
    <t>202480-82123</t>
  </si>
  <si>
    <t>82123 Cult Inequ &amp; Soc Justc in Hlth</t>
  </si>
  <si>
    <t>202480-82124</t>
  </si>
  <si>
    <t>82124 Qual Mgmt &amp; Perf Imprv</t>
  </si>
  <si>
    <t>202480-82125</t>
  </si>
  <si>
    <t>82125 Crit Incid Mgt in Hlth Serv</t>
  </si>
  <si>
    <t>202480-82126</t>
  </si>
  <si>
    <t>82126 Officer Wellness</t>
  </si>
  <si>
    <t>202480-82127</t>
  </si>
  <si>
    <t>82127 Health Policy and Advocacy</t>
  </si>
  <si>
    <t>202480-82128</t>
  </si>
  <si>
    <t>82128 Hlthc Ethc &amp; Legl Iss for Ldrs</t>
  </si>
  <si>
    <t>202480-82129</t>
  </si>
  <si>
    <t>82129 Hlth Serv Adm Capstone</t>
  </si>
  <si>
    <t>202480-82130</t>
  </si>
  <si>
    <t>82130 Customer Service</t>
  </si>
  <si>
    <t>ORGL</t>
  </si>
  <si>
    <t>202480-82131</t>
  </si>
  <si>
    <t>82131 Leading High Perf. Teams</t>
  </si>
  <si>
    <t>202480-82132</t>
  </si>
  <si>
    <t>82132 Foundations of Org Ldrship</t>
  </si>
  <si>
    <t>202480-82134</t>
  </si>
  <si>
    <t>82134 Foundations of Org Ldrship</t>
  </si>
  <si>
    <t>202480-82135</t>
  </si>
  <si>
    <t>82135 Foundations of Org Ldrship</t>
  </si>
  <si>
    <t>202480-82136</t>
  </si>
  <si>
    <t>82136 Organizational Communication</t>
  </si>
  <si>
    <t>202480-82137</t>
  </si>
  <si>
    <t>82137 Organizational Communication</t>
  </si>
  <si>
    <t>202480-82139</t>
  </si>
  <si>
    <t>82139 Org Ethics</t>
  </si>
  <si>
    <t>202480-82141</t>
  </si>
  <si>
    <t>82141 Org Ethics</t>
  </si>
  <si>
    <t>202480-82143</t>
  </si>
  <si>
    <t>82143 Data Driven Decision Making</t>
  </si>
  <si>
    <t>202480-82144</t>
  </si>
  <si>
    <t>82144 Data Driven Decision Making</t>
  </si>
  <si>
    <t>202480-82146</t>
  </si>
  <si>
    <t>82146 Data Driven Decision Making</t>
  </si>
  <si>
    <t>6CW</t>
  </si>
  <si>
    <t>202480-82147</t>
  </si>
  <si>
    <t>82147 Org Behavior</t>
  </si>
  <si>
    <t>202480-82149</t>
  </si>
  <si>
    <t>82149 Org Behavior</t>
  </si>
  <si>
    <t>202480-82151</t>
  </si>
  <si>
    <t>82151 Leadership Theory</t>
  </si>
  <si>
    <t>202480-82152</t>
  </si>
  <si>
    <t>82152 Leadership Theory</t>
  </si>
  <si>
    <t>202480-82153</t>
  </si>
  <si>
    <t>82153 Technical Writing</t>
  </si>
  <si>
    <t>202480-82155</t>
  </si>
  <si>
    <t>82155 Leadership Theory</t>
  </si>
  <si>
    <t>7CW</t>
  </si>
  <si>
    <t>202480-82156</t>
  </si>
  <si>
    <t>82156 Leading Diverse &amp; Incl Teams</t>
  </si>
  <si>
    <t>202480-82159</t>
  </si>
  <si>
    <t>82159 Leading Diverse &amp; Incl Teams</t>
  </si>
  <si>
    <t>202480-82161</t>
  </si>
  <si>
    <t>82161 Crime Analysis</t>
  </si>
  <si>
    <t>202480-82162</t>
  </si>
  <si>
    <t>82162 Leading Change</t>
  </si>
  <si>
    <t>202480-82163</t>
  </si>
  <si>
    <t>82163 Leading Change</t>
  </si>
  <si>
    <t>202480-82165</t>
  </si>
  <si>
    <t>82165 Org of Public Ed</t>
  </si>
  <si>
    <t>202480-82166</t>
  </si>
  <si>
    <t>82166 Capstone I</t>
  </si>
  <si>
    <t>202480-82169</t>
  </si>
  <si>
    <t>82169 Capstone I</t>
  </si>
  <si>
    <t>202480-82170</t>
  </si>
  <si>
    <t>82170 Procedural Justice</t>
  </si>
  <si>
    <t>202480-82171</t>
  </si>
  <si>
    <t>82171 Capstone I</t>
  </si>
  <si>
    <t>202480-82174</t>
  </si>
  <si>
    <t>82174 Capstone II</t>
  </si>
  <si>
    <t>202480-82175</t>
  </si>
  <si>
    <t>82175 Capstone II</t>
  </si>
  <si>
    <t>202480-82177</t>
  </si>
  <si>
    <t>82177 Leadership</t>
  </si>
  <si>
    <t>202480-82178</t>
  </si>
  <si>
    <t>82178 Capstone II</t>
  </si>
  <si>
    <t>202480-82179</t>
  </si>
  <si>
    <t>82179 Intro to Safety Studies</t>
  </si>
  <si>
    <t>SHCB</t>
  </si>
  <si>
    <t>202480-82182</t>
  </si>
  <si>
    <t>82182 Tech Wrtg &amp; Comm in Saf &amp; Heal</t>
  </si>
  <si>
    <t>202480-82183</t>
  </si>
  <si>
    <t>82183 Legal Aspec of Safety &amp; Health</t>
  </si>
  <si>
    <t>202480-82184</t>
  </si>
  <si>
    <t>82184 Policing the Future</t>
  </si>
  <si>
    <t>202480-82186</t>
  </si>
  <si>
    <t>82186 History of Rock and Roll</t>
  </si>
  <si>
    <t>202480-82187</t>
  </si>
  <si>
    <t>82187 Measures of Safety Performance</t>
  </si>
  <si>
    <t>202480-82188</t>
  </si>
  <si>
    <t>82188 Intro to Philosophy</t>
  </si>
  <si>
    <t>202480-82190</t>
  </si>
  <si>
    <t>82190 Human Factors in Occupa Safety</t>
  </si>
  <si>
    <t>202480-82191</t>
  </si>
  <si>
    <t>82191 United States Government</t>
  </si>
  <si>
    <t>202480-82194</t>
  </si>
  <si>
    <t>82194 Safety and Health Program Mgmt</t>
  </si>
  <si>
    <t>202480-82195</t>
  </si>
  <si>
    <t>82195 United States Government</t>
  </si>
  <si>
    <t>202480-82196</t>
  </si>
  <si>
    <t>82196 Environmental Law and Mgmt</t>
  </si>
  <si>
    <t>202480-82200</t>
  </si>
  <si>
    <t>82200 Hazardous Materials</t>
  </si>
  <si>
    <t>202480-82201</t>
  </si>
  <si>
    <t>82201 Texas Government</t>
  </si>
  <si>
    <t>202480-82202</t>
  </si>
  <si>
    <t>82202 Safety and Health Capstone</t>
  </si>
  <si>
    <t>202480-82205</t>
  </si>
  <si>
    <t>82205 Essentials of Proj Mgmt</t>
  </si>
  <si>
    <t>202480-82206</t>
  </si>
  <si>
    <t>82206 Texas Government</t>
  </si>
  <si>
    <t>202480-82211</t>
  </si>
  <si>
    <t>82211 Texas Government</t>
  </si>
  <si>
    <t>202480-82214</t>
  </si>
  <si>
    <t>82214 Intro to Psychology</t>
  </si>
  <si>
    <t>202480-82216</t>
  </si>
  <si>
    <t>82216 Critical Shift</t>
  </si>
  <si>
    <t>202480-82220</t>
  </si>
  <si>
    <t>82220 Intro to Sociology</t>
  </si>
  <si>
    <t>202480-82221</t>
  </si>
  <si>
    <t>82221 Critical Shift</t>
  </si>
  <si>
    <t>202480-82222</t>
  </si>
  <si>
    <t>82222 Intro to Theatre</t>
  </si>
  <si>
    <t>202480-82223</t>
  </si>
  <si>
    <t>82223 Evidence-Based Policing</t>
  </si>
  <si>
    <t>202480-82225</t>
  </si>
  <si>
    <t>82225 Evidence-Based Policing</t>
  </si>
  <si>
    <t>202480-82226</t>
  </si>
  <si>
    <t>82226 Critical Thinking</t>
  </si>
  <si>
    <t>202480-82227</t>
  </si>
  <si>
    <t>82227 Critical Thinking</t>
  </si>
  <si>
    <t>202480-82228</t>
  </si>
  <si>
    <t>82228 Implicit bias</t>
  </si>
  <si>
    <t>202480-82229</t>
  </si>
  <si>
    <t>82229 Computer Information Systems</t>
  </si>
  <si>
    <t>202480-82230</t>
  </si>
  <si>
    <t>82230 Intro to Organizations</t>
  </si>
  <si>
    <t>202480-82232</t>
  </si>
  <si>
    <t>82232 Supervision</t>
  </si>
  <si>
    <t>202480-82233</t>
  </si>
  <si>
    <t>82233 Record Keeping for Leaders</t>
  </si>
  <si>
    <t>202480-82236</t>
  </si>
  <si>
    <t>82236 Talent Ldrshp in HR</t>
  </si>
  <si>
    <t>202480-82240</t>
  </si>
  <si>
    <t>82240 Hlthc Ethc &amp; Legl Iss for Ldrs</t>
  </si>
  <si>
    <t>202480-82242</t>
  </si>
  <si>
    <t>82242 Talent Ldrshp in HR</t>
  </si>
  <si>
    <t>202480-82244</t>
  </si>
  <si>
    <t>82244 Hlth Serv Adm Capstone</t>
  </si>
  <si>
    <t>202480-82246</t>
  </si>
  <si>
    <t>82246 Legal Issues in Organizations</t>
  </si>
  <si>
    <t>202480-82250</t>
  </si>
  <si>
    <t>82250 Leading Innovation</t>
  </si>
  <si>
    <t>202480-82251</t>
  </si>
  <si>
    <t>82251 Customer Service</t>
  </si>
  <si>
    <t>202480-82253</t>
  </si>
  <si>
    <t>82253 Leading Innovation</t>
  </si>
  <si>
    <t>202480-82254</t>
  </si>
  <si>
    <t>82254 Leading High Perf. Teams</t>
  </si>
  <si>
    <t>202480-82255</t>
  </si>
  <si>
    <t>82255 Numbers for Leaders</t>
  </si>
  <si>
    <t>202480-82257</t>
  </si>
  <si>
    <t>82257 Foundations of Org Ldrship</t>
  </si>
  <si>
    <t>202480-82258</t>
  </si>
  <si>
    <t>82258 Numbers for Leaders</t>
  </si>
  <si>
    <t>202480-82260</t>
  </si>
  <si>
    <t>82260 Foundations of Org Ldrship</t>
  </si>
  <si>
    <t>202480-82261</t>
  </si>
  <si>
    <t>82261 Research Methods</t>
  </si>
  <si>
    <t>202480-82263</t>
  </si>
  <si>
    <t>82263 Foundations of Org Ldrship</t>
  </si>
  <si>
    <t>202480-82264</t>
  </si>
  <si>
    <t>82264 Organizational Communication</t>
  </si>
  <si>
    <t>202480-82265</t>
  </si>
  <si>
    <t>82265 Organizational Communication</t>
  </si>
  <si>
    <t>202480-82266</t>
  </si>
  <si>
    <t>82266 Project Mgmt for Ldrs</t>
  </si>
  <si>
    <t>202480-82267</t>
  </si>
  <si>
    <t>82267 Organizational Communication</t>
  </si>
  <si>
    <t>202480-82268</t>
  </si>
  <si>
    <t>82268 Project Mgmt for Ldrs</t>
  </si>
  <si>
    <t>202480-82270</t>
  </si>
  <si>
    <t>82270 Org Ethics</t>
  </si>
  <si>
    <t>202480-82271</t>
  </si>
  <si>
    <t>82271 Developing Global Comp Ldrs</t>
  </si>
  <si>
    <t>202480-82272</t>
  </si>
  <si>
    <t>82272 Org Ethics</t>
  </si>
  <si>
    <t>202480-82273</t>
  </si>
  <si>
    <t>82273 21st Century Policing</t>
  </si>
  <si>
    <t>202480-82274</t>
  </si>
  <si>
    <t>82274 Org Ethics</t>
  </si>
  <si>
    <t>202480-82275</t>
  </si>
  <si>
    <t>82275 21st Century Policing</t>
  </si>
  <si>
    <t>202480-82276</t>
  </si>
  <si>
    <t>82276 Data Driven Decision Making</t>
  </si>
  <si>
    <t>202480-82278</t>
  </si>
  <si>
    <t>82278 Data Driven Decision Making</t>
  </si>
  <si>
    <t>202480-82281</t>
  </si>
  <si>
    <t>82281 Data Driven Decision Making</t>
  </si>
  <si>
    <t>202480-82282</t>
  </si>
  <si>
    <t>82282 Ethics, Value &amp; Profess Polic</t>
  </si>
  <si>
    <t>202480-82284</t>
  </si>
  <si>
    <t>82284 Org Behavior</t>
  </si>
  <si>
    <t>202480-82286</t>
  </si>
  <si>
    <t>82286 Ethics, Value &amp; Profess Polic</t>
  </si>
  <si>
    <t>202480-82287</t>
  </si>
  <si>
    <t>82287 Org Behavior</t>
  </si>
  <si>
    <t>202480-82288</t>
  </si>
  <si>
    <t>82288 Critical Incident Decision Mgt</t>
  </si>
  <si>
    <t>202480-82291</t>
  </si>
  <si>
    <t>82291 Leadership Theory</t>
  </si>
  <si>
    <t>202480-82293</t>
  </si>
  <si>
    <t>82293 Leadership Theory</t>
  </si>
  <si>
    <t>202480-82295</t>
  </si>
  <si>
    <t>82295 Leadership Theory</t>
  </si>
  <si>
    <t>202480-82297</t>
  </si>
  <si>
    <t>82297 Leading Diverse &amp; Incl Teams</t>
  </si>
  <si>
    <t>202480-82300</t>
  </si>
  <si>
    <t>82300 Leading Diverse &amp; Incl Teams</t>
  </si>
  <si>
    <t>202480-82302</t>
  </si>
  <si>
    <t>82302 Leading Change</t>
  </si>
  <si>
    <t>202480-82304</t>
  </si>
  <si>
    <t>82304 Leading Change</t>
  </si>
  <si>
    <t>202480-82308</t>
  </si>
  <si>
    <t>82308 Org of Public Ed</t>
  </si>
  <si>
    <t>202480-82310</t>
  </si>
  <si>
    <t>82310 Capstone I</t>
  </si>
  <si>
    <t>202480-82312</t>
  </si>
  <si>
    <t>82312 Capstone I</t>
  </si>
  <si>
    <t>202480-82313</t>
  </si>
  <si>
    <t>82313 Capstone I</t>
  </si>
  <si>
    <t>202480-82314</t>
  </si>
  <si>
    <t>82314 Capstone II</t>
  </si>
  <si>
    <t>202480-82316</t>
  </si>
  <si>
    <t>82316 Capstone II</t>
  </si>
  <si>
    <t>202480-82317</t>
  </si>
  <si>
    <t>82317 Intro to Safety Studies</t>
  </si>
  <si>
    <t>202480-82320</t>
  </si>
  <si>
    <t>82320 Personal Branding and Identity</t>
  </si>
  <si>
    <t>202480-82321</t>
  </si>
  <si>
    <t>82321 Tech Wrtg &amp; Comm in Saf &amp; Heal</t>
  </si>
  <si>
    <t>202480-82324</t>
  </si>
  <si>
    <t>82324 Legal Aspec of Safety &amp; Health</t>
  </si>
  <si>
    <t>202480-82327</t>
  </si>
  <si>
    <t>82327 Communication</t>
  </si>
  <si>
    <t>202480-82330</t>
  </si>
  <si>
    <t>82330 Communication</t>
  </si>
  <si>
    <t>202480-82335</t>
  </si>
  <si>
    <t>82335 Measures of Safety Performance</t>
  </si>
  <si>
    <t>202480-82337</t>
  </si>
  <si>
    <t>82337 Organiz Cultu in Public Safety</t>
  </si>
  <si>
    <t>202480-82339</t>
  </si>
  <si>
    <t>82339 Human Factors in Occupa Safety</t>
  </si>
  <si>
    <t>202480-82340</t>
  </si>
  <si>
    <t>82340 Prin of HR Development</t>
  </si>
  <si>
    <t>HRCB</t>
  </si>
  <si>
    <t>202480-82345</t>
  </si>
  <si>
    <t>82345 Critical Thking &amp; Decision Mak</t>
  </si>
  <si>
    <t>202480-82347</t>
  </si>
  <si>
    <t>82347 Environmental Law and Mgmt</t>
  </si>
  <si>
    <t>202480-82348</t>
  </si>
  <si>
    <t>82348 Hazardous Materials</t>
  </si>
  <si>
    <t>202480-82349</t>
  </si>
  <si>
    <t>82349 Critical Thking &amp; Decision Mak</t>
  </si>
  <si>
    <t>202480-82352</t>
  </si>
  <si>
    <t>82352 Mgt/Curric Dev for Diverse Lea</t>
  </si>
  <si>
    <t>EDCB</t>
  </si>
  <si>
    <t>202480-82357</t>
  </si>
  <si>
    <t>82357 Homeland Security/Terrorism</t>
  </si>
  <si>
    <t>202480-82362</t>
  </si>
  <si>
    <t>82362 Capstone</t>
  </si>
  <si>
    <t>202480-82363</t>
  </si>
  <si>
    <t>82363 Pathways, Purpose, Exploration</t>
  </si>
  <si>
    <t>202480-82364</t>
  </si>
  <si>
    <t>82364 Essentials of Proj Mgmt</t>
  </si>
  <si>
    <t>202480-82365</t>
  </si>
  <si>
    <t>82365 Business/Prof Speaking</t>
  </si>
  <si>
    <t>COMS</t>
  </si>
  <si>
    <t>202480-82370</t>
  </si>
  <si>
    <t>82370 Prin of HR Development</t>
  </si>
  <si>
    <t>202480-82371</t>
  </si>
  <si>
    <t>82371 Pathways, Purpose, Exploration</t>
  </si>
  <si>
    <t>202480-82373</t>
  </si>
  <si>
    <t>82373 Training, Recruitment, Staffin</t>
  </si>
  <si>
    <t>202480-82376</t>
  </si>
  <si>
    <t>82376 Evidence-Based Teaching</t>
  </si>
  <si>
    <t>202480-82377</t>
  </si>
  <si>
    <t>82377 Reading and Learning</t>
  </si>
  <si>
    <t>202480-82379</t>
  </si>
  <si>
    <t>82379 Innovative Design</t>
  </si>
  <si>
    <t>202480-82381</t>
  </si>
  <si>
    <t>82381 Response to Intervention</t>
  </si>
  <si>
    <t>202480-82382</t>
  </si>
  <si>
    <t>82382 Leveraging Diversity</t>
  </si>
  <si>
    <t>202480-82384</t>
  </si>
  <si>
    <t>82384 Capstone</t>
  </si>
  <si>
    <t>202480-82385</t>
  </si>
  <si>
    <t>82385 Electronic Health Records</t>
  </si>
  <si>
    <t>202480-82386</t>
  </si>
  <si>
    <t>82386 Intro to the U.S. Hlthcare Sy</t>
  </si>
  <si>
    <t>202480-82387</t>
  </si>
  <si>
    <t>82387 Inter-professional Comm</t>
  </si>
  <si>
    <t>202480-82389</t>
  </si>
  <si>
    <t>82389 Financial Issues in Health Ser</t>
  </si>
  <si>
    <t>202480-82390</t>
  </si>
  <si>
    <t>82390 Health Informatics</t>
  </si>
  <si>
    <t>202480-82392</t>
  </si>
  <si>
    <t>82392 Cult Inequ &amp; Soc Justc in Hlth</t>
  </si>
  <si>
    <t>202480-82394</t>
  </si>
  <si>
    <t>82394 Qual Mgmt &amp; Perf Imprv</t>
  </si>
  <si>
    <t>202480-82396</t>
  </si>
  <si>
    <t>82396 Crit Incid Mgt in Hlth Serv</t>
  </si>
  <si>
    <t>202480-82397</t>
  </si>
  <si>
    <t>82397 Health Policy and Advocacy</t>
  </si>
  <si>
    <t>202480-82455</t>
  </si>
  <si>
    <t>82455 Art Appreciation</t>
  </si>
  <si>
    <t>202480-82457</t>
  </si>
  <si>
    <t>82457 Business/Prof Speaking</t>
  </si>
  <si>
    <t>202480-82482</t>
  </si>
  <si>
    <t>82482 United States Government</t>
  </si>
  <si>
    <t>202480-82483</t>
  </si>
  <si>
    <t>82483 Texas Government</t>
  </si>
  <si>
    <t>202480-82488</t>
  </si>
  <si>
    <t>82488 Critical Incident Decision Mgt</t>
  </si>
  <si>
    <t>202480-82929</t>
  </si>
  <si>
    <t>82929 Talent Ldrshp in HR</t>
  </si>
  <si>
    <t>202480-82930</t>
  </si>
  <si>
    <t>82930 Developing Global Comp Ldrs</t>
  </si>
  <si>
    <t>202480-82931</t>
  </si>
  <si>
    <t>82931 Org Ethics</t>
  </si>
  <si>
    <t>202480-82933</t>
  </si>
  <si>
    <t>82933 Leading Change</t>
  </si>
  <si>
    <t>202480-82934</t>
  </si>
  <si>
    <t>82934 Capstone I</t>
  </si>
  <si>
    <t>202480-82964</t>
  </si>
  <si>
    <t>82964 Personal Branding and Identity</t>
  </si>
  <si>
    <t>202480-82979</t>
  </si>
  <si>
    <t>82979 Mass Commun in Society</t>
  </si>
  <si>
    <t>202480-83045</t>
  </si>
  <si>
    <t>83045 Org Behavior</t>
  </si>
  <si>
    <t>202480-83046</t>
  </si>
  <si>
    <t>83046 Org Behavior</t>
  </si>
  <si>
    <t>202480-83047</t>
  </si>
  <si>
    <t>83047 Leading Diverse &amp; Incl Teams</t>
  </si>
  <si>
    <t>202480-83048</t>
  </si>
  <si>
    <t>83048 Leading Diverse &amp; Incl Teams</t>
  </si>
  <si>
    <t>202480-83112</t>
  </si>
  <si>
    <t>83112 Developing Global Comp Ldrs</t>
  </si>
  <si>
    <t>202480-83113</t>
  </si>
  <si>
    <t>83113 Leading Change</t>
  </si>
  <si>
    <t>202480-83317</t>
  </si>
  <si>
    <t>83317 Supervision</t>
  </si>
  <si>
    <t>Average of Instructor Score</t>
  </si>
  <si>
    <t>Average of Course Score</t>
  </si>
  <si>
    <t>Average of QEP Score</t>
  </si>
  <si>
    <t>Average of Total Score</t>
  </si>
  <si>
    <t>Values</t>
  </si>
  <si>
    <t>Sum of OverallNotRespRate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</si>
</sst>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ptos"/>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
    <xf numFmtId="0" fontId="0" fillId="0" borderId="0" xfId="0"/>
    <xf numFmtId="0" fontId="18" fillId="0" borderId="0" xfId="0" applyFont="1" applyAlignment="1">
      <alignment vertical="center"/>
    </xf>
    <xf numFmtId="0" fontId="18" fillId="0" borderId="0" xfId="0" applyFont="1"/>
    <xf numFmtId="0" fontId="0" fillId="0" borderId="0" xfId="0" pivotButton="1"/>
    <xf numFmtId="0" fontId="0" fillId="0" borderId="0" xfId="0" applyAlignment="1">
      <alignment horizontal="left"/>
    </xf>
    <xf numFmtId="9" fontId="0" fillId="0" borderId="0" xfId="0" applyNumberFormat="1"/>
    <xf numFmtId="2" fontId="0" fillId="0" borderId="0" xfId="0" applyNumberFormat="1"/>
    <xf numFmtId="1"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
    <dxf>
      <font>
        <b val="0"/>
        <i val="0"/>
        <strike val="0"/>
        <condense val="0"/>
        <extend val="0"/>
        <outline val="0"/>
        <shadow val="0"/>
        <u val="none"/>
        <vertAlign val="baseline"/>
        <sz val="12"/>
        <color theme="1"/>
        <name val="Aptos"/>
        <family val="2"/>
        <scheme val="none"/>
      </font>
    </dxf>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numFmt numFmtId="2" formatCode="0.00"/>
    </dxf>
    <dxf>
      <numFmt numFmtId="1" formatCode="0"/>
    </dxf>
    <dxf>
      <numFmt numFmtId="1" formatCode="0"/>
    </dxf>
    <dxf>
      <numFmt numFmtId="2" formatCode="0.00"/>
    </dxf>
    <dxf>
      <numFmt numFmtId="2" formatCode="0.00"/>
    </dxf>
    <dxf>
      <numFmt numFmtId="2" formatCode="0.00"/>
    </dxf>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[Fall 2024 CID.xlsx]Sheet2!PivotTable2</c:name>
    <c:fmtId val="7"/>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Sheet2!$A$3</c:f>
              <c:strCache>
                <c:ptCount val="1"/>
                <c:pt idx="0">
                  <c:v>Average of Instructor Score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Sheet2!$A$4</c:f>
              <c:strCache>
                <c:ptCount val="1"/>
                <c:pt idx="0">
                  <c:v>Total</c:v>
                </c:pt>
              </c:strCache>
            </c:strRef>
          </c:cat>
          <c:val>
            <c:numRef>
              <c:f>Sheet2!$A$4</c:f>
              <c:numCache>
                <c:formatCode>0.00</c:formatCode>
                <c:ptCount val="1"/>
                <c:pt idx="0">
                  <c:v>4.6787007909701401</c:v>
                </c:pt>
              </c:numCache>
            </c:numRef>
          </c:val>
          <c:extLst>
            <c:ext xmlns:c16="http://schemas.microsoft.com/office/drawing/2014/chart" uri="{C3380CC4-5D6E-409C-BE32-E72D297353CC}">
              <c16:uniqueId val="{00000000-0D9E-4682-B911-9B55CE44807D}"/>
            </c:ext>
          </c:extLst>
        </c:ser>
        <c:ser>
          <c:idx val="1"/>
          <c:order val="1"/>
          <c:tx>
            <c:strRef>
              <c:f>Sheet2!$B$3</c:f>
              <c:strCache>
                <c:ptCount val="1"/>
                <c:pt idx="0">
                  <c:v>Average of Course Score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Sheet2!$A$4</c:f>
              <c:strCache>
                <c:ptCount val="1"/>
                <c:pt idx="0">
                  <c:v>Total</c:v>
                </c:pt>
              </c:strCache>
            </c:strRef>
          </c:cat>
          <c:val>
            <c:numRef>
              <c:f>Sheet2!$B$4</c:f>
              <c:numCache>
                <c:formatCode>0.00</c:formatCode>
                <c:ptCount val="1"/>
                <c:pt idx="0">
                  <c:v>4.7174781247272364</c:v>
                </c:pt>
              </c:numCache>
            </c:numRef>
          </c:val>
          <c:extLst>
            <c:ext xmlns:c16="http://schemas.microsoft.com/office/drawing/2014/chart" uri="{C3380CC4-5D6E-409C-BE32-E72D297353CC}">
              <c16:uniqueId val="{00000001-0D9E-4682-B911-9B55CE44807D}"/>
            </c:ext>
          </c:extLst>
        </c:ser>
        <c:ser>
          <c:idx val="2"/>
          <c:order val="2"/>
          <c:tx>
            <c:strRef>
              <c:f>Sheet2!$C$3</c:f>
              <c:strCache>
                <c:ptCount val="1"/>
                <c:pt idx="0">
                  <c:v>Average of QEP Score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Sheet2!$A$4</c:f>
              <c:strCache>
                <c:ptCount val="1"/>
                <c:pt idx="0">
                  <c:v>Total</c:v>
                </c:pt>
              </c:strCache>
            </c:strRef>
          </c:cat>
          <c:val>
            <c:numRef>
              <c:f>Sheet2!$C$4</c:f>
              <c:numCache>
                <c:formatCode>0.00</c:formatCode>
                <c:ptCount val="1"/>
                <c:pt idx="0">
                  <c:v>4.6383085045187649</c:v>
                </c:pt>
              </c:numCache>
            </c:numRef>
          </c:val>
          <c:extLst>
            <c:ext xmlns:c16="http://schemas.microsoft.com/office/drawing/2014/chart" uri="{C3380CC4-5D6E-409C-BE32-E72D297353CC}">
              <c16:uniqueId val="{00000002-0D9E-4682-B911-9B55CE44807D}"/>
            </c:ext>
          </c:extLst>
        </c:ser>
        <c:ser>
          <c:idx val="3"/>
          <c:order val="3"/>
          <c:tx>
            <c:strRef>
              <c:f>Sheet2!$D$3</c:f>
              <c:strCache>
                <c:ptCount val="1"/>
                <c:pt idx="0">
                  <c:v>Average of Total Score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Sheet2!$A$4</c:f>
              <c:strCache>
                <c:ptCount val="1"/>
                <c:pt idx="0">
                  <c:v>Total</c:v>
                </c:pt>
              </c:strCache>
            </c:strRef>
          </c:cat>
          <c:val>
            <c:numRef>
              <c:f>Sheet2!$D$4</c:f>
              <c:numCache>
                <c:formatCode>0.00</c:formatCode>
                <c:ptCount val="1"/>
                <c:pt idx="0">
                  <c:v>4.6808552925021356</c:v>
                </c:pt>
              </c:numCache>
            </c:numRef>
          </c:val>
          <c:extLst>
            <c:ext xmlns:c16="http://schemas.microsoft.com/office/drawing/2014/chart" uri="{C3380CC4-5D6E-409C-BE32-E72D297353CC}">
              <c16:uniqueId val="{00000003-0D9E-4682-B911-9B55CE44807D}"/>
            </c:ext>
          </c:extLst>
        </c:ser>
        <c:dLbls>
          <c:dLblPos val="outEnd"/>
          <c:showLegendKey val="0"/>
          <c:showVal val="1"/>
          <c:showCatName val="0"/>
          <c:showSerName val="0"/>
          <c:showPercent val="0"/>
          <c:showBubbleSize val="0"/>
        </c:dLbls>
        <c:gapWidth val="182"/>
        <c:axId val="414216704"/>
        <c:axId val="1996235216"/>
      </c:barChart>
      <c:catAx>
        <c:axId val="4142167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6235216"/>
        <c:crosses val="autoZero"/>
        <c:auto val="1"/>
        <c:lblAlgn val="ctr"/>
        <c:lblOffset val="100"/>
        <c:noMultiLvlLbl val="0"/>
      </c:catAx>
      <c:valAx>
        <c:axId val="1996235216"/>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42167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[Fall 2024 CID.xlsx]Sheet2!PivotTable3</c:name>
    <c:fmtId val="6"/>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Response</a:t>
            </a:r>
            <a:r>
              <a:rPr lang="en-US" baseline="0"/>
              <a:t> Rate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doughnutChart>
        <c:varyColors val="1"/>
        <c:ser>
          <c:idx val="0"/>
          <c:order val="0"/>
          <c:tx>
            <c:strRef>
              <c:f>Sheet2!$B$7</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40E-44B8-BE72-7C88E78D0E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40E-44B8-BE72-7C88E78D0ECB}"/>
              </c:ext>
            </c:extLst>
          </c:dPt>
          <c:cat>
            <c:strRef>
              <c:f>Sheet2!$A$8:$A$9</c:f>
              <c:strCache>
                <c:ptCount val="2"/>
                <c:pt idx="0">
                  <c:v>Sum of OverallRespRate</c:v>
                </c:pt>
                <c:pt idx="1">
                  <c:v>Sum of OverallNotRespRate</c:v>
                </c:pt>
              </c:strCache>
            </c:strRef>
          </c:cat>
          <c:val>
            <c:numRef>
              <c:f>Sheet2!$B$8:$B$9</c:f>
              <c:numCache>
                <c:formatCode>0%</c:formatCode>
                <c:ptCount val="2"/>
                <c:pt idx="0">
                  <c:v>0.35279967927301886</c:v>
                </c:pt>
                <c:pt idx="1">
                  <c:v>0.64720032072698119</c:v>
                </c:pt>
              </c:numCache>
            </c:numRef>
          </c:val>
          <c:extLst>
            <c:ext xmlns:c16="http://schemas.microsoft.com/office/drawing/2014/chart" uri="{C3380CC4-5D6E-409C-BE32-E72D297353CC}">
              <c16:uniqueId val="{00000004-240E-44B8-BE72-7C88E78D0ECB}"/>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390525</xdr:colOff>
      <xdr:row>16</xdr:row>
      <xdr:rowOff>19050</xdr:rowOff>
    </xdr:from>
    <xdr:to>
      <xdr:col>3</xdr:col>
      <xdr:colOff>762000</xdr:colOff>
      <xdr:row>30</xdr:row>
      <xdr:rowOff>95250</xdr:rowOff>
    </xdr:to>
    <xdr:graphicFrame macro="">
      <xdr:nvGraphicFramePr>
        <xdr:cNvPr id="2" name="Chart 1">
          <a:extLst>
            <a:ext uri="{FF2B5EF4-FFF2-40B4-BE49-F238E27FC236}">
              <a16:creationId xmlns:a16="http://schemas.microsoft.com/office/drawing/2014/main" id="{B9D731DF-62AF-4D4B-B8E0-98D78796E7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904875</xdr:colOff>
      <xdr:row>16</xdr:row>
      <xdr:rowOff>0</xdr:rowOff>
    </xdr:from>
    <xdr:to>
      <xdr:col>5</xdr:col>
      <xdr:colOff>1285875</xdr:colOff>
      <xdr:row>30</xdr:row>
      <xdr:rowOff>76200</xdr:rowOff>
    </xdr:to>
    <xdr:graphicFrame macro="">
      <xdr:nvGraphicFramePr>
        <xdr:cNvPr id="3" name="Chart 2">
          <a:extLst>
            <a:ext uri="{FF2B5EF4-FFF2-40B4-BE49-F238E27FC236}">
              <a16:creationId xmlns:a16="http://schemas.microsoft.com/office/drawing/2014/main" id="{28727C95-62E1-44A7-BD1C-0EC31355B7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457200</xdr:colOff>
      <xdr:row>1</xdr:row>
      <xdr:rowOff>9525</xdr:rowOff>
    </xdr:from>
    <xdr:to>
      <xdr:col>1</xdr:col>
      <xdr:colOff>676275</xdr:colOff>
      <xdr:row>15</xdr:row>
      <xdr:rowOff>9525</xdr:rowOff>
    </xdr:to>
    <mc:AlternateContent xmlns:mc="http://schemas.openxmlformats.org/markup-compatibility/2006" xmlns:a14="http://schemas.microsoft.com/office/drawing/2010/main">
      <mc:Choice Requires="a14">
        <xdr:graphicFrame macro="">
          <xdr:nvGraphicFramePr>
            <xdr:cNvPr id="4" name="Teachers - Full Name">
              <a:extLst>
                <a:ext uri="{FF2B5EF4-FFF2-40B4-BE49-F238E27FC236}">
                  <a16:creationId xmlns:a16="http://schemas.microsoft.com/office/drawing/2014/main" id="{61405851-A968-D600-1B69-F91A18CB3D7F}"/>
                </a:ext>
              </a:extLst>
            </xdr:cNvPr>
            <xdr:cNvGraphicFramePr/>
          </xdr:nvGraphicFramePr>
          <xdr:xfrm>
            <a:off x="0" y="0"/>
            <a:ext cx="0" cy="0"/>
          </xdr:xfrm>
          <a:graphic>
            <a:graphicData uri="http://schemas.microsoft.com/office/drawing/2010/slicer">
              <sle:slicer xmlns:sle="http://schemas.microsoft.com/office/drawing/2010/slicer" name="Teachers - Full Name"/>
            </a:graphicData>
          </a:graphic>
        </xdr:graphicFrame>
      </mc:Choice>
      <mc:Fallback xmlns="">
        <xdr:sp macro="" textlink="">
          <xdr:nvSpPr>
            <xdr:cNvPr id="0" name=""/>
            <xdr:cNvSpPr>
              <a:spLocks noTextEdit="1"/>
            </xdr:cNvSpPr>
          </xdr:nvSpPr>
          <xdr:spPr>
            <a:xfrm>
              <a:off x="457200" y="200025"/>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1228725</xdr:colOff>
      <xdr:row>1</xdr:row>
      <xdr:rowOff>19050</xdr:rowOff>
    </xdr:from>
    <xdr:to>
      <xdr:col>3</xdr:col>
      <xdr:colOff>1409700</xdr:colOff>
      <xdr:row>15</xdr:row>
      <xdr:rowOff>19050</xdr:rowOff>
    </xdr:to>
    <mc:AlternateContent xmlns:mc="http://schemas.openxmlformats.org/markup-compatibility/2006" xmlns:a14="http://schemas.microsoft.com/office/drawing/2010/main">
      <mc:Choice Requires="a14">
        <xdr:graphicFrame macro="">
          <xdr:nvGraphicFramePr>
            <xdr:cNvPr id="5" name="1st Initial">
              <a:extLst>
                <a:ext uri="{FF2B5EF4-FFF2-40B4-BE49-F238E27FC236}">
                  <a16:creationId xmlns:a16="http://schemas.microsoft.com/office/drawing/2014/main" id="{2F30B61F-CC72-8A9D-D222-105253CC3FE5}"/>
                </a:ext>
              </a:extLst>
            </xdr:cNvPr>
            <xdr:cNvGraphicFramePr/>
          </xdr:nvGraphicFramePr>
          <xdr:xfrm>
            <a:off x="0" y="0"/>
            <a:ext cx="0" cy="0"/>
          </xdr:xfrm>
          <a:graphic>
            <a:graphicData uri="http://schemas.microsoft.com/office/drawing/2010/slicer">
              <sle:slicer xmlns:sle="http://schemas.microsoft.com/office/drawing/2010/slicer" name="1st Initial"/>
            </a:graphicData>
          </a:graphic>
        </xdr:graphicFrame>
      </mc:Choice>
      <mc:Fallback xmlns="">
        <xdr:sp macro="" textlink="">
          <xdr:nvSpPr>
            <xdr:cNvPr id="0" name=""/>
            <xdr:cNvSpPr>
              <a:spLocks noTextEdit="1"/>
            </xdr:cNvSpPr>
          </xdr:nvSpPr>
          <xdr:spPr>
            <a:xfrm>
              <a:off x="3781425" y="209550"/>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1323975</xdr:colOff>
      <xdr:row>1</xdr:row>
      <xdr:rowOff>0</xdr:rowOff>
    </xdr:from>
    <xdr:to>
      <xdr:col>5</xdr:col>
      <xdr:colOff>1600200</xdr:colOff>
      <xdr:row>15</xdr:row>
      <xdr:rowOff>0</xdr:rowOff>
    </xdr:to>
    <mc:AlternateContent xmlns:mc="http://schemas.openxmlformats.org/markup-compatibility/2006" xmlns:a14="http://schemas.microsoft.com/office/drawing/2010/main">
      <mc:Choice Requires="a14">
        <xdr:graphicFrame macro="">
          <xdr:nvGraphicFramePr>
            <xdr:cNvPr id="6" name="CRN">
              <a:extLst>
                <a:ext uri="{FF2B5EF4-FFF2-40B4-BE49-F238E27FC236}">
                  <a16:creationId xmlns:a16="http://schemas.microsoft.com/office/drawing/2014/main" id="{D29FF41B-443E-A918-B6D5-5C262B80FD2B}"/>
                </a:ext>
              </a:extLst>
            </xdr:cNvPr>
            <xdr:cNvGraphicFramePr/>
          </xdr:nvGraphicFramePr>
          <xdr:xfrm>
            <a:off x="0" y="0"/>
            <a:ext cx="0" cy="0"/>
          </xdr:xfrm>
          <a:graphic>
            <a:graphicData uri="http://schemas.microsoft.com/office/drawing/2010/slicer">
              <sle:slicer xmlns:sle="http://schemas.microsoft.com/office/drawing/2010/slicer" name="CRN"/>
            </a:graphicData>
          </a:graphic>
        </xdr:graphicFrame>
      </mc:Choice>
      <mc:Fallback xmlns="">
        <xdr:sp macro="" textlink="">
          <xdr:nvSpPr>
            <xdr:cNvPr id="0" name=""/>
            <xdr:cNvSpPr>
              <a:spLocks noTextEdit="1"/>
            </xdr:cNvSpPr>
          </xdr:nvSpPr>
          <xdr:spPr>
            <a:xfrm>
              <a:off x="7000875" y="190500"/>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c:userShapes xmlns:c="http://schemas.openxmlformats.org/drawingml/2006/chart">
  <cdr:relSizeAnchor xmlns:cdr="http://schemas.openxmlformats.org/drawingml/2006/chartDrawing">
    <cdr:from>
      <cdr:x>0.36872</cdr:x>
      <cdr:y>0.38542</cdr:y>
    </cdr:from>
    <cdr:to>
      <cdr:x>0.63687</cdr:x>
      <cdr:y>0.71875</cdr:y>
    </cdr:to>
    <cdr:sp macro="" textlink="Sheet2!$B$8">
      <cdr:nvSpPr>
        <cdr:cNvPr id="2" name="TextBox 1">
          <a:extLst xmlns:a="http://schemas.openxmlformats.org/drawingml/2006/main">
            <a:ext uri="{FF2B5EF4-FFF2-40B4-BE49-F238E27FC236}">
              <a16:creationId xmlns:a16="http://schemas.microsoft.com/office/drawing/2014/main" id="{BF0F33F8-9FA4-2BE7-CB65-79F7B2594B83}"/>
            </a:ext>
          </a:extLst>
        </cdr:cNvPr>
        <cdr:cNvSpPr txBox="1"/>
      </cdr:nvSpPr>
      <cdr:spPr>
        <a:xfrm xmlns:a="http://schemas.openxmlformats.org/drawingml/2006/main">
          <a:off x="1257300" y="1057275"/>
          <a:ext cx="914400" cy="914400"/>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fld id="{8D4A9D1C-70AE-440A-8B34-70E625C4859B}" type="TxLink">
            <a:rPr lang="en-US" sz="2000" b="0" i="0" u="none" strike="noStrike" kern="1200">
              <a:solidFill>
                <a:srgbClr val="000000"/>
              </a:solidFill>
              <a:latin typeface="Aptos Narrow"/>
            </a:rPr>
            <a:pPr algn="ctr"/>
            <a:t> </a:t>
          </a:fld>
          <a:endParaRPr lang="en-US" sz="20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ie Clark" refreshedDate="46211.388945023151" createdVersion="8" refreshedVersion="8" minRefreshableVersion="3" recordCount="300" xr:uid="{3AB86D8A-8B3B-4BE7-9D03-C8410DBC6B1F}">
  <cacheSource type="worksheet">
    <worksheetSource name="Table1"/>
  </cacheSource>
  <cacheFields count="22">
    <cacheField name="Primary Subject ID" numFmtId="0">
      <sharedItems/>
    </cacheField>
    <cacheField name="Course Name" numFmtId="0">
      <sharedItems/>
    </cacheField>
    <cacheField name="Term" numFmtId="0">
      <sharedItems containsSemiMixedTypes="0" containsString="0" containsNumber="1" containsInteger="1" minValue="202480" maxValue="202480"/>
    </cacheField>
    <cacheField name="Part of Term" numFmtId="0">
      <sharedItems/>
    </cacheField>
    <cacheField name="Courses - COURSE_CODE" numFmtId="0">
      <sharedItems/>
    </cacheField>
    <cacheField name="Courses - COURSE_NUMBER" numFmtId="0">
      <sharedItems containsSemiMixedTypes="0" containsString="0" containsNumber="1" containsInteger="1" minValue="100" maxValue="4384"/>
    </cacheField>
    <cacheField name="Courses - CLASS_NUMBER" numFmtId="0">
      <sharedItems/>
    </cacheField>
    <cacheField name="Teachers - Full Name" numFmtId="0">
      <sharedItems count="165">
        <s v="Rhonda Gatti"/>
        <s v="Melissa Vanderstucken"/>
        <s v="Monica Tenhunen"/>
        <s v="Katie Ritchie"/>
        <s v="Joshua Sampson"/>
        <s v="Adam Wright"/>
        <s v="Kristina Nichols"/>
        <s v="Angela Ellis"/>
        <s v="Nancy Foreman"/>
        <s v="Stacey Said"/>
        <s v="Mary Wooley"/>
        <s v="Katrina Starr"/>
        <s v="Adewale Amosu"/>
        <s v="Jennifer Sims"/>
        <s v="William Wilson"/>
        <s v="Cassie Harper"/>
        <s v="Abigail Parmer"/>
        <s v="Daniel Degges"/>
        <s v="Brian Brown"/>
        <s v="Crescida Jacobs"/>
        <s v="Molly Jacobsen"/>
        <s v="Carissa Manrique"/>
        <s v="Abdellatif Alsharif"/>
        <s v="Oguz Celik"/>
        <s v="Samantha Blair"/>
        <s v="Paul Jones"/>
        <s v="Matthew Waymack"/>
        <s v="George Swindell"/>
        <s v="Kelly Brown"/>
        <s v="Veronica Juarez"/>
        <s v="Glenda Smith"/>
        <s v="Ryan Dahir"/>
        <s v="Kory Reeder"/>
        <s v="Shamim Hunt"/>
        <s v="Sarah Clift"/>
        <s v="Kelly Waltman-Payne"/>
        <s v="Jeff Casper"/>
        <s v="Shaonda Gathright"/>
        <s v="David Larkin"/>
        <s v="Brittney Yager"/>
        <s v="Amanda Grant"/>
        <s v="Micah Mcbay"/>
        <s v="Katy Williams"/>
        <s v="Jacob Mills"/>
        <s v="Alex Ivaschenko"/>
        <s v="Brett Murrey"/>
        <s v="Molly Baur"/>
        <s v="Coy Martin"/>
        <s v="Cynthia Rhodes"/>
        <s v="Kaytie Smith"/>
        <s v="Michael King"/>
        <s v="Lloyd Whelchel"/>
        <s v="Paige Bussell"/>
        <s v="Venkata Vadlamani"/>
        <s v="David Kent"/>
        <s v="Rodney Cooper-Sweat"/>
        <s v="Chelse Lilly"/>
        <s v="Paige Myers"/>
        <s v="Tina Lancaster"/>
        <s v="Jeremiah Odom"/>
        <s v="Lydia Carrascosa"/>
        <s v="April Sanders"/>
        <s v="Amanda Willows"/>
        <s v="Jonathan Zitzmann"/>
        <s v="James Womack"/>
        <s v="Steven Huron"/>
        <s v="Traci Seals"/>
        <s v="Renee Wallace"/>
        <s v="Helen Knous"/>
        <s v="Kevin Wilkinson"/>
        <s v="Chris Ecke"/>
        <s v="Wesley Johnson"/>
        <s v="Jeffrey Holt"/>
        <s v="Mathew Briggs"/>
        <s v="Michael Taglienti"/>
        <s v="Daniel Carolla"/>
        <s v="Justin Bowen"/>
        <s v="Jennifer Davis-Lamm"/>
        <s v="Daniel Davis"/>
        <s v="Graham Smith"/>
        <s v="Parker Marsh"/>
        <s v="Douglas Yates"/>
        <s v="Lauren Krznarich"/>
        <s v="Eric Coleman"/>
        <s v="Shanice Webb"/>
        <s v="Jennifer Hudson"/>
        <s v="Amanda Hutchings"/>
        <s v="Jason Jenkins"/>
        <s v="Torrey Rhone"/>
        <s v="Quynh Dang"/>
        <s v="Elizabeth Pulliam"/>
        <s v="Deena Besson"/>
        <s v="Sonya Braddy"/>
        <s v="Olulana Bamiro"/>
        <s v="Lydia Ricketts"/>
        <s v="James Wall"/>
        <s v="Edward Monroy"/>
        <s v="Allison Low"/>
        <s v="Lara Burnside"/>
        <s v="Gregory Miller"/>
        <s v="Lee Deboer"/>
        <s v="Andrew Lilly"/>
        <s v="TJ Mcdow"/>
        <s v="Patricia Palacios"/>
        <s v="Jonathan Jordan"/>
        <s v="Elizabeth Bailey"/>
        <s v="Julia Rose"/>
        <s v="Alison Bodeker"/>
        <s v="Sarah Elder"/>
        <s v="Sheila Demidio"/>
        <s v="Linda Lacoste"/>
        <s v="Charlotte Larkin"/>
        <s v="Kyle Steadham"/>
        <s v="Robert Mallett"/>
        <s v="Jaime Rodriguez"/>
        <s v="Danya Casey"/>
        <s v="Jayson Douglas"/>
        <s v="Agapito Flores"/>
        <s v="Matthew Daniel"/>
        <s v="Kara Campbell"/>
        <s v="Lacey Henderson"/>
        <s v="Roana Nicole Miller"/>
        <s v="Lisa Palazzetti"/>
        <s v="Kristen Bennett"/>
        <s v="Mary Hendrix"/>
        <s v="Jason Waller"/>
        <s v="Ari Weinberg"/>
        <s v="Christopher Kelly"/>
        <s v="Matthew Moore"/>
        <s v="Randy Mueller"/>
        <s v="Richard Santiesteban"/>
        <s v="David Vergara"/>
        <s v="Bryan Netherland"/>
        <s v="Francene Scott Diehl"/>
        <s v="Ashley Gill"/>
        <s v="Christina Robertson"/>
        <s v="Bart Eltz"/>
        <s v="Samuel Smith"/>
        <s v="Christopher Wallitsch"/>
        <s v="Donald Steil"/>
        <s v="Jaylan Fennell"/>
        <s v="Roger Bowles"/>
        <s v="Kasey Fitts"/>
        <s v="Kurt Lacoste"/>
        <s v="Travis Ball"/>
        <s v="Sherry West"/>
        <s v="Joshua Hamilton"/>
        <s v="Charisse Anguiano"/>
        <s v="Andrea Ellis"/>
        <s v="Raymond Dittrich"/>
        <s v="Catherine Cockrell"/>
        <s v="Louis Lufkin"/>
        <s v="Ramona Morin"/>
        <s v="Hyatt Berkman"/>
        <s v="Joseph Barnes"/>
        <s v="Irene Accomando"/>
        <s v="Gabriel Dunbar"/>
        <s v="Laura Isbell"/>
        <s v="Cynthia Rios"/>
        <s v="April Carl"/>
        <s v="Darcie Rochester"/>
        <s v="Jocelyn Pierce"/>
        <s v="Tessa Stephanie Ray Stark"/>
        <s v="Jamie Hunter"/>
        <s v="Jimmy Woods"/>
      </sharedItems>
    </cacheField>
    <cacheField name="School" numFmtId="0">
      <sharedItems/>
    </cacheField>
    <cacheField name="Department" numFmtId="0">
      <sharedItems/>
    </cacheField>
    <cacheField name="Instructor Score" numFmtId="0">
      <sharedItems containsString="0" containsBlank="1" containsNumber="1" minValue="2" maxValue="5"/>
    </cacheField>
    <cacheField name="Course Score" numFmtId="0">
      <sharedItems containsString="0" containsBlank="1" containsNumber="1" minValue="2.4" maxValue="5"/>
    </cacheField>
    <cacheField name="QEP Score" numFmtId="0">
      <sharedItems containsString="0" containsBlank="1" containsNumber="1" minValue="2.25" maxValue="5"/>
    </cacheField>
    <cacheField name="Total Score" numFmtId="0">
      <sharedItems containsString="0" containsBlank="1" containsNumber="1" minValue="2.5333333333333301" maxValue="5"/>
    </cacheField>
    <cacheField name="Invited" numFmtId="0">
      <sharedItems containsSemiMixedTypes="0" containsString="0" containsNumber="1" containsInteger="1" minValue="0" maxValue="41"/>
    </cacheField>
    <cacheField name="RespondentCount" numFmtId="0">
      <sharedItems containsSemiMixedTypes="0" containsString="0" containsNumber="1" containsInteger="1" minValue="0" maxValue="23"/>
    </cacheField>
    <cacheField name="Response Rate" numFmtId="0">
      <sharedItems containsSemiMixedTypes="0" containsString="0" containsNumber="1" minValue="0" maxValue="87.5"/>
    </cacheField>
    <cacheField name="1st Initial" numFmtId="0">
      <sharedItems count="22">
        <s v="R"/>
        <s v="M"/>
        <s v="K"/>
        <s v="J"/>
        <s v="A"/>
        <s v="N"/>
        <s v="S"/>
        <s v="W"/>
        <s v="C"/>
        <s v="D"/>
        <s v="B"/>
        <s v="O"/>
        <s v="P"/>
        <s v="G"/>
        <s v="V"/>
        <s v="L"/>
        <s v="T"/>
        <s v="H"/>
        <s v="E"/>
        <s v="Q"/>
        <s v="F"/>
        <s v="I"/>
      </sharedItems>
    </cacheField>
    <cacheField name="CRN" numFmtId="0">
      <sharedItems count="300">
        <s v="80372"/>
        <s v="80385"/>
        <s v="80390"/>
        <s v="80400"/>
        <s v="80878"/>
        <s v="80894"/>
        <s v="80905"/>
        <s v="80915"/>
        <s v="80921"/>
        <s v="80927"/>
        <s v="80934"/>
        <s v="80939"/>
        <s v="80943"/>
        <s v="80949"/>
        <s v="80955"/>
        <s v="80970"/>
        <s v="80976"/>
        <s v="80981"/>
        <s v="80984"/>
        <s v="80988"/>
        <s v="80994"/>
        <s v="80997"/>
        <s v="81000"/>
        <s v="81003"/>
        <s v="81006"/>
        <s v="81011"/>
        <s v="81015"/>
        <s v="81020"/>
        <s v="81024"/>
        <s v="81028"/>
        <s v="81031"/>
        <s v="81035"/>
        <s v="81051"/>
        <s v="81179"/>
        <s v="81183"/>
        <s v="81185"/>
        <s v="81198"/>
        <s v="81202"/>
        <s v="81203"/>
        <s v="81222"/>
        <s v="81226"/>
        <s v="81230"/>
        <s v="81237"/>
        <s v="81281"/>
        <s v="81308"/>
        <s v="81329"/>
        <s v="81339"/>
        <s v="81345"/>
        <s v="81351"/>
        <s v="81356"/>
        <s v="81364"/>
        <s v="81379"/>
        <s v="81384"/>
        <s v="81387"/>
        <s v="81413"/>
        <s v="81424"/>
        <s v="81431"/>
        <s v="81454"/>
        <s v="81467"/>
        <s v="81472"/>
        <s v="81479"/>
        <s v="81482"/>
        <s v="81487"/>
        <s v="81519"/>
        <s v="81527"/>
        <s v="81536"/>
        <s v="81546"/>
        <s v="81551"/>
        <s v="81557"/>
        <s v="82050"/>
        <s v="82052"/>
        <s v="82053"/>
        <s v="82054"/>
        <s v="82055"/>
        <s v="82057"/>
        <s v="82058"/>
        <s v="82059"/>
        <s v="82061"/>
        <s v="82062"/>
        <s v="82065"/>
        <s v="82066"/>
        <s v="82067"/>
        <s v="82068"/>
        <s v="82069"/>
        <s v="82071"/>
        <s v="82072"/>
        <s v="82074"/>
        <s v="82076"/>
        <s v="82079"/>
        <s v="82080"/>
        <s v="82081"/>
        <s v="82082"/>
        <s v="82083"/>
        <s v="82084"/>
        <s v="82085"/>
        <s v="82086"/>
        <s v="82088"/>
        <s v="82089"/>
        <s v="82091"/>
        <s v="82092"/>
        <s v="82093"/>
        <s v="82095"/>
        <s v="82096"/>
        <s v="82098"/>
        <s v="82099"/>
        <s v="82100"/>
        <s v="82101"/>
        <s v="82103"/>
        <s v="82104"/>
        <s v="82105"/>
        <s v="82106"/>
        <s v="82107"/>
        <s v="82109"/>
        <s v="82110"/>
        <s v="82111"/>
        <s v="82112"/>
        <s v="82113"/>
        <s v="82114"/>
        <s v="82115"/>
        <s v="82116"/>
        <s v="82117"/>
        <s v="82118"/>
        <s v="82119"/>
        <s v="82120"/>
        <s v="82122"/>
        <s v="82123"/>
        <s v="82124"/>
        <s v="82125"/>
        <s v="82126"/>
        <s v="82127"/>
        <s v="82128"/>
        <s v="82129"/>
        <s v="82130"/>
        <s v="82131"/>
        <s v="82132"/>
        <s v="82134"/>
        <s v="82135"/>
        <s v="82136"/>
        <s v="82137"/>
        <s v="82139"/>
        <s v="82141"/>
        <s v="82143"/>
        <s v="82144"/>
        <s v="82146"/>
        <s v="82147"/>
        <s v="82149"/>
        <s v="82151"/>
        <s v="82152"/>
        <s v="82153"/>
        <s v="82155"/>
        <s v="82156"/>
        <s v="82159"/>
        <s v="82161"/>
        <s v="82162"/>
        <s v="82163"/>
        <s v="82165"/>
        <s v="82166"/>
        <s v="82169"/>
        <s v="82170"/>
        <s v="82171"/>
        <s v="82174"/>
        <s v="82175"/>
        <s v="82177"/>
        <s v="82178"/>
        <s v="82179"/>
        <s v="82182"/>
        <s v="82183"/>
        <s v="82184"/>
        <s v="82186"/>
        <s v="82187"/>
        <s v="82188"/>
        <s v="82190"/>
        <s v="82191"/>
        <s v="82194"/>
        <s v="82195"/>
        <s v="82196"/>
        <s v="82200"/>
        <s v="82201"/>
        <s v="82202"/>
        <s v="82205"/>
        <s v="82206"/>
        <s v="82211"/>
        <s v="82214"/>
        <s v="82216"/>
        <s v="82220"/>
        <s v="82221"/>
        <s v="82222"/>
        <s v="82223"/>
        <s v="82225"/>
        <s v="82226"/>
        <s v="82227"/>
        <s v="82228"/>
        <s v="82229"/>
        <s v="82230"/>
        <s v="82232"/>
        <s v="82233"/>
        <s v="82236"/>
        <s v="82240"/>
        <s v="82242"/>
        <s v="82244"/>
        <s v="82246"/>
        <s v="82250"/>
        <s v="82251"/>
        <s v="82253"/>
        <s v="82254"/>
        <s v="82255"/>
        <s v="82257"/>
        <s v="82258"/>
        <s v="82260"/>
        <s v="82261"/>
        <s v="82263"/>
        <s v="82264"/>
        <s v="82265"/>
        <s v="82266"/>
        <s v="82267"/>
        <s v="82268"/>
        <s v="82270"/>
        <s v="82271"/>
        <s v="82272"/>
        <s v="82273"/>
        <s v="82274"/>
        <s v="82275"/>
        <s v="82276"/>
        <s v="82278"/>
        <s v="82281"/>
        <s v="82282"/>
        <s v="82284"/>
        <s v="82286"/>
        <s v="82287"/>
        <s v="82288"/>
        <s v="82291"/>
        <s v="82293"/>
        <s v="82295"/>
        <s v="82297"/>
        <s v="82300"/>
        <s v="82302"/>
        <s v="82304"/>
        <s v="82308"/>
        <s v="82310"/>
        <s v="82312"/>
        <s v="82313"/>
        <s v="82314"/>
        <s v="82316"/>
        <s v="82317"/>
        <s v="82320"/>
        <s v="82321"/>
        <s v="82324"/>
        <s v="82327"/>
        <s v="82330"/>
        <s v="82335"/>
        <s v="82337"/>
        <s v="82339"/>
        <s v="82340"/>
        <s v="82345"/>
        <s v="82347"/>
        <s v="82348"/>
        <s v="82349"/>
        <s v="82352"/>
        <s v="82357"/>
        <s v="82362"/>
        <s v="82363"/>
        <s v="82364"/>
        <s v="82365"/>
        <s v="82370"/>
        <s v="82371"/>
        <s v="82373"/>
        <s v="82376"/>
        <s v="82377"/>
        <s v="82379"/>
        <s v="82381"/>
        <s v="82382"/>
        <s v="82384"/>
        <s v="82385"/>
        <s v="82386"/>
        <s v="82387"/>
        <s v="82389"/>
        <s v="82390"/>
        <s v="82392"/>
        <s v="82394"/>
        <s v="82396"/>
        <s v="82397"/>
        <s v="82455"/>
        <s v="82457"/>
        <s v="82482"/>
        <s v="82483"/>
        <s v="82488"/>
        <s v="82929"/>
        <s v="82930"/>
        <s v="82931"/>
        <s v="82933"/>
        <s v="82934"/>
        <s v="82964"/>
        <s v="82979"/>
        <s v="83045"/>
        <s v="83046"/>
        <s v="83047"/>
        <s v="83048"/>
        <s v="83112"/>
        <s v="83113"/>
        <s v="83317"/>
      </sharedItems>
    </cacheField>
    <cacheField name="Not Responded" numFmtId="0">
      <sharedItems containsSemiMixedTypes="0" containsString="0" containsNumber="1" containsInteger="1" minValue="0" maxValue="35"/>
    </cacheField>
    <cacheField name="OverallRespRate" numFmtId="0" formula="RespondentCount/Invited" databaseField="0"/>
    <cacheField name="OverallNotRespRate" numFmtId="0" formula="100%-OverallRespRate" databaseField="0"/>
  </cacheFields>
  <extLst>
    <ext xmlns:x14="http://schemas.microsoft.com/office/spreadsheetml/2009/9/main" uri="{725AE2AE-9491-48be-B2B4-4EB974FC3084}">
      <x14:pivotCacheDefinition pivotCacheId="160757534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0">
  <r>
    <s v="202480-80372"/>
    <s v="80372 Role Development"/>
    <n v="202480"/>
    <s v="OC8"/>
    <s v="NURS"/>
    <n v="3310"/>
    <s v="0CW"/>
    <x v="0"/>
    <s v="Education &amp; Human Services"/>
    <s v="Nursing"/>
    <n v="4"/>
    <n v="4"/>
    <n v="4"/>
    <n v="4"/>
    <n v="5"/>
    <n v="1"/>
    <n v="20"/>
    <x v="0"/>
    <x v="0"/>
    <n v="4"/>
  </r>
  <r>
    <s v="202480-80385"/>
    <s v="80385 Health Assessment RNs"/>
    <n v="202480"/>
    <s v="OC8"/>
    <s v="NURS"/>
    <n v="3314"/>
    <s v="0CW"/>
    <x v="1"/>
    <s v="Education &amp; Human Services"/>
    <s v="Nursing"/>
    <n v="4"/>
    <n v="4"/>
    <n v="4"/>
    <n v="4"/>
    <n v="5"/>
    <n v="1"/>
    <n v="20"/>
    <x v="1"/>
    <x v="1"/>
    <n v="4"/>
  </r>
  <r>
    <s v="202480-80390"/>
    <s v="80390 Policy and Ethics"/>
    <n v="202480"/>
    <s v="OC9"/>
    <s v="NURS"/>
    <n v="4322"/>
    <s v="0CW"/>
    <x v="1"/>
    <s v="Education &amp; Human Services"/>
    <s v="Nursing"/>
    <m/>
    <m/>
    <m/>
    <m/>
    <n v="8"/>
    <n v="0"/>
    <n v="0"/>
    <x v="1"/>
    <x v="2"/>
    <n v="8"/>
  </r>
  <r>
    <s v="202480-80400"/>
    <s v="80400 Nursing Genetics and Genomics"/>
    <n v="202480"/>
    <s v="OC9"/>
    <s v="NURS"/>
    <n v="4384"/>
    <s v="0CW"/>
    <x v="2"/>
    <s v="Education &amp; Human Services"/>
    <s v="Nursing"/>
    <m/>
    <m/>
    <m/>
    <m/>
    <n v="7"/>
    <n v="0"/>
    <n v="0"/>
    <x v="1"/>
    <x v="3"/>
    <n v="7"/>
  </r>
  <r>
    <s v="202480-80878"/>
    <s v="80878 Art Appreciation"/>
    <n v="202480"/>
    <s v="OC9"/>
    <s v="ART"/>
    <n v="1301"/>
    <s v="2CW"/>
    <x v="3"/>
    <s v="Humanities, Social Sci &amp; Arts"/>
    <s v="Art"/>
    <n v="4.61666666666666"/>
    <n v="4.5"/>
    <n v="4.3250000000000002"/>
    <n v="4.5"/>
    <n v="32"/>
    <n v="10"/>
    <n v="31.25"/>
    <x v="2"/>
    <x v="4"/>
    <n v="22"/>
  </r>
  <r>
    <s v="202480-80894"/>
    <s v="80894 Art Appreciation"/>
    <n v="202480"/>
    <s v="OC8"/>
    <s v="ART"/>
    <n v="1301"/>
    <s v="1CW"/>
    <x v="4"/>
    <s v="Humanities, Social Sci &amp; Arts"/>
    <s v="Art"/>
    <n v="4.9074074074074003"/>
    <n v="4.93333333333333"/>
    <n v="4.6666666666666599"/>
    <n v="4.8518518518518503"/>
    <n v="25"/>
    <n v="9"/>
    <n v="36"/>
    <x v="3"/>
    <x v="5"/>
    <n v="16"/>
  </r>
  <r>
    <s v="202480-80905"/>
    <s v="80905 Intro Col Rdg/Wrtg"/>
    <n v="202480"/>
    <s v="OC8"/>
    <s v="ENG"/>
    <n v="100"/>
    <s v="0CW"/>
    <x v="5"/>
    <s v="Humanities, Social Sci &amp; Arts"/>
    <s v="Literature &amp; Languages"/>
    <n v="3.2083333333333299"/>
    <n v="3.9"/>
    <n v="3.4375"/>
    <n v="3.5"/>
    <n v="14"/>
    <n v="4"/>
    <n v="28.571428571428001"/>
    <x v="4"/>
    <x v="6"/>
    <n v="10"/>
  </r>
  <r>
    <s v="202480-80915"/>
    <s v="80915 College Reading &amp; Writing"/>
    <n v="202480"/>
    <s v="OC8"/>
    <s v="ENG"/>
    <n v="1301"/>
    <s v="0CW"/>
    <x v="6"/>
    <s v="Humanities, Social Sci &amp; Arts"/>
    <s v="Literature &amp; Languages"/>
    <n v="4.8148148148148104"/>
    <n v="4.8444444444444397"/>
    <n v="4.7222222222222197"/>
    <n v="4.8"/>
    <n v="25"/>
    <n v="9"/>
    <n v="36"/>
    <x v="2"/>
    <x v="7"/>
    <n v="16"/>
  </r>
  <r>
    <s v="202480-80921"/>
    <s v="80921 College Reading &amp; Writing"/>
    <n v="202480"/>
    <s v="OC8"/>
    <s v="ENG"/>
    <n v="1301"/>
    <s v="1CW"/>
    <x v="7"/>
    <s v="Humanities, Social Sci &amp; Arts"/>
    <s v="Literature &amp; Languages"/>
    <n v="4.7333333333333298"/>
    <n v="4.6500000000000004"/>
    <n v="4.55"/>
    <n v="4.6566666666666601"/>
    <n v="25"/>
    <n v="5"/>
    <n v="20"/>
    <x v="4"/>
    <x v="8"/>
    <n v="20"/>
  </r>
  <r>
    <s v="202480-80927"/>
    <s v="80927 Written Argument/Resrch"/>
    <n v="202480"/>
    <s v="OC8"/>
    <s v="ENG"/>
    <n v="1302"/>
    <s v="0CW"/>
    <x v="8"/>
    <s v="Humanities, Social Sci &amp; Arts"/>
    <s v="Literature &amp; Languages"/>
    <n v="4.8166666666666602"/>
    <n v="4.84"/>
    <n v="4.7249999999999996"/>
    <n v="4.8"/>
    <n v="25"/>
    <n v="10"/>
    <n v="40"/>
    <x v="5"/>
    <x v="9"/>
    <n v="15"/>
  </r>
  <r>
    <s v="202480-80934"/>
    <s v="80934 Written Argument/Resrch"/>
    <n v="202480"/>
    <s v="OC8"/>
    <s v="ENG"/>
    <n v="1302"/>
    <s v="1CW"/>
    <x v="9"/>
    <s v="Humanities, Social Sci &amp; Arts"/>
    <s v="Literature &amp; Languages"/>
    <n v="4.9666666666666597"/>
    <n v="4.96"/>
    <n v="4.7"/>
    <n v="4.89333333333333"/>
    <n v="25"/>
    <n v="11"/>
    <n v="44"/>
    <x v="6"/>
    <x v="10"/>
    <n v="14"/>
  </r>
  <r>
    <s v="202480-80939"/>
    <s v="80939 Written Argument/Resrch"/>
    <n v="202480"/>
    <s v="OC8"/>
    <s v="ENG"/>
    <n v="1302"/>
    <s v="2CW"/>
    <x v="10"/>
    <s v="Humanities, Social Sci &amp; Arts"/>
    <s v="Literature &amp; Languages"/>
    <n v="4.7380952380952301"/>
    <n v="4.8285714285714203"/>
    <n v="4.71428571428571"/>
    <n v="4.7619047619047601"/>
    <n v="24"/>
    <n v="7"/>
    <n v="29.166666666666"/>
    <x v="1"/>
    <x v="11"/>
    <n v="17"/>
  </r>
  <r>
    <s v="202480-80943"/>
    <s v="80943 Natural Disasters"/>
    <n v="202480"/>
    <s v="OC8"/>
    <s v="ENVS"/>
    <n v="103"/>
    <s v="0CW"/>
    <x v="11"/>
    <s v="Science &amp; Engineering"/>
    <s v="Biological &amp; Environmental Sci"/>
    <n v="4.7555555555555502"/>
    <n v="4.82666666666666"/>
    <n v="4.4833333333333298"/>
    <n v="4.7066666666666599"/>
    <n v="30"/>
    <n v="15"/>
    <n v="50"/>
    <x v="2"/>
    <x v="12"/>
    <n v="15"/>
  </r>
  <r>
    <s v="202480-80949"/>
    <s v="80949 Natural Disasters"/>
    <n v="202480"/>
    <s v="OC8"/>
    <s v="ENVS"/>
    <n v="103"/>
    <s v="1CW"/>
    <x v="12"/>
    <s v="Science &amp; Engineering"/>
    <s v="Biological &amp; Environmental Sci"/>
    <n v="4.5534722222222204"/>
    <n v="4.7750000000000004"/>
    <n v="4.390625"/>
    <n v="4.5838888888888798"/>
    <n v="25"/>
    <n v="16"/>
    <n v="64"/>
    <x v="4"/>
    <x v="13"/>
    <n v="9"/>
  </r>
  <r>
    <s v="202480-80955"/>
    <s v="80955 Natural Disasters"/>
    <n v="202480"/>
    <s v="OC8"/>
    <s v="ENVS"/>
    <n v="103"/>
    <s v="2CW"/>
    <x v="13"/>
    <s v="Science &amp; Engineering"/>
    <s v="Biological &amp; Environmental Sci"/>
    <n v="4.48484848484848"/>
    <n v="4.7818181818181804"/>
    <n v="4.4090909090909003"/>
    <n v="4.5636363636363599"/>
    <n v="25"/>
    <n v="11"/>
    <n v="44"/>
    <x v="3"/>
    <x v="14"/>
    <n v="14"/>
  </r>
  <r>
    <s v="202480-80970"/>
    <s v="80970 US History to 1877"/>
    <n v="202480"/>
    <s v="OC8"/>
    <s v="HIST"/>
    <n v="1301"/>
    <s v="0CW"/>
    <x v="14"/>
    <s v="Humanities, Social Sci &amp; Arts"/>
    <s v="History"/>
    <n v="4.9629629629629601"/>
    <n v="4.9111111111111097"/>
    <n v="4.6666666666666599"/>
    <n v="4.86666666666666"/>
    <n v="28"/>
    <n v="9"/>
    <n v="32.142857142856997"/>
    <x v="7"/>
    <x v="15"/>
    <n v="19"/>
  </r>
  <r>
    <s v="202480-80976"/>
    <s v="80976 US History to 1877"/>
    <n v="202480"/>
    <s v="OC8"/>
    <s v="HIST"/>
    <n v="1301"/>
    <s v="1CW"/>
    <x v="15"/>
    <s v="Humanities, Social Sci &amp; Arts"/>
    <s v="History"/>
    <n v="4.7179487179487101"/>
    <n v="4.8"/>
    <n v="4.5576923076923004"/>
    <n v="4.7025641025641001"/>
    <n v="25"/>
    <n v="13"/>
    <n v="52"/>
    <x v="8"/>
    <x v="16"/>
    <n v="12"/>
  </r>
  <r>
    <s v="202480-80981"/>
    <s v="80981 US History to 1877"/>
    <n v="202480"/>
    <s v="OC8"/>
    <s v="HIST"/>
    <n v="1301"/>
    <s v="2CW"/>
    <x v="16"/>
    <s v="Humanities, Social Sci &amp; Arts"/>
    <s v="History"/>
    <n v="4.6333333333333302"/>
    <n v="4.72"/>
    <n v="4.3250000000000002"/>
    <n v="4.58"/>
    <n v="25"/>
    <n v="10"/>
    <n v="40"/>
    <x v="4"/>
    <x v="17"/>
    <n v="15"/>
  </r>
  <r>
    <s v="202480-80984"/>
    <s v="80984 US History Since 1865"/>
    <n v="202480"/>
    <s v="OC8"/>
    <s v="HIST"/>
    <n v="1302"/>
    <s v="0CW"/>
    <x v="17"/>
    <s v="Humanities, Social Sci &amp; Arts"/>
    <s v="History"/>
    <n v="4.6999999999999904"/>
    <n v="4.75999999999999"/>
    <n v="4.55"/>
    <n v="4.6799999999999899"/>
    <n v="30"/>
    <n v="15"/>
    <n v="50"/>
    <x v="9"/>
    <x v="18"/>
    <n v="15"/>
  </r>
  <r>
    <s v="202480-80988"/>
    <s v="80988 US History Since 1865"/>
    <n v="202480"/>
    <s v="OC8"/>
    <s v="HIST"/>
    <n v="1302"/>
    <s v="1CW"/>
    <x v="18"/>
    <s v="Humanities, Social Sci &amp; Arts"/>
    <s v="History"/>
    <n v="4.5166666666666604"/>
    <n v="4.5199999999999996"/>
    <n v="4.4000000000000004"/>
    <n v="4.4866666666666601"/>
    <n v="28"/>
    <n v="10"/>
    <n v="35.714285714284998"/>
    <x v="10"/>
    <x v="19"/>
    <n v="18"/>
  </r>
  <r>
    <s v="202480-80994"/>
    <s v="80994 US History Since 1865"/>
    <n v="202480"/>
    <s v="OC8"/>
    <s v="HIST"/>
    <n v="1302"/>
    <s v="2CW"/>
    <x v="19"/>
    <s v="Humanities, Social Sci &amp; Arts"/>
    <s v="History"/>
    <n v="4.2407407407407396"/>
    <n v="4.2888888888888799"/>
    <n v="4.05555555555555"/>
    <n v="4.2074074074074002"/>
    <n v="26"/>
    <n v="9"/>
    <n v="34.615384615384002"/>
    <x v="8"/>
    <x v="20"/>
    <n v="17"/>
  </r>
  <r>
    <s v="202480-80997"/>
    <s v="80997 Integrated Science I"/>
    <n v="202480"/>
    <s v="OC8"/>
    <s v="IS"/>
    <n v="1315"/>
    <s v="0CW"/>
    <x v="20"/>
    <s v="Science &amp; Engineering"/>
    <s v="Physics and Astronomy"/>
    <n v="4.2333333333333298"/>
    <n v="4.4400000000000004"/>
    <n v="4.2"/>
    <n v="4.2933333333333303"/>
    <n v="25"/>
    <n v="10"/>
    <n v="40"/>
    <x v="1"/>
    <x v="21"/>
    <n v="15"/>
  </r>
  <r>
    <s v="202480-81000"/>
    <s v="81000 Integrated Science I"/>
    <n v="202480"/>
    <s v="OC8"/>
    <s v="IS"/>
    <n v="1315"/>
    <s v="1CW"/>
    <x v="21"/>
    <s v="Science &amp; Engineering"/>
    <s v="Physics and Astronomy"/>
    <n v="4.8571428571428497"/>
    <n v="4.9428571428571404"/>
    <n v="4.3214285714285703"/>
    <n v="4.7428571428571402"/>
    <n v="23"/>
    <n v="7"/>
    <n v="30.434782608694999"/>
    <x v="8"/>
    <x v="22"/>
    <n v="16"/>
  </r>
  <r>
    <s v="202480-81003"/>
    <s v="81003 Integrated Science II"/>
    <n v="202480"/>
    <s v="OC8"/>
    <s v="IS"/>
    <n v="1317"/>
    <s v="0CW"/>
    <x v="22"/>
    <s v="Science &amp; Engineering"/>
    <s v="Physics and Astronomy"/>
    <n v="4.4666666666666597"/>
    <n v="4.5"/>
    <n v="4.375"/>
    <n v="4.4533333333333296"/>
    <n v="28"/>
    <n v="10"/>
    <n v="35.714285714284998"/>
    <x v="4"/>
    <x v="23"/>
    <n v="18"/>
  </r>
  <r>
    <s v="202480-81006"/>
    <s v="81006 Integrated Science II"/>
    <n v="202480"/>
    <s v="OC8"/>
    <s v="IS"/>
    <n v="1317"/>
    <s v="1CW"/>
    <x v="23"/>
    <s v="Science &amp; Engineering"/>
    <s v="Physics and Astronomy"/>
    <n v="3.38888888888888"/>
    <n v="4.2666666666666604"/>
    <n v="4.0277777777777697"/>
    <n v="3.8518518518518499"/>
    <n v="12"/>
    <n v="9"/>
    <n v="75"/>
    <x v="11"/>
    <x v="24"/>
    <n v="3"/>
  </r>
  <r>
    <s v="202480-81011"/>
    <s v="81011 Stars and the Universe"/>
    <n v="202480"/>
    <s v="OC8"/>
    <s v="ASTR"/>
    <n v="1303"/>
    <s v="0CW"/>
    <x v="24"/>
    <s v="Science &amp; Engineering"/>
    <s v="Physics and Astronomy"/>
    <n v="4.0714285714285703"/>
    <n v="4.3857142857142799"/>
    <n v="4.1964285714285703"/>
    <n v="4.2095238095237999"/>
    <n v="32"/>
    <n v="14"/>
    <n v="43.75"/>
    <x v="6"/>
    <x v="25"/>
    <n v="18"/>
  </r>
  <r>
    <s v="202480-81015"/>
    <s v="81015 Found Math Non-STEM Non-Algebr"/>
    <n v="202480"/>
    <s v="OC8"/>
    <s v="MATH"/>
    <n v="120"/>
    <s v="0CW"/>
    <x v="25"/>
    <s v="Science &amp; Engineering"/>
    <s v="Mathematics"/>
    <n v="4.0757575757575699"/>
    <n v="4.6181818181818102"/>
    <n v="4.0227272727272698"/>
    <n v="4.2424242424242404"/>
    <n v="24"/>
    <n v="11"/>
    <n v="45.833333333333002"/>
    <x v="12"/>
    <x v="26"/>
    <n v="13"/>
  </r>
  <r>
    <s v="202480-81020"/>
    <s v="81020 Found Math Non-STEM Non-Algebr"/>
    <n v="202480"/>
    <s v="OC8"/>
    <s v="MATH"/>
    <n v="120"/>
    <s v="1CW"/>
    <x v="26"/>
    <s v="Science &amp; Engineering"/>
    <s v="Mathematics"/>
    <n v="4.6388888888888804"/>
    <n v="4.7333333333333298"/>
    <n v="4.7083333333333304"/>
    <n v="4.6888888888888802"/>
    <n v="16"/>
    <n v="6"/>
    <n v="37.5"/>
    <x v="1"/>
    <x v="27"/>
    <n v="10"/>
  </r>
  <r>
    <s v="202480-81024"/>
    <s v="81024 Contemp Math"/>
    <n v="202480"/>
    <s v="OC8"/>
    <s v="MATH"/>
    <n v="1332"/>
    <s v="0CW"/>
    <x v="27"/>
    <s v="Science &amp; Engineering"/>
    <s v="Mathematics"/>
    <n v="4.7407407407407396"/>
    <n v="4.7555555555555502"/>
    <n v="4.3888888888888804"/>
    <n v="4.6518518518518501"/>
    <n v="25"/>
    <n v="9"/>
    <n v="36"/>
    <x v="13"/>
    <x v="28"/>
    <n v="16"/>
  </r>
  <r>
    <s v="202480-81028"/>
    <s v="81028 Contemp Math"/>
    <n v="202480"/>
    <s v="OC8"/>
    <s v="MATH"/>
    <n v="1332"/>
    <s v="1CW"/>
    <x v="27"/>
    <s v="Science &amp; Engineering"/>
    <s v="Mathematics"/>
    <n v="4.5714285714285703"/>
    <n v="4.5714285714285703"/>
    <n v="4.4285714285714199"/>
    <n v="4.5333333333333297"/>
    <n v="25"/>
    <n v="7"/>
    <n v="28"/>
    <x v="13"/>
    <x v="29"/>
    <n v="18"/>
  </r>
  <r>
    <s v="202480-81031"/>
    <s v="81031 Contemp Math"/>
    <n v="202480"/>
    <s v="OC8"/>
    <s v="MATH"/>
    <n v="1332"/>
    <s v="2CW"/>
    <x v="28"/>
    <s v="Science &amp; Engineering"/>
    <s v="Mathematics"/>
    <n v="4.5833333333333304"/>
    <n v="4.7249999999999996"/>
    <n v="4.6651785714285703"/>
    <n v="4.6523809523809501"/>
    <n v="24"/>
    <n v="8"/>
    <n v="33.333333333333002"/>
    <x v="2"/>
    <x v="30"/>
    <n v="16"/>
  </r>
  <r>
    <s v="202480-81035"/>
    <s v="81035 Mass Commun in Society"/>
    <n v="202480"/>
    <s v="OC8"/>
    <s v="MMJ"/>
    <n v="1307"/>
    <s v="0CW"/>
    <x v="29"/>
    <s v="Humanities, Social Sci &amp; Arts"/>
    <s v="Literature &amp; Languages"/>
    <n v="4.7619047619047601"/>
    <n v="4.5285714285714196"/>
    <n v="4.5535714285714199"/>
    <n v="4.6285714285714201"/>
    <n v="32"/>
    <n v="14"/>
    <n v="43.75"/>
    <x v="14"/>
    <x v="31"/>
    <n v="18"/>
  </r>
  <r>
    <s v="202480-81051"/>
    <s v="81051 Mass Commun in Society"/>
    <n v="202480"/>
    <s v="OC8"/>
    <s v="MMJ"/>
    <n v="1307"/>
    <s v="1CW"/>
    <x v="30"/>
    <s v="Humanities, Social Sci &amp; Arts"/>
    <s v="Literature &amp; Languages"/>
    <n v="4.6851851851851798"/>
    <n v="4.8888888888888804"/>
    <n v="4.80555555555555"/>
    <n v="4.7851851851851803"/>
    <n v="26"/>
    <n v="9"/>
    <n v="34.615384615384002"/>
    <x v="13"/>
    <x v="32"/>
    <n v="17"/>
  </r>
  <r>
    <s v="202480-81179"/>
    <s v="81179 History of Rock and Roll"/>
    <n v="202480"/>
    <s v="OC8"/>
    <s v="MUS"/>
    <n v="1310"/>
    <s v="0CW"/>
    <x v="31"/>
    <s v="Humanities, Social Sci &amp; Arts"/>
    <s v="Music"/>
    <n v="4.2801587301587301"/>
    <n v="4.4800000000000004"/>
    <n v="4.1500000000000004"/>
    <n v="4.3120634920634897"/>
    <n v="31"/>
    <n v="15"/>
    <n v="48.387096774192997"/>
    <x v="0"/>
    <x v="33"/>
    <n v="16"/>
  </r>
  <r>
    <s v="202480-81183"/>
    <s v="81183 History of Rock and Roll"/>
    <n v="202480"/>
    <s v="OC8"/>
    <s v="MUS"/>
    <n v="1310"/>
    <s v="1CW"/>
    <x v="32"/>
    <s v="Humanities, Social Sci &amp; Arts"/>
    <s v="Music"/>
    <n v="4.6545454545454499"/>
    <n v="4.8181818181818103"/>
    <n v="4.3863636363636296"/>
    <n v="4.6375757575757497"/>
    <n v="33"/>
    <n v="11"/>
    <n v="33.333333333333002"/>
    <x v="2"/>
    <x v="34"/>
    <n v="22"/>
  </r>
  <r>
    <s v="202480-81185"/>
    <s v="81185 Intro to Philosophy"/>
    <n v="202480"/>
    <s v="OC8"/>
    <s v="PHIL"/>
    <n v="1301"/>
    <s v="0CW"/>
    <x v="33"/>
    <s v="Humanities, Social Sci &amp; Arts"/>
    <s v="Literature &amp; Languages"/>
    <n v="4.8571428571428497"/>
    <n v="4.8571428571428497"/>
    <n v="4.6785714285714199"/>
    <n v="4.8095238095238004"/>
    <n v="24"/>
    <n v="7"/>
    <n v="29.166666666666"/>
    <x v="6"/>
    <x v="35"/>
    <n v="17"/>
  </r>
  <r>
    <s v="202480-81198"/>
    <s v="81198 United States Government"/>
    <n v="202480"/>
    <s v="OC8"/>
    <s v="PSCI"/>
    <n v="2305"/>
    <s v="0CW"/>
    <x v="34"/>
    <s v="Humanities, Social Sci &amp; Arts"/>
    <s v="Political Science"/>
    <n v="5"/>
    <n v="5"/>
    <n v="5"/>
    <n v="5"/>
    <n v="31"/>
    <n v="7"/>
    <n v="22.580645161290001"/>
    <x v="6"/>
    <x v="36"/>
    <n v="24"/>
  </r>
  <r>
    <s v="202480-81202"/>
    <s v="81202 United States Government"/>
    <n v="202480"/>
    <s v="OC8"/>
    <s v="PSCI"/>
    <n v="2305"/>
    <s v="1CW"/>
    <x v="35"/>
    <s v="Humanities, Social Sci &amp; Arts"/>
    <s v="Political Science"/>
    <n v="4.5"/>
    <n v="4.46"/>
    <n v="4.4749999999999996"/>
    <n v="4.4800000000000004"/>
    <n v="28"/>
    <n v="10"/>
    <n v="35.714285714284998"/>
    <x v="2"/>
    <x v="37"/>
    <n v="18"/>
  </r>
  <r>
    <s v="202480-81203"/>
    <s v="81203 United States Government"/>
    <n v="202480"/>
    <s v="OC8"/>
    <s v="PSCI"/>
    <n v="2305"/>
    <s v="2CW"/>
    <x v="36"/>
    <s v="Humanities, Social Sci &amp; Arts"/>
    <s v="Political Science"/>
    <n v="4.9166666666666599"/>
    <n v="5"/>
    <n v="5"/>
    <n v="4.9666666666666597"/>
    <n v="25"/>
    <n v="4"/>
    <n v="16"/>
    <x v="3"/>
    <x v="38"/>
    <n v="21"/>
  </r>
  <r>
    <s v="202480-81222"/>
    <s v="81222 Texas Government"/>
    <n v="202480"/>
    <s v="OC8"/>
    <s v="PSCI"/>
    <n v="2306"/>
    <s v="0CW"/>
    <x v="37"/>
    <s v="Humanities, Social Sci &amp; Arts"/>
    <s v="Political Science"/>
    <n v="4.5833333333333304"/>
    <n v="4.45"/>
    <n v="4.25"/>
    <n v="4.45"/>
    <n v="31"/>
    <n v="12"/>
    <n v="38.709677419354001"/>
    <x v="6"/>
    <x v="39"/>
    <n v="19"/>
  </r>
  <r>
    <s v="202480-81226"/>
    <s v="81226 Texas Government"/>
    <n v="202480"/>
    <s v="OC8"/>
    <s v="PSCI"/>
    <n v="2306"/>
    <s v="1CW"/>
    <x v="38"/>
    <s v="Humanities, Social Sci &amp; Arts"/>
    <s v="Political Science"/>
    <n v="4.8425925925925899"/>
    <n v="4.9111111111111097"/>
    <n v="4.4722222222222197"/>
    <n v="4.7666666666666604"/>
    <n v="25"/>
    <n v="9"/>
    <n v="36"/>
    <x v="9"/>
    <x v="40"/>
    <n v="16"/>
  </r>
  <r>
    <s v="202480-81230"/>
    <s v="81230 Intro to Psychology"/>
    <n v="202480"/>
    <s v="OC8"/>
    <s v="PSY"/>
    <n v="2301"/>
    <s v="0CW"/>
    <x v="39"/>
    <s v="Education &amp; Human Services"/>
    <s v="Psychology &amp; Special Education"/>
    <n v="4.4761904761904701"/>
    <n v="4.4571428571428502"/>
    <n v="4.5357142857142803"/>
    <n v="4.4857142857142804"/>
    <n v="24"/>
    <n v="7"/>
    <n v="29.166666666666"/>
    <x v="10"/>
    <x v="41"/>
    <n v="17"/>
  </r>
  <r>
    <s v="202480-81237"/>
    <s v="81237 Intro to Sociology"/>
    <n v="202480"/>
    <s v="OC8"/>
    <s v="SOC"/>
    <n v="1301"/>
    <s v="0CW"/>
    <x v="40"/>
    <s v="Humanities, Social Sci &amp; Arts"/>
    <s v="Sociology &amp; Criminal Justice"/>
    <n v="4.75"/>
    <n v="4.75"/>
    <n v="4.6666666666666599"/>
    <n v="4.7277777777777699"/>
    <n v="30"/>
    <n v="12"/>
    <n v="40"/>
    <x v="4"/>
    <x v="42"/>
    <n v="18"/>
  </r>
  <r>
    <s v="202480-81281"/>
    <s v="81281 Intro to Theatre"/>
    <n v="202480"/>
    <s v="OC8"/>
    <s v="THE"/>
    <n v="1310"/>
    <s v="0CW"/>
    <x v="41"/>
    <s v="Humanities, Social Sci &amp; Arts"/>
    <s v="Theatre"/>
    <n v="4"/>
    <n v="4"/>
    <n v="4"/>
    <n v="4"/>
    <n v="14"/>
    <n v="1"/>
    <n v="7.1428571428570002"/>
    <x v="1"/>
    <x v="43"/>
    <n v="13"/>
  </r>
  <r>
    <s v="202480-81308"/>
    <s v="81308 Critical Thinking"/>
    <n v="202480"/>
    <s v="OC8"/>
    <s v="CBE"/>
    <n v="111"/>
    <s v="0CW"/>
    <x v="42"/>
    <s v="Innovation and Design"/>
    <s v="Coll of Innovation and Design"/>
    <n v="4.52424242424242"/>
    <n v="4.5636363636363599"/>
    <n v="4.5"/>
    <n v="4.5309090909090903"/>
    <n v="37"/>
    <n v="11"/>
    <n v="29.729729729729002"/>
    <x v="2"/>
    <x v="44"/>
    <n v="26"/>
  </r>
  <r>
    <s v="202480-81329"/>
    <s v="81329 Critical Thinking"/>
    <n v="202480"/>
    <s v="OC8"/>
    <s v="CBE"/>
    <n v="111"/>
    <s v="1CW"/>
    <x v="43"/>
    <s v="Innovation and Design"/>
    <s v="Coll of Innovation and Design"/>
    <n v="4.6575757575757502"/>
    <n v="4.7636363636363601"/>
    <n v="4.75"/>
    <n v="4.7175757575757498"/>
    <n v="35"/>
    <n v="11"/>
    <n v="31.428571428571001"/>
    <x v="3"/>
    <x v="45"/>
    <n v="24"/>
  </r>
  <r>
    <s v="202480-81339"/>
    <s v="81339 Computer Information Systems"/>
    <n v="202480"/>
    <s v="OC8"/>
    <s v="CBE"/>
    <n v="126"/>
    <s v="0CW"/>
    <x v="44"/>
    <s v="Innovation and Design"/>
    <s v="Coll of Innovation and Design"/>
    <n v="4.4545454545454497"/>
    <n v="4.5454545454545396"/>
    <n v="4.4090909090909003"/>
    <n v="4.47272727272727"/>
    <n v="36"/>
    <n v="11"/>
    <n v="30.555555555554999"/>
    <x v="4"/>
    <x v="46"/>
    <n v="25"/>
  </r>
  <r>
    <s v="202480-81345"/>
    <s v="81345 Intro to Organizations"/>
    <n v="202480"/>
    <s v="OC8"/>
    <s v="CBE"/>
    <n v="130"/>
    <s v="0CW"/>
    <x v="45"/>
    <s v="Innovation and Design"/>
    <s v="Coll of Innovation and Design"/>
    <n v="4.3166666666666602"/>
    <n v="4.46"/>
    <n v="4.3499999999999996"/>
    <n v="4.3733333333333304"/>
    <n v="35"/>
    <n v="10"/>
    <n v="28.571428571428001"/>
    <x v="10"/>
    <x v="47"/>
    <n v="25"/>
  </r>
  <r>
    <s v="202480-81351"/>
    <s v="81351 Supervision"/>
    <n v="202480"/>
    <s v="OC8"/>
    <s v="CBE"/>
    <n v="201"/>
    <s v="0CW"/>
    <x v="46"/>
    <s v="Innovation and Design"/>
    <s v="Coll of Innovation and Design"/>
    <n v="4.8429487179487101"/>
    <n v="4.7384615384615296"/>
    <n v="4.7275641025641004"/>
    <n v="4.7773504273504201"/>
    <n v="37"/>
    <n v="13"/>
    <n v="35.135135135135002"/>
    <x v="1"/>
    <x v="48"/>
    <n v="24"/>
  </r>
  <r>
    <s v="202480-81356"/>
    <s v="81356 Record Keeping for Leaders"/>
    <n v="202480"/>
    <s v="OC8"/>
    <s v="CBE"/>
    <n v="225"/>
    <s v="0CW"/>
    <x v="47"/>
    <s v="Innovation and Design"/>
    <s v="Coll of Innovation and Design"/>
    <n v="4.8888888888888804"/>
    <n v="4.8"/>
    <n v="4.6666666666666599"/>
    <n v="4.8"/>
    <n v="37"/>
    <n v="12"/>
    <n v="32.432432432432002"/>
    <x v="8"/>
    <x v="49"/>
    <n v="25"/>
  </r>
  <r>
    <s v="202480-81364"/>
    <s v="81364 Talent Ldrshp in HR"/>
    <n v="202480"/>
    <s v="OC8"/>
    <s v="CBE"/>
    <n v="338"/>
    <s v="0CW"/>
    <x v="48"/>
    <s v="Innovation and Design"/>
    <s v="Coll of Innovation and Design"/>
    <n v="4.7380952380952301"/>
    <n v="4.8714285714285701"/>
    <n v="4.8214285714285703"/>
    <n v="4.8047619047619001"/>
    <n v="36"/>
    <n v="14"/>
    <n v="38.888888888887998"/>
    <x v="8"/>
    <x v="50"/>
    <n v="22"/>
  </r>
  <r>
    <s v="202480-81379"/>
    <s v="81379 Talent Ldrshp in HR"/>
    <n v="202480"/>
    <s v="OC8"/>
    <s v="CBE"/>
    <n v="338"/>
    <s v="1CW"/>
    <x v="49"/>
    <s v="Innovation and Design"/>
    <s v="Coll of Innovation and Design"/>
    <n v="4.8529411764705799"/>
    <n v="4.9058823529411697"/>
    <n v="4.8676470588235299"/>
    <n v="4.8745098039215602"/>
    <n v="36"/>
    <n v="17"/>
    <n v="47.222222222222001"/>
    <x v="2"/>
    <x v="51"/>
    <n v="19"/>
  </r>
  <r>
    <s v="202480-81384"/>
    <s v="81384 Talent Ldrshp in HR"/>
    <n v="202480"/>
    <s v="OC8"/>
    <s v="CBE"/>
    <n v="338"/>
    <s v="2CW"/>
    <x v="50"/>
    <s v="Innovation and Design"/>
    <s v="Coll of Innovation and Design"/>
    <n v="4.7291666666666599"/>
    <n v="4.7975000000000003"/>
    <n v="4.703125"/>
    <n v="4.7450000000000001"/>
    <n v="36"/>
    <n v="16"/>
    <n v="44.444444444444002"/>
    <x v="1"/>
    <x v="52"/>
    <n v="20"/>
  </r>
  <r>
    <s v="202480-81387"/>
    <s v="81387 Legal Issues in Organizations"/>
    <n v="202480"/>
    <s v="OC8"/>
    <s v="CBE"/>
    <n v="339"/>
    <s v="0CW"/>
    <x v="51"/>
    <s v="Innovation and Design"/>
    <s v="Coll of Innovation and Design"/>
    <n v="4.87878787878787"/>
    <n v="4.9090909090909003"/>
    <n v="4.7954545454545396"/>
    <n v="4.86666666666666"/>
    <n v="35"/>
    <n v="11"/>
    <n v="31.428571428571001"/>
    <x v="15"/>
    <x v="53"/>
    <n v="24"/>
  </r>
  <r>
    <s v="202480-81413"/>
    <s v="81413 Leading Innovation"/>
    <n v="202480"/>
    <s v="OC8"/>
    <s v="CBE"/>
    <n v="342"/>
    <s v="0CW"/>
    <x v="52"/>
    <s v="Innovation and Design"/>
    <s v="Coll of Innovation and Design"/>
    <n v="4.4615384615384599"/>
    <n v="4.4615384615384599"/>
    <n v="4.4615384615384599"/>
    <n v="4.4615384615384599"/>
    <n v="36"/>
    <n v="13"/>
    <n v="36.111111111111001"/>
    <x v="12"/>
    <x v="54"/>
    <n v="23"/>
  </r>
  <r>
    <s v="202480-81424"/>
    <s v="81424 Numbers for Leaders"/>
    <n v="202480"/>
    <s v="OC8"/>
    <s v="CBE"/>
    <n v="346"/>
    <s v="0CW"/>
    <x v="53"/>
    <s v="Innovation and Design"/>
    <s v="Coll of Innovation and Design"/>
    <n v="4.7435897435897401"/>
    <n v="4.7230769230769196"/>
    <n v="4.6923076923076898"/>
    <n v="4.7230769230769196"/>
    <n v="35"/>
    <n v="13"/>
    <n v="37.142857142856997"/>
    <x v="14"/>
    <x v="55"/>
    <n v="22"/>
  </r>
  <r>
    <s v="202480-81431"/>
    <s v="81431 Numbers for Leaders"/>
    <n v="202480"/>
    <s v="OC8"/>
    <s v="CBE"/>
    <n v="346"/>
    <s v="1CW"/>
    <x v="54"/>
    <s v="Innovation and Design"/>
    <s v="Coll of Innovation and Design"/>
    <n v="4.9583333333333304"/>
    <n v="4.9249999999999998"/>
    <n v="4.96875"/>
    <n v="4.95"/>
    <n v="36"/>
    <n v="8"/>
    <n v="22.222222222222001"/>
    <x v="9"/>
    <x v="56"/>
    <n v="28"/>
  </r>
  <r>
    <s v="202480-81454"/>
    <s v="81454 Research Methods"/>
    <n v="202480"/>
    <s v="OC8"/>
    <s v="CBE"/>
    <n v="347"/>
    <s v="0CW"/>
    <x v="55"/>
    <s v="Innovation and Design"/>
    <s v="Coll of Innovation and Design"/>
    <n v="4.2878787878787801"/>
    <n v="4.4363636363636303"/>
    <n v="4.2954545454545396"/>
    <n v="4.33939393939393"/>
    <n v="35"/>
    <n v="11"/>
    <n v="31.428571428571001"/>
    <x v="0"/>
    <x v="57"/>
    <n v="24"/>
  </r>
  <r>
    <s v="202480-81467"/>
    <s v="81467 Personal Branding and Identity"/>
    <n v="202480"/>
    <s v="OC8"/>
    <s v="CBE"/>
    <n v="356"/>
    <s v="0CW"/>
    <x v="56"/>
    <s v="Innovation and Design"/>
    <s v="Coll of Innovation and Design"/>
    <n v="4.8431372549019596"/>
    <n v="4.8470588235294096"/>
    <n v="4.8363970588235201"/>
    <n v="4.8426470588235198"/>
    <n v="37"/>
    <n v="17"/>
    <n v="45.945945945944999"/>
    <x v="8"/>
    <x v="58"/>
    <n v="20"/>
  </r>
  <r>
    <s v="202480-81472"/>
    <s v="81472 Personal Branding and Identity"/>
    <n v="202480"/>
    <s v="OC8"/>
    <s v="CBE"/>
    <n v="356"/>
    <s v="1CW"/>
    <x v="57"/>
    <s v="Innovation and Design"/>
    <s v="Coll of Innovation and Design"/>
    <n v="4.6203703703703702"/>
    <n v="4.8333333333333304"/>
    <n v="4.7222222222222197"/>
    <n v="4.7185185185185103"/>
    <n v="31"/>
    <n v="18"/>
    <n v="58.064516129032"/>
    <x v="12"/>
    <x v="59"/>
    <n v="13"/>
  </r>
  <r>
    <s v="202480-81479"/>
    <s v="81479 Project Mgmt for Ldrs"/>
    <n v="202480"/>
    <s v="OC8"/>
    <s v="CBE"/>
    <n v="422"/>
    <s v="0CW"/>
    <x v="58"/>
    <s v="Innovation and Design"/>
    <s v="Coll of Innovation and Design"/>
    <n v="4.6363636363636296"/>
    <n v="4.6727272727272702"/>
    <n v="4.5454545454545396"/>
    <n v="4.6242424242424196"/>
    <n v="35"/>
    <n v="11"/>
    <n v="31.428571428571001"/>
    <x v="16"/>
    <x v="60"/>
    <n v="24"/>
  </r>
  <r>
    <s v="202480-81482"/>
    <s v="81482 Project Mgmt for Ldrs"/>
    <n v="202480"/>
    <s v="OC8"/>
    <s v="CBE"/>
    <n v="422"/>
    <s v="1CW"/>
    <x v="59"/>
    <s v="Innovation and Design"/>
    <s v="Coll of Innovation and Design"/>
    <n v="4.5454545454545396"/>
    <n v="4.6181818181818102"/>
    <n v="4.5"/>
    <n v="4.5575757575757496"/>
    <n v="37"/>
    <n v="11"/>
    <n v="29.729729729729002"/>
    <x v="3"/>
    <x v="61"/>
    <n v="26"/>
  </r>
  <r>
    <s v="202480-81487"/>
    <s v="81487 Developing Global Comp Ldrs"/>
    <n v="202480"/>
    <s v="OC8"/>
    <s v="CBE"/>
    <n v="431"/>
    <s v="0CW"/>
    <x v="60"/>
    <s v="Innovation and Design"/>
    <s v="Coll of Innovation and Design"/>
    <n v="4.95"/>
    <n v="5"/>
    <n v="4.8"/>
    <n v="4.9266666666666596"/>
    <n v="37"/>
    <n v="10"/>
    <n v="27.027027027027"/>
    <x v="15"/>
    <x v="62"/>
    <n v="27"/>
  </r>
  <r>
    <s v="202480-81519"/>
    <s v="81519 Writing with AI"/>
    <n v="202480"/>
    <s v="OC8"/>
    <s v="CBE"/>
    <n v="477"/>
    <s v="0CW"/>
    <x v="61"/>
    <s v="Innovation and Design"/>
    <s v="Coll of Innovation and Design"/>
    <n v="4.7692307692307603"/>
    <n v="4.6606060606060602"/>
    <n v="4.6490384615384599"/>
    <n v="4.70097125097125"/>
    <n v="37"/>
    <n v="13"/>
    <n v="35.135135135135002"/>
    <x v="4"/>
    <x v="63"/>
    <n v="24"/>
  </r>
  <r>
    <s v="202480-81527"/>
    <s v="81527 21st Century Policing"/>
    <n v="202480"/>
    <s v="OC8"/>
    <s v="CJCB"/>
    <n v="302"/>
    <s v="0CW"/>
    <x v="62"/>
    <s v="Innovation and Design"/>
    <s v="Coll of Innovation and Design"/>
    <n v="4.9318181818181799"/>
    <n v="4.9545454545454497"/>
    <n v="4.9545454545454497"/>
    <n v="4.94545454545454"/>
    <n v="31"/>
    <n v="22"/>
    <n v="70.967741935483005"/>
    <x v="4"/>
    <x v="64"/>
    <n v="9"/>
  </r>
  <r>
    <s v="202480-81536"/>
    <s v="81536 21st Century Policing"/>
    <n v="202480"/>
    <s v="OC8"/>
    <s v="CJCB"/>
    <n v="302"/>
    <s v="1CW"/>
    <x v="63"/>
    <s v="Innovation and Design"/>
    <s v="Coll of Innovation and Design"/>
    <n v="4.94871794871794"/>
    <n v="4.9538461538461496"/>
    <n v="4.9807692307692299"/>
    <n v="4.9589743589743502"/>
    <n v="31"/>
    <n v="13"/>
    <n v="41.935483870966998"/>
    <x v="3"/>
    <x v="65"/>
    <n v="18"/>
  </r>
  <r>
    <s v="202480-81546"/>
    <s v="81546 Ethics, Value &amp; Profess Polic"/>
    <n v="202480"/>
    <s v="OC8"/>
    <s v="CJCB"/>
    <n v="303"/>
    <s v="0CW"/>
    <x v="64"/>
    <s v="Innovation and Design"/>
    <s v="Coll of Innovation and Design"/>
    <n v="4.9083333333333297"/>
    <n v="4.9400000000000004"/>
    <n v="4.9375"/>
    <n v="4.9266666666666596"/>
    <n v="30"/>
    <n v="20"/>
    <n v="66.666666666666003"/>
    <x v="3"/>
    <x v="66"/>
    <n v="10"/>
  </r>
  <r>
    <s v="202480-81551"/>
    <s v="81551 Ethics, Value &amp; Profess Polic"/>
    <n v="202480"/>
    <s v="OC8"/>
    <s v="CJCB"/>
    <n v="303"/>
    <s v="1CW"/>
    <x v="65"/>
    <s v="Innovation and Design"/>
    <s v="Coll of Innovation and Design"/>
    <n v="4.6060606060606002"/>
    <n v="4.5090909090908999"/>
    <n v="4.5454545454545396"/>
    <n v="4.5575757575757496"/>
    <n v="25"/>
    <n v="11"/>
    <n v="44"/>
    <x v="6"/>
    <x v="67"/>
    <n v="14"/>
  </r>
  <r>
    <s v="202480-81557"/>
    <s v="81557 Critical Incident Decision Mgt"/>
    <n v="202480"/>
    <s v="OC8"/>
    <s v="CJCB"/>
    <n v="304"/>
    <s v="0CW"/>
    <x v="66"/>
    <s v="Innovation and Design"/>
    <s v="Coll of Innovation and Design"/>
    <n v="4.6842105263157796"/>
    <n v="4.6736842105263099"/>
    <n v="4.5921052631578902"/>
    <n v="4.6561403508771901"/>
    <n v="32"/>
    <n v="19"/>
    <n v="59.375"/>
    <x v="16"/>
    <x v="68"/>
    <n v="13"/>
  </r>
  <r>
    <s v="202480-82050"/>
    <s v="82050 Art Appreciation"/>
    <n v="202480"/>
    <s v="OC8"/>
    <s v="ART"/>
    <n v="1301"/>
    <s v="0CW"/>
    <x v="67"/>
    <s v="Humanities, Social Sci &amp; Arts"/>
    <s v="Art"/>
    <n v="4.8333333333333304"/>
    <n v="4.7714285714285696"/>
    <n v="4.5357142857142803"/>
    <n v="4.7333333333333298"/>
    <n v="30"/>
    <n v="14"/>
    <n v="46.666666666666003"/>
    <x v="0"/>
    <x v="69"/>
    <n v="16"/>
  </r>
  <r>
    <s v="202480-82052"/>
    <s v="82052 Intro Col Rdg/Wrtg"/>
    <n v="202480"/>
    <s v="OC9"/>
    <s v="ENG"/>
    <n v="100"/>
    <s v="1CW"/>
    <x v="5"/>
    <s v="Humanities, Social Sci &amp; Arts"/>
    <s v="Literature &amp; Languages"/>
    <n v="4.6666666666666599"/>
    <n v="4.6666666666666599"/>
    <n v="4.6666666666666599"/>
    <n v="4.6666666666666599"/>
    <n v="18"/>
    <n v="3"/>
    <n v="16.666666666666"/>
    <x v="4"/>
    <x v="70"/>
    <n v="15"/>
  </r>
  <r>
    <s v="202480-82053"/>
    <s v="82053 College Reading &amp; Writing"/>
    <n v="202480"/>
    <s v="OC9"/>
    <s v="ENG"/>
    <n v="1301"/>
    <s v="2CW"/>
    <x v="7"/>
    <s v="Humanities, Social Sci &amp; Arts"/>
    <s v="Literature &amp; Languages"/>
    <n v="4.4629629629629601"/>
    <n v="4.3333333333333304"/>
    <n v="4.2222222222222197"/>
    <n v="4.3555555555555499"/>
    <n v="25"/>
    <n v="9"/>
    <n v="36"/>
    <x v="4"/>
    <x v="71"/>
    <n v="16"/>
  </r>
  <r>
    <s v="202480-82054"/>
    <s v="82054 College Reading &amp; Writing"/>
    <n v="202480"/>
    <s v="OC9"/>
    <s v="ENG"/>
    <n v="1301"/>
    <s v="3CW"/>
    <x v="68"/>
    <s v="Humanities, Social Sci &amp; Arts"/>
    <s v="Literature &amp; Languages"/>
    <n v="4.5833333333333304"/>
    <n v="4.7"/>
    <n v="4.5416666666666599"/>
    <n v="4.6111111111111098"/>
    <n v="26"/>
    <n v="6"/>
    <n v="23.076923076922998"/>
    <x v="17"/>
    <x v="72"/>
    <n v="20"/>
  </r>
  <r>
    <s v="202480-82055"/>
    <s v="82055 Officer Wellness"/>
    <n v="202480"/>
    <s v="OC9"/>
    <s v="CJCB"/>
    <n v="306"/>
    <s v="2CW"/>
    <x v="62"/>
    <s v="Innovation and Design"/>
    <s v="Coll of Innovation and Design"/>
    <n v="4.9416666666666602"/>
    <n v="4.9800000000000004"/>
    <n v="4.9749999999999996"/>
    <n v="4.9633333333333303"/>
    <n v="28"/>
    <n v="20"/>
    <n v="71.428571428571004"/>
    <x v="4"/>
    <x v="73"/>
    <n v="8"/>
  </r>
  <r>
    <s v="202480-82057"/>
    <s v="82057 College Reading &amp; Writing"/>
    <n v="202480"/>
    <s v="OC9"/>
    <s v="ENG"/>
    <n v="1301"/>
    <s v="4CW"/>
    <x v="6"/>
    <s v="Humanities, Social Sci &amp; Arts"/>
    <s v="Literature &amp; Languages"/>
    <n v="4.3333333333333304"/>
    <n v="4.6666666666666599"/>
    <n v="4.5"/>
    <n v="4.48888888888888"/>
    <n v="9"/>
    <n v="3"/>
    <n v="33.333333333333002"/>
    <x v="2"/>
    <x v="74"/>
    <n v="6"/>
  </r>
  <r>
    <s v="202480-82058"/>
    <s v="82058 Technical Writing"/>
    <n v="202480"/>
    <s v="OC9"/>
    <s v="CJCB"/>
    <n v="307"/>
    <s v="2CW"/>
    <x v="69"/>
    <s v="Innovation and Design"/>
    <s v="Coll of Innovation and Design"/>
    <n v="4.8559523809523801"/>
    <n v="4.8285714285714203"/>
    <n v="4.8452380952380896"/>
    <n v="4.8439682539682503"/>
    <n v="32"/>
    <n v="21"/>
    <n v="65.625"/>
    <x v="2"/>
    <x v="75"/>
    <n v="11"/>
  </r>
  <r>
    <s v="202480-82059"/>
    <s v="82059 Written Argument/Resrch"/>
    <n v="202480"/>
    <s v="OC9"/>
    <s v="ENG"/>
    <n v="1302"/>
    <s v="3CW"/>
    <x v="9"/>
    <s v="Humanities, Social Sci &amp; Arts"/>
    <s v="Literature &amp; Languages"/>
    <n v="4.9000000000000004"/>
    <n v="4.88"/>
    <n v="4.9000000000000004"/>
    <n v="4.89333333333333"/>
    <n v="27"/>
    <n v="10"/>
    <n v="37.037037037037003"/>
    <x v="6"/>
    <x v="76"/>
    <n v="17"/>
  </r>
  <r>
    <s v="202480-82061"/>
    <s v="82061 Written Argument/Resrch"/>
    <n v="202480"/>
    <s v="OC9"/>
    <s v="ENG"/>
    <n v="1302"/>
    <s v="4CW"/>
    <x v="10"/>
    <s v="Humanities, Social Sci &amp; Arts"/>
    <s v="Literature &amp; Languages"/>
    <n v="5"/>
    <n v="4.8333333333333304"/>
    <n v="4.625"/>
    <n v="4.8444444444444397"/>
    <n v="27"/>
    <n v="6"/>
    <n v="22.222222222222001"/>
    <x v="1"/>
    <x v="77"/>
    <n v="21"/>
  </r>
  <r>
    <s v="202480-82062"/>
    <s v="82062 Crime Analysis"/>
    <n v="202480"/>
    <s v="OC9"/>
    <s v="CJCB"/>
    <n v="308"/>
    <s v="2CW"/>
    <x v="69"/>
    <s v="Innovation and Design"/>
    <s v="Coll of Innovation and Design"/>
    <n v="4.9047619047618998"/>
    <n v="4.9238095238095196"/>
    <n v="4.8928571428571397"/>
    <n v="4.9079365079365003"/>
    <n v="34"/>
    <n v="21"/>
    <n v="61.764705882351997"/>
    <x v="2"/>
    <x v="78"/>
    <n v="13"/>
  </r>
  <r>
    <s v="202480-82065"/>
    <s v="82065 Written Argument/Resrch"/>
    <n v="202480"/>
    <s v="OC9"/>
    <s v="ENG"/>
    <n v="1302"/>
    <s v="5CW"/>
    <x v="8"/>
    <s v="Humanities, Social Sci &amp; Arts"/>
    <s v="Literature &amp; Languages"/>
    <n v="4.9583333333333304"/>
    <n v="4.9666666666666597"/>
    <n v="4.9583333333333304"/>
    <n v="4.9611111111111104"/>
    <n v="25"/>
    <n v="12"/>
    <n v="48"/>
    <x v="5"/>
    <x v="79"/>
    <n v="13"/>
  </r>
  <r>
    <s v="202480-82066"/>
    <s v="82066 Procedural Justice"/>
    <n v="202480"/>
    <s v="OC9"/>
    <s v="CJCB"/>
    <n v="309"/>
    <s v="2CW"/>
    <x v="70"/>
    <s v="Innovation and Design"/>
    <s v="Coll of Innovation and Design"/>
    <n v="4.8849902534113001"/>
    <n v="4.8736842105263101"/>
    <n v="4.8947368421052602"/>
    <n v="4.8838206627680298"/>
    <n v="38"/>
    <n v="19"/>
    <n v="50"/>
    <x v="8"/>
    <x v="80"/>
    <n v="19"/>
  </r>
  <r>
    <s v="202480-82067"/>
    <s v="82067 Natural Disasters"/>
    <n v="202480"/>
    <s v="OC9"/>
    <s v="ENVS"/>
    <n v="103"/>
    <s v="3CW"/>
    <x v="12"/>
    <s v="Science &amp; Engineering"/>
    <s v="Biological &amp; Environmental Sci"/>
    <n v="4.9074074074074003"/>
    <n v="5"/>
    <n v="4.8611111111111098"/>
    <n v="4.9259259259259203"/>
    <n v="30"/>
    <n v="9"/>
    <n v="30"/>
    <x v="4"/>
    <x v="81"/>
    <n v="21"/>
  </r>
  <r>
    <s v="202480-82068"/>
    <s v="82068 Procedural Justice"/>
    <n v="202480"/>
    <s v="OC9"/>
    <s v="CJCB"/>
    <n v="309"/>
    <s v="3CW"/>
    <x v="71"/>
    <s v="Innovation and Design"/>
    <s v="Coll of Innovation and Design"/>
    <n v="4.86666666666666"/>
    <n v="4.93333333333333"/>
    <n v="4.9000000000000004"/>
    <n v="4.8977777777777698"/>
    <n v="34"/>
    <n v="15"/>
    <n v="44.117647058823003"/>
    <x v="7"/>
    <x v="82"/>
    <n v="19"/>
  </r>
  <r>
    <s v="202480-82069"/>
    <s v="82069 Leadership"/>
    <n v="202480"/>
    <s v="OC9"/>
    <s v="CJCB"/>
    <n v="402"/>
    <s v="2CW"/>
    <x v="72"/>
    <s v="Innovation and Design"/>
    <s v="Coll of Innovation and Design"/>
    <n v="4.7833333333333297"/>
    <n v="4.8600000000000003"/>
    <n v="4.8"/>
    <n v="4.8133333333333299"/>
    <n v="27"/>
    <n v="10"/>
    <n v="37.037037037037003"/>
    <x v="3"/>
    <x v="83"/>
    <n v="17"/>
  </r>
  <r>
    <s v="202480-82071"/>
    <s v="82071 Natural Disasters"/>
    <n v="202480"/>
    <s v="OC9"/>
    <s v="ENVS"/>
    <n v="103"/>
    <s v="4CW"/>
    <x v="13"/>
    <s v="Science &amp; Engineering"/>
    <s v="Biological &amp; Environmental Sci"/>
    <n v="4.8777777777777702"/>
    <n v="4.92"/>
    <n v="4.6333333333333302"/>
    <n v="4.82666666666666"/>
    <n v="30"/>
    <n v="15"/>
    <n v="50"/>
    <x v="3"/>
    <x v="84"/>
    <n v="15"/>
  </r>
  <r>
    <s v="202480-82072"/>
    <s v="82072 Policing the Future"/>
    <n v="202480"/>
    <s v="OC9"/>
    <s v="CJCB"/>
    <n v="403"/>
    <s v="2CW"/>
    <x v="73"/>
    <s v="Innovation and Design"/>
    <s v="Coll of Innovation and Design"/>
    <n v="4.8833333333333302"/>
    <n v="4.82"/>
    <n v="4.875"/>
    <n v="4.8600000000000003"/>
    <n v="26"/>
    <n v="10"/>
    <n v="38.461538461537998"/>
    <x v="1"/>
    <x v="85"/>
    <n v="16"/>
  </r>
  <r>
    <s v="202480-82074"/>
    <s v="82074 Natural Disasters"/>
    <n v="202480"/>
    <s v="OC9"/>
    <s v="ENVS"/>
    <n v="103"/>
    <s v="5CW"/>
    <x v="11"/>
    <s v="Science &amp; Engineering"/>
    <s v="Biological &amp; Environmental Sci"/>
    <n v="4.7166666666666597"/>
    <n v="4.76"/>
    <n v="4.3250000000000002"/>
    <n v="4.6266666666666598"/>
    <n v="25"/>
    <n v="10"/>
    <n v="40"/>
    <x v="2"/>
    <x v="86"/>
    <n v="15"/>
  </r>
  <r>
    <s v="202480-82076"/>
    <s v="82076 Critical Shift"/>
    <n v="202480"/>
    <s v="OC9"/>
    <s v="CJCB"/>
    <n v="404"/>
    <s v="2CW"/>
    <x v="74"/>
    <s v="Innovation and Design"/>
    <s v="Coll of Innovation and Design"/>
    <n v="4.7685185185185102"/>
    <n v="4.93333333333333"/>
    <n v="4.9166666666666599"/>
    <n v="4.8629629629629596"/>
    <n v="38"/>
    <n v="18"/>
    <n v="47.368421052631"/>
    <x v="1"/>
    <x v="87"/>
    <n v="20"/>
  </r>
  <r>
    <s v="202480-82079"/>
    <s v="82079 Critical Shift"/>
    <n v="202480"/>
    <s v="OC9"/>
    <s v="CJCB"/>
    <n v="404"/>
    <s v="3CW"/>
    <x v="75"/>
    <s v="Innovation and Design"/>
    <s v="Coll of Innovation and Design"/>
    <n v="4.8095238095238004"/>
    <n v="4.9428571428571404"/>
    <n v="4.7857142857142803"/>
    <n v="4.8476190476190402"/>
    <n v="11"/>
    <n v="7"/>
    <n v="63.636363636363001"/>
    <x v="9"/>
    <x v="88"/>
    <n v="4"/>
  </r>
  <r>
    <s v="202480-82080"/>
    <s v="82080 US History to 1877"/>
    <n v="202480"/>
    <s v="OC9"/>
    <s v="HIST"/>
    <n v="1301"/>
    <s v="3CW"/>
    <x v="15"/>
    <s v="Humanities, Social Sci &amp; Arts"/>
    <s v="History"/>
    <n v="4.8472222222222197"/>
    <n v="4.9000000000000004"/>
    <n v="4.6628787878787801"/>
    <n v="4.8156565656565604"/>
    <n v="28"/>
    <n v="12"/>
    <n v="42.857142857142001"/>
    <x v="8"/>
    <x v="89"/>
    <n v="16"/>
  </r>
  <r>
    <s v="202480-82081"/>
    <s v="82081 Evidence-Based Policing"/>
    <n v="202480"/>
    <s v="OC9"/>
    <s v="CJCB"/>
    <n v="405"/>
    <s v="2CW"/>
    <x v="76"/>
    <s v="Innovation and Design"/>
    <s v="Coll of Innovation and Design"/>
    <n v="4.875"/>
    <n v="4.875"/>
    <n v="4.875"/>
    <n v="4.875"/>
    <n v="28"/>
    <n v="8"/>
    <n v="28.571428571428001"/>
    <x v="3"/>
    <x v="90"/>
    <n v="20"/>
  </r>
  <r>
    <s v="202480-82082"/>
    <s v="82082 US History to 1877"/>
    <n v="202480"/>
    <s v="OC9"/>
    <s v="HIST"/>
    <n v="1301"/>
    <s v="4CW"/>
    <x v="16"/>
    <s v="Humanities, Social Sci &amp; Arts"/>
    <s v="History"/>
    <n v="4.8571428571428497"/>
    <n v="4.7714285714285696"/>
    <n v="4.71428571428571"/>
    <n v="4.7904761904761903"/>
    <n v="26"/>
    <n v="7"/>
    <n v="26.923076923076"/>
    <x v="4"/>
    <x v="91"/>
    <n v="19"/>
  </r>
  <r>
    <s v="202480-82083"/>
    <s v="82083 Implicit bias"/>
    <n v="202480"/>
    <s v="OC9"/>
    <s v="CJCB"/>
    <n v="406"/>
    <s v="1CW"/>
    <x v="77"/>
    <s v="Innovation and Design"/>
    <s v="Coll of Innovation and Design"/>
    <n v="4.7738095238095202"/>
    <n v="4.7857142857142803"/>
    <n v="4.7857142857142803"/>
    <n v="4.78095238095238"/>
    <n v="35"/>
    <n v="14"/>
    <n v="40"/>
    <x v="3"/>
    <x v="92"/>
    <n v="21"/>
  </r>
  <r>
    <s v="202480-82084"/>
    <s v="82084 US History to 1877"/>
    <n v="202480"/>
    <s v="OC9"/>
    <s v="HIST"/>
    <n v="1301"/>
    <s v="5CW"/>
    <x v="14"/>
    <s v="Humanities, Social Sci &amp; Arts"/>
    <s v="History"/>
    <n v="4.8"/>
    <n v="4.8"/>
    <n v="4.75"/>
    <n v="4.78666666666666"/>
    <n v="25"/>
    <n v="5"/>
    <n v="20"/>
    <x v="7"/>
    <x v="93"/>
    <n v="20"/>
  </r>
  <r>
    <s v="202480-82085"/>
    <s v="82085 Organiz Cultu in Public Safety"/>
    <n v="202480"/>
    <s v="OC9"/>
    <s v="CJCB"/>
    <n v="407"/>
    <s v="1CW"/>
    <x v="78"/>
    <s v="Innovation and Design"/>
    <s v="Coll of Innovation and Design"/>
    <n v="4.7999999999999901"/>
    <n v="4.89333333333333"/>
    <n v="4.7999999999999901"/>
    <n v="4.8311111111111096"/>
    <n v="36"/>
    <n v="15"/>
    <n v="41.666666666666003"/>
    <x v="9"/>
    <x v="94"/>
    <n v="21"/>
  </r>
  <r>
    <s v="202480-82086"/>
    <s v="82086 US History Since 1865"/>
    <n v="202480"/>
    <s v="OC9"/>
    <s v="HIST"/>
    <n v="1302"/>
    <s v="3CW"/>
    <x v="18"/>
    <s v="Humanities, Social Sci &amp; Arts"/>
    <s v="History"/>
    <n v="4.4166666666666599"/>
    <n v="4.26"/>
    <n v="4.0999999999999996"/>
    <n v="4.28"/>
    <n v="32"/>
    <n v="10"/>
    <n v="31.25"/>
    <x v="10"/>
    <x v="95"/>
    <n v="22"/>
  </r>
  <r>
    <s v="202480-82088"/>
    <s v="82088 US History Since 1865"/>
    <n v="202480"/>
    <s v="OC9"/>
    <s v="HIST"/>
    <n v="1302"/>
    <s v="4CW"/>
    <x v="19"/>
    <s v="Humanities, Social Sci &amp; Arts"/>
    <s v="History"/>
    <n v="4.625"/>
    <n v="4.5"/>
    <n v="4.3125"/>
    <n v="4.5"/>
    <n v="27"/>
    <n v="4"/>
    <n v="14.814814814814"/>
    <x v="8"/>
    <x v="96"/>
    <n v="23"/>
  </r>
  <r>
    <s v="202480-82089"/>
    <s v="82089 Critical Thking &amp; Decision Mak"/>
    <n v="202480"/>
    <s v="OC9"/>
    <s v="CJCB"/>
    <n v="408"/>
    <s v="2CW"/>
    <x v="79"/>
    <s v="Innovation and Design"/>
    <s v="Coll of Innovation and Design"/>
    <n v="4.7333333333333298"/>
    <n v="4.8"/>
    <n v="4.7750000000000004"/>
    <n v="4.7666666666666604"/>
    <n v="30"/>
    <n v="10"/>
    <n v="33.333333333333002"/>
    <x v="13"/>
    <x v="97"/>
    <n v="20"/>
  </r>
  <r>
    <s v="202480-82091"/>
    <s v="82091 US History Since 1865"/>
    <n v="202480"/>
    <s v="OC9"/>
    <s v="HIST"/>
    <n v="1302"/>
    <s v="5CW"/>
    <x v="17"/>
    <s v="Humanities, Social Sci &amp; Arts"/>
    <s v="History"/>
    <n v="5"/>
    <n v="5"/>
    <n v="5"/>
    <n v="5"/>
    <n v="21"/>
    <n v="6"/>
    <n v="28.571428571428001"/>
    <x v="9"/>
    <x v="98"/>
    <n v="15"/>
  </r>
  <r>
    <s v="202480-82092"/>
    <s v="82092 Homeland Security/Terrorism"/>
    <n v="202480"/>
    <s v="OC9"/>
    <s v="CJCB"/>
    <n v="409"/>
    <s v="2CW"/>
    <x v="80"/>
    <s v="Innovation and Design"/>
    <s v="Coll of Innovation and Design"/>
    <n v="4.7750000000000004"/>
    <n v="4.8600000000000003"/>
    <n v="4.8875000000000002"/>
    <n v="4.8333333333333304"/>
    <n v="35"/>
    <n v="20"/>
    <n v="57.142857142856997"/>
    <x v="12"/>
    <x v="99"/>
    <n v="15"/>
  </r>
  <r>
    <s v="202480-82093"/>
    <s v="82093 Integrated Science I"/>
    <n v="202480"/>
    <s v="OC9"/>
    <s v="IS"/>
    <n v="1315"/>
    <s v="2CW"/>
    <x v="21"/>
    <s v="Science &amp; Engineering"/>
    <s v="Physics and Astronomy"/>
    <n v="4.5208333333333304"/>
    <n v="4.4249999999999998"/>
    <n v="4.1875"/>
    <n v="4.4000000000000004"/>
    <n v="30"/>
    <n v="8"/>
    <n v="26.666666666666"/>
    <x v="8"/>
    <x v="100"/>
    <n v="22"/>
  </r>
  <r>
    <s v="202480-82095"/>
    <s v="82095 Capstone"/>
    <n v="202480"/>
    <s v="OC9"/>
    <s v="CJCB"/>
    <n v="499"/>
    <s v="1CW"/>
    <x v="64"/>
    <s v="Innovation and Design"/>
    <s v="Coll of Innovation and Design"/>
    <n v="4.8854166666666599"/>
    <n v="4.875"/>
    <n v="4.84375"/>
    <n v="4.87083333333333"/>
    <n v="30"/>
    <n v="16"/>
    <n v="53.333333333333002"/>
    <x v="3"/>
    <x v="101"/>
    <n v="14"/>
  </r>
  <r>
    <s v="202480-82096"/>
    <s v="82096 Capstone"/>
    <n v="202480"/>
    <s v="OC9"/>
    <s v="CJCB"/>
    <n v="499"/>
    <s v="2CW"/>
    <x v="81"/>
    <s v="Innovation and Design"/>
    <s v="Coll of Innovation and Design"/>
    <n v="4.71428571428571"/>
    <n v="4.7999999999999901"/>
    <n v="4.71428571428571"/>
    <n v="4.7428571428571402"/>
    <n v="9"/>
    <n v="7"/>
    <n v="77.777777777777004"/>
    <x v="9"/>
    <x v="102"/>
    <n v="2"/>
  </r>
  <r>
    <s v="202480-82098"/>
    <s v="82098 Integrated Science II"/>
    <n v="202480"/>
    <s v="OC9"/>
    <s v="IS"/>
    <n v="1317"/>
    <s v="2CW"/>
    <x v="23"/>
    <s v="Science &amp; Engineering"/>
    <s v="Physics and Astronomy"/>
    <n v="4.1944444444444402"/>
    <n v="4.2666666666666604"/>
    <n v="3.7916666666666599"/>
    <n v="4.1111111111111098"/>
    <n v="30"/>
    <n v="6"/>
    <n v="20"/>
    <x v="11"/>
    <x v="103"/>
    <n v="24"/>
  </r>
  <r>
    <s v="202480-82099"/>
    <s v="82099 Pathways, Purpose, Exploration"/>
    <n v="202480"/>
    <s v="OC9"/>
    <s v="GSCB"/>
    <n v="301"/>
    <s v="2CW"/>
    <x v="82"/>
    <s v="Innovation and Design"/>
    <s v="Coll of Innovation and Design"/>
    <n v="4.7878787878787801"/>
    <n v="4.6545454545454499"/>
    <n v="4.5454545454545396"/>
    <n v="4.6787878787878698"/>
    <n v="33"/>
    <n v="11"/>
    <n v="33.333333333333002"/>
    <x v="15"/>
    <x v="104"/>
    <n v="22"/>
  </r>
  <r>
    <s v="202480-82100"/>
    <s v="82100 Pathways, Purpose, Exploration"/>
    <n v="202480"/>
    <s v="OC9"/>
    <s v="GSCB"/>
    <n v="301"/>
    <s v="3CW"/>
    <x v="83"/>
    <s v="Innovation and Design"/>
    <s v="Coll of Innovation and Design"/>
    <n v="5"/>
    <n v="5"/>
    <n v="4.75"/>
    <n v="4.93333333333333"/>
    <n v="6"/>
    <n v="1"/>
    <n v="16.666666666666"/>
    <x v="18"/>
    <x v="105"/>
    <n v="5"/>
  </r>
  <r>
    <s v="202480-82101"/>
    <s v="82101 Integrated Science II"/>
    <n v="202480"/>
    <s v="OC9"/>
    <s v="IS"/>
    <n v="1317"/>
    <s v="3CW"/>
    <x v="22"/>
    <s v="Science &amp; Engineering"/>
    <s v="Physics and Astronomy"/>
    <n v="4.8333333333333304"/>
    <n v="4.7999999999999901"/>
    <n v="4.4583333333333304"/>
    <n v="4.7222222222222197"/>
    <n v="22"/>
    <n v="6"/>
    <n v="27.272727272727"/>
    <x v="4"/>
    <x v="106"/>
    <n v="16"/>
  </r>
  <r>
    <s v="202480-82103"/>
    <s v="82103 Stars and the Universe"/>
    <n v="202480"/>
    <s v="OC9"/>
    <s v="ASTR"/>
    <n v="1303"/>
    <s v="1CW"/>
    <x v="24"/>
    <s v="Science &amp; Engineering"/>
    <s v="Physics and Astronomy"/>
    <n v="4.8888888888888804"/>
    <n v="4.8333333333333304"/>
    <n v="4.6458333333333304"/>
    <n v="4.80555555555555"/>
    <n v="31"/>
    <n v="12"/>
    <n v="38.709677419354001"/>
    <x v="6"/>
    <x v="107"/>
    <n v="19"/>
  </r>
  <r>
    <s v="202480-82104"/>
    <s v="82104 Found Math Non-STEM Non-Algebr"/>
    <n v="202480"/>
    <s v="OC9"/>
    <s v="MATH"/>
    <n v="120"/>
    <s v="2CW"/>
    <x v="25"/>
    <s v="Science &amp; Engineering"/>
    <s v="Mathematics"/>
    <n v="4.5999999999999996"/>
    <n v="4.6399999999999997"/>
    <n v="4.5"/>
    <n v="4.5866666666666598"/>
    <n v="27"/>
    <n v="5"/>
    <n v="18.518518518518"/>
    <x v="12"/>
    <x v="108"/>
    <n v="22"/>
  </r>
  <r>
    <s v="202480-82105"/>
    <s v="82105 Contemp Math"/>
    <n v="202480"/>
    <s v="OC9"/>
    <s v="MATH"/>
    <n v="1332"/>
    <s v="3CW"/>
    <x v="27"/>
    <s v="Science &amp; Engineering"/>
    <s v="Mathematics"/>
    <n v="4.5666666666666602"/>
    <n v="4.5599999999999996"/>
    <n v="4.4249999999999998"/>
    <n v="4.5266666666666602"/>
    <n v="27"/>
    <n v="10"/>
    <n v="37.037037037037003"/>
    <x v="13"/>
    <x v="109"/>
    <n v="17"/>
  </r>
  <r>
    <s v="202480-82106"/>
    <s v="82106 Innovative Design"/>
    <n v="202480"/>
    <s v="OC9"/>
    <s v="GSCB"/>
    <n v="402"/>
    <s v="1CW"/>
    <x v="39"/>
    <s v="Innovation and Design"/>
    <s v="Coll of Innovation and Design"/>
    <n v="4.6666666666666599"/>
    <n v="4.3499999999999996"/>
    <n v="4.6875"/>
    <n v="4.5666666666666602"/>
    <n v="17"/>
    <n v="4"/>
    <n v="23.529411764704999"/>
    <x v="10"/>
    <x v="110"/>
    <n v="13"/>
  </r>
  <r>
    <s v="202480-82107"/>
    <s v="82107 Contemp Math"/>
    <n v="202480"/>
    <s v="OC9"/>
    <s v="MATH"/>
    <n v="1332"/>
    <s v="4CW"/>
    <x v="26"/>
    <s v="Science &amp; Engineering"/>
    <s v="Mathematics"/>
    <n v="4.7916666666666599"/>
    <n v="4.95"/>
    <n v="4.8125"/>
    <n v="4.8499999999999996"/>
    <n v="26"/>
    <n v="8"/>
    <n v="30.769230769229999"/>
    <x v="1"/>
    <x v="111"/>
    <n v="18"/>
  </r>
  <r>
    <s v="202480-82109"/>
    <s v="82109 Contemp Math"/>
    <n v="202480"/>
    <s v="OC9"/>
    <s v="MATH"/>
    <n v="1332"/>
    <s v="5CW"/>
    <x v="28"/>
    <s v="Science &amp; Engineering"/>
    <s v="Mathematics"/>
    <n v="5"/>
    <n v="5"/>
    <n v="5"/>
    <n v="5"/>
    <n v="13"/>
    <n v="1"/>
    <n v="7.6923076923069997"/>
    <x v="2"/>
    <x v="112"/>
    <n v="12"/>
  </r>
  <r>
    <s v="202480-82110"/>
    <s v="82110 Mass Commun in Society"/>
    <n v="202480"/>
    <s v="OC9"/>
    <s v="MMJ"/>
    <n v="1307"/>
    <s v="2CW"/>
    <x v="30"/>
    <s v="Humanities, Social Sci &amp; Arts"/>
    <s v="Literature &amp; Languages"/>
    <n v="4.84375"/>
    <n v="4.8624999999999998"/>
    <n v="4.828125"/>
    <n v="4.8458333333333297"/>
    <n v="30"/>
    <n v="16"/>
    <n v="53.333333333333002"/>
    <x v="13"/>
    <x v="113"/>
    <n v="14"/>
  </r>
  <r>
    <s v="202480-82111"/>
    <s v="82111 Leveraging Diversity"/>
    <n v="202480"/>
    <s v="OC9"/>
    <s v="GSCB"/>
    <n v="404"/>
    <s v="1CW"/>
    <x v="84"/>
    <s v="Innovation and Design"/>
    <s v="Coll of Innovation and Design"/>
    <n v="4.8333333333333304"/>
    <n v="4.8888888888888804"/>
    <n v="4.8888888888888804"/>
    <n v="4.86666666666666"/>
    <n v="21"/>
    <n v="9"/>
    <n v="42.857142857142001"/>
    <x v="6"/>
    <x v="114"/>
    <n v="12"/>
  </r>
  <r>
    <s v="202480-82112"/>
    <s v="82112 Capstone"/>
    <n v="202480"/>
    <s v="OC9"/>
    <s v="GSCB"/>
    <n v="405"/>
    <s v="1CW"/>
    <x v="85"/>
    <s v="Innovation and Design"/>
    <s v="Coll of Innovation and Design"/>
    <n v="4.7291666666666599"/>
    <n v="4.7249999999999996"/>
    <n v="4.75"/>
    <n v="4.7333333333333298"/>
    <n v="18"/>
    <n v="8"/>
    <n v="44.444444444444002"/>
    <x v="3"/>
    <x v="115"/>
    <n v="10"/>
  </r>
  <r>
    <s v="202480-82113"/>
    <s v="82113 Mass Commun in Society"/>
    <n v="202480"/>
    <s v="OC9"/>
    <s v="MMJ"/>
    <n v="1307"/>
    <s v="3CW"/>
    <x v="29"/>
    <s v="Humanities, Social Sci &amp; Arts"/>
    <s v="Literature &amp; Languages"/>
    <n v="4.8888888888888804"/>
    <n v="4.86666666666666"/>
    <n v="4.8611111111111098"/>
    <n v="4.8740740740740698"/>
    <n v="30"/>
    <n v="9"/>
    <n v="30"/>
    <x v="14"/>
    <x v="116"/>
    <n v="21"/>
  </r>
  <r>
    <s v="202480-82114"/>
    <s v="82114 Electronic Health Records"/>
    <n v="202480"/>
    <s v="OC9"/>
    <s v="HSCB"/>
    <n v="201"/>
    <s v="1CW"/>
    <x v="86"/>
    <s v="Innovation and Design"/>
    <s v="Coll of Innovation and Design"/>
    <n v="4.7222222222222197"/>
    <n v="5"/>
    <n v="4.75"/>
    <n v="4.8222222222222202"/>
    <n v="29"/>
    <n v="3"/>
    <n v="10.344827586206"/>
    <x v="4"/>
    <x v="117"/>
    <n v="26"/>
  </r>
  <r>
    <s v="202480-82115"/>
    <s v="82115 History of Rock and Roll"/>
    <n v="202480"/>
    <s v="OC9"/>
    <s v="MUS"/>
    <n v="1310"/>
    <s v="2CW"/>
    <x v="31"/>
    <s v="Humanities, Social Sci &amp; Arts"/>
    <s v="Music"/>
    <n v="4.96428571428571"/>
    <n v="4.9285714285714199"/>
    <n v="4.6607142857142803"/>
    <n v="4.8714285714285701"/>
    <n v="30"/>
    <n v="14"/>
    <n v="46.666666666666003"/>
    <x v="0"/>
    <x v="118"/>
    <n v="16"/>
  </r>
  <r>
    <s v="202480-82116"/>
    <s v="82116 Critical Incident Decision Mgt"/>
    <n v="202480"/>
    <s v="OC8"/>
    <s v="CJCB"/>
    <n v="304"/>
    <s v="1CW"/>
    <x v="87"/>
    <s v="Innovation and Design"/>
    <s v="Coll of Innovation and Design"/>
    <n v="5"/>
    <n v="5"/>
    <n v="5"/>
    <n v="5"/>
    <n v="8"/>
    <n v="7"/>
    <n v="87.5"/>
    <x v="3"/>
    <x v="119"/>
    <n v="1"/>
  </r>
  <r>
    <s v="202480-82117"/>
    <s v="82117 Communication"/>
    <n v="202480"/>
    <s v="OC8"/>
    <s v="CJCB"/>
    <n v="305"/>
    <s v="0CW"/>
    <x v="88"/>
    <s v="Innovation and Design"/>
    <s v="Coll of Innovation and Design"/>
    <n v="4.82407407407407"/>
    <n v="4.8888888888888804"/>
    <n v="4.8888888888888804"/>
    <n v="4.8629629629629596"/>
    <n v="29"/>
    <n v="18"/>
    <n v="62.068965517240997"/>
    <x v="16"/>
    <x v="120"/>
    <n v="11"/>
  </r>
  <r>
    <s v="202480-82118"/>
    <s v="82118 Intro to the U.S. Hlthcare Sy"/>
    <n v="202480"/>
    <s v="OC9"/>
    <s v="HSCB"/>
    <n v="300"/>
    <s v="1CW"/>
    <x v="89"/>
    <s v="Innovation and Design"/>
    <s v="Coll of Innovation and Design"/>
    <n v="4.6666666666666599"/>
    <n v="4.93333333333333"/>
    <n v="4.6666666666666599"/>
    <n v="4.7555555555555502"/>
    <n v="16"/>
    <n v="3"/>
    <n v="18.75"/>
    <x v="19"/>
    <x v="121"/>
    <n v="13"/>
  </r>
  <r>
    <s v="202480-82119"/>
    <s v="82119 Inter-professional Comm"/>
    <n v="202480"/>
    <s v="OC8"/>
    <s v="HSCB"/>
    <n v="301"/>
    <s v="0CW"/>
    <x v="90"/>
    <s v="Innovation and Design"/>
    <s v="Coll of Innovation and Design"/>
    <n v="4.5877192982456103"/>
    <n v="4.6421052631578901"/>
    <n v="4.5394736842105203"/>
    <n v="4.5929824561403496"/>
    <n v="30"/>
    <n v="19"/>
    <n v="63.333333333333002"/>
    <x v="18"/>
    <x v="122"/>
    <n v="11"/>
  </r>
  <r>
    <s v="202480-82120"/>
    <s v="82120 Financial Issues in Health Ser"/>
    <n v="202480"/>
    <s v="OC9"/>
    <s v="HSCB"/>
    <n v="320"/>
    <s v="1CW"/>
    <x v="91"/>
    <s v="Innovation and Design"/>
    <s v="Coll of Innovation and Design"/>
    <n v="4.6666666666666599"/>
    <n v="4.7249999999999996"/>
    <n v="4.6875"/>
    <n v="4.6916666666666602"/>
    <n v="14"/>
    <n v="8"/>
    <n v="57.142857142856997"/>
    <x v="9"/>
    <x v="123"/>
    <n v="6"/>
  </r>
  <r>
    <s v="202480-82122"/>
    <s v="82122 Health Informatics"/>
    <n v="202480"/>
    <s v="OC9"/>
    <s v="HSCB"/>
    <n v="321"/>
    <s v="1CW"/>
    <x v="92"/>
    <s v="Innovation and Design"/>
    <s v="Coll of Innovation and Design"/>
    <n v="4.5833333333333304"/>
    <n v="4.5750000000000002"/>
    <n v="4.625"/>
    <n v="4.5916666666666597"/>
    <n v="22"/>
    <n v="8"/>
    <n v="36.363636363635997"/>
    <x v="6"/>
    <x v="124"/>
    <n v="14"/>
  </r>
  <r>
    <s v="202480-82123"/>
    <s v="82123 Cult Inequ &amp; Soc Justc in Hlth"/>
    <n v="202480"/>
    <s v="OC9"/>
    <s v="HSCB"/>
    <n v="380"/>
    <s v="1CW"/>
    <x v="93"/>
    <s v="Innovation and Design"/>
    <s v="Coll of Innovation and Design"/>
    <n v="4.68333333333333"/>
    <n v="4.68"/>
    <n v="4.6500000000000004"/>
    <n v="4.6733333333333302"/>
    <n v="20"/>
    <n v="10"/>
    <n v="50"/>
    <x v="11"/>
    <x v="125"/>
    <n v="10"/>
  </r>
  <r>
    <s v="202480-82124"/>
    <s v="82124 Qual Mgmt &amp; Perf Imprv"/>
    <n v="202480"/>
    <s v="OC9"/>
    <s v="HSCB"/>
    <n v="430"/>
    <s v="1CW"/>
    <x v="94"/>
    <s v="Innovation and Design"/>
    <s v="Coll of Innovation and Design"/>
    <n v="4.8876262626262603"/>
    <n v="4.9166666666666599"/>
    <n v="4.8958333333333304"/>
    <n v="4.8994949494949402"/>
    <n v="23"/>
    <n v="12"/>
    <n v="52.173913043478002"/>
    <x v="15"/>
    <x v="126"/>
    <n v="11"/>
  </r>
  <r>
    <s v="202480-82125"/>
    <s v="82125 Crit Incid Mgt in Hlth Serv"/>
    <n v="202480"/>
    <s v="OC9"/>
    <s v="HSCB"/>
    <n v="431"/>
    <s v="1CW"/>
    <x v="95"/>
    <s v="Innovation and Design"/>
    <s v="Coll of Innovation and Design"/>
    <n v="4.9090909090909003"/>
    <n v="4.9090909090909003"/>
    <n v="4.9090909090909003"/>
    <n v="4.9090909090909003"/>
    <n v="21"/>
    <n v="11"/>
    <n v="52.380952380952003"/>
    <x v="3"/>
    <x v="127"/>
    <n v="10"/>
  </r>
  <r>
    <s v="202480-82126"/>
    <s v="82126 Officer Wellness"/>
    <n v="202480"/>
    <s v="OC8"/>
    <s v="CJCB"/>
    <n v="306"/>
    <s v="0CW"/>
    <x v="62"/>
    <s v="Innovation and Design"/>
    <s v="Coll of Innovation and Design"/>
    <n v="4.9375"/>
    <n v="4.8733333333333304"/>
    <n v="4.875"/>
    <n v="4.8994444444444403"/>
    <n v="30"/>
    <n v="16"/>
    <n v="53.333333333333002"/>
    <x v="4"/>
    <x v="128"/>
    <n v="14"/>
  </r>
  <r>
    <s v="202480-82127"/>
    <s v="82127 Health Policy and Advocacy"/>
    <n v="202480"/>
    <s v="OC9"/>
    <s v="HSCB"/>
    <n v="440"/>
    <s v="1CW"/>
    <x v="96"/>
    <s v="Innovation and Design"/>
    <s v="Coll of Innovation and Design"/>
    <n v="4.9000000000000004"/>
    <n v="4.9000000000000004"/>
    <n v="4.9000000000000004"/>
    <n v="4.9000000000000004"/>
    <n v="18"/>
    <n v="10"/>
    <n v="55.555555555555003"/>
    <x v="18"/>
    <x v="129"/>
    <n v="8"/>
  </r>
  <r>
    <s v="202480-82128"/>
    <s v="82128 Hlthc Ethc &amp; Legl Iss for Ldrs"/>
    <n v="202480"/>
    <s v="OC9"/>
    <s v="HSCB"/>
    <n v="441"/>
    <s v="1CW"/>
    <x v="97"/>
    <s v="Innovation and Design"/>
    <s v="Coll of Innovation and Design"/>
    <n v="5"/>
    <n v="5"/>
    <n v="5"/>
    <n v="5"/>
    <n v="20"/>
    <n v="9"/>
    <n v="45"/>
    <x v="4"/>
    <x v="130"/>
    <n v="11"/>
  </r>
  <r>
    <s v="202480-82129"/>
    <s v="82129 Hlth Serv Adm Capstone"/>
    <n v="202480"/>
    <s v="OC9"/>
    <s v="HSCB"/>
    <n v="499"/>
    <s v="1CW"/>
    <x v="91"/>
    <s v="Innovation and Design"/>
    <s v="Coll of Innovation and Design"/>
    <n v="5"/>
    <n v="5"/>
    <n v="5"/>
    <n v="5"/>
    <n v="13"/>
    <n v="4"/>
    <n v="30.769230769229999"/>
    <x v="9"/>
    <x v="131"/>
    <n v="9"/>
  </r>
  <r>
    <s v="202480-82130"/>
    <s v="82130 Customer Service"/>
    <n v="202480"/>
    <s v="OC9"/>
    <s v="ORGL"/>
    <n v="145"/>
    <s v="1CW"/>
    <x v="98"/>
    <s v="Innovation and Design"/>
    <s v="Coll of Innovation and Design"/>
    <n v="4.8518518518518503"/>
    <n v="4.9555555555555504"/>
    <n v="4.8333333333333304"/>
    <n v="4.8814814814814804"/>
    <n v="35"/>
    <n v="9"/>
    <n v="25.714285714285001"/>
    <x v="15"/>
    <x v="132"/>
    <n v="26"/>
  </r>
  <r>
    <s v="202480-82131"/>
    <s v="82131 Leading High Perf. Teams"/>
    <n v="202480"/>
    <s v="OC9"/>
    <s v="ORGL"/>
    <n v="435"/>
    <s v="1CW"/>
    <x v="99"/>
    <s v="Innovation and Design"/>
    <s v="Coll of Innovation and Design"/>
    <n v="4.8166666666666602"/>
    <n v="4.7533333333333303"/>
    <n v="4.74166666666666"/>
    <n v="4.7755555555555498"/>
    <n v="24"/>
    <n v="10"/>
    <n v="41.666666666666003"/>
    <x v="13"/>
    <x v="133"/>
    <n v="14"/>
  </r>
  <r>
    <s v="202480-82132"/>
    <s v="82132 Foundations of Org Ldrship"/>
    <n v="202480"/>
    <s v="OC9"/>
    <s v="ORGL"/>
    <n v="3311"/>
    <s v="3CW"/>
    <x v="100"/>
    <s v="Innovation and Design"/>
    <s v="Coll of Innovation and Design"/>
    <n v="4.6923076923076898"/>
    <n v="4.7692307692307603"/>
    <n v="4.7307692307692299"/>
    <n v="4.7282051282051203"/>
    <n v="32"/>
    <n v="13"/>
    <n v="40.625"/>
    <x v="15"/>
    <x v="134"/>
    <n v="19"/>
  </r>
  <r>
    <s v="202480-82134"/>
    <s v="82134 Foundations of Org Ldrship"/>
    <n v="202480"/>
    <s v="OC9"/>
    <s v="ORGL"/>
    <n v="3311"/>
    <s v="4CW"/>
    <x v="101"/>
    <s v="Innovation and Design"/>
    <s v="Coll of Innovation and Design"/>
    <n v="5"/>
    <n v="5"/>
    <n v="5"/>
    <n v="5"/>
    <n v="31"/>
    <n v="5"/>
    <n v="16.129032258064001"/>
    <x v="4"/>
    <x v="135"/>
    <n v="26"/>
  </r>
  <r>
    <s v="202480-82135"/>
    <s v="82135 Foundations of Org Ldrship"/>
    <n v="202480"/>
    <s v="OC9"/>
    <s v="ORGL"/>
    <n v="3311"/>
    <s v="5CW"/>
    <x v="102"/>
    <s v="Innovation and Design"/>
    <s v="Coll of Innovation and Design"/>
    <m/>
    <m/>
    <m/>
    <m/>
    <n v="8"/>
    <n v="0"/>
    <n v="0"/>
    <x v="16"/>
    <x v="136"/>
    <n v="8"/>
  </r>
  <r>
    <s v="202480-82136"/>
    <s v="82136 Organizational Communication"/>
    <n v="202480"/>
    <s v="OC9"/>
    <s v="ORGL"/>
    <n v="3321"/>
    <s v="3CW"/>
    <x v="103"/>
    <s v="Innovation and Design"/>
    <s v="Coll of Innovation and Design"/>
    <n v="4.68333333333333"/>
    <n v="4.7"/>
    <n v="4.6916666666666602"/>
    <n v="4.6911111111111099"/>
    <n v="32"/>
    <n v="10"/>
    <n v="31.25"/>
    <x v="12"/>
    <x v="137"/>
    <n v="22"/>
  </r>
  <r>
    <s v="202480-82137"/>
    <s v="82137 Organizational Communication"/>
    <n v="202480"/>
    <s v="OC9"/>
    <s v="ORGL"/>
    <n v="3321"/>
    <s v="4CW"/>
    <x v="104"/>
    <s v="Innovation and Design"/>
    <s v="Coll of Innovation and Design"/>
    <n v="5"/>
    <n v="5"/>
    <n v="5"/>
    <n v="5"/>
    <n v="30"/>
    <n v="6"/>
    <n v="20"/>
    <x v="3"/>
    <x v="138"/>
    <n v="24"/>
  </r>
  <r>
    <s v="202480-82139"/>
    <s v="82139 Org Ethics"/>
    <n v="202480"/>
    <s v="OC9"/>
    <s v="ORGL"/>
    <n v="3322"/>
    <s v="3CW"/>
    <x v="105"/>
    <s v="Innovation and Design"/>
    <s v="Coll of Innovation and Design"/>
    <n v="5"/>
    <n v="5"/>
    <n v="5"/>
    <n v="5"/>
    <n v="30"/>
    <n v="8"/>
    <n v="26.666666666666"/>
    <x v="18"/>
    <x v="139"/>
    <n v="22"/>
  </r>
  <r>
    <s v="202480-82141"/>
    <s v="82141 Org Ethics"/>
    <n v="202480"/>
    <s v="OC9"/>
    <s v="ORGL"/>
    <n v="3322"/>
    <s v="4CW"/>
    <x v="106"/>
    <s v="Innovation and Design"/>
    <s v="Coll of Innovation and Design"/>
    <n v="4.4444444444444402"/>
    <n v="4.6666666666666599"/>
    <n v="4.5833333333333304"/>
    <n v="4.55555555555555"/>
    <n v="31"/>
    <n v="3"/>
    <n v="9.6774193548379994"/>
    <x v="3"/>
    <x v="140"/>
    <n v="28"/>
  </r>
  <r>
    <s v="202480-82143"/>
    <s v="82143 Data Driven Decision Making"/>
    <n v="202480"/>
    <s v="OC9"/>
    <s v="ORGL"/>
    <n v="3331"/>
    <s v="4CW"/>
    <x v="107"/>
    <s v="Innovation and Design"/>
    <s v="Coll of Innovation and Design"/>
    <n v="4.8518518518518503"/>
    <n v="5"/>
    <n v="4.9722222222222197"/>
    <n v="4.93333333333333"/>
    <n v="31"/>
    <n v="9"/>
    <n v="29.032258064516"/>
    <x v="4"/>
    <x v="141"/>
    <n v="22"/>
  </r>
  <r>
    <s v="202480-82144"/>
    <s v="82144 Data Driven Decision Making"/>
    <n v="202480"/>
    <s v="OC9"/>
    <s v="ORGL"/>
    <n v="3331"/>
    <s v="5CW"/>
    <x v="108"/>
    <s v="Innovation and Design"/>
    <s v="Coll of Innovation and Design"/>
    <n v="4.6944444444444402"/>
    <n v="4.6666666666666599"/>
    <n v="4.5833333333333304"/>
    <n v="4.6555555555555497"/>
    <n v="22"/>
    <n v="6"/>
    <n v="27.272727272727"/>
    <x v="6"/>
    <x v="142"/>
    <n v="16"/>
  </r>
  <r>
    <s v="202480-82146"/>
    <s v="82146 Data Driven Decision Making"/>
    <n v="202480"/>
    <s v="OC9"/>
    <s v="ORGL"/>
    <n v="3331"/>
    <s v="6CW"/>
    <x v="109"/>
    <s v="Innovation and Design"/>
    <s v="Coll of Innovation and Design"/>
    <n v="5"/>
    <n v="5"/>
    <n v="5"/>
    <n v="5"/>
    <n v="30"/>
    <n v="4"/>
    <n v="13.333333333333"/>
    <x v="6"/>
    <x v="143"/>
    <n v="26"/>
  </r>
  <r>
    <s v="202480-82147"/>
    <s v="82147 Org Behavior"/>
    <n v="202480"/>
    <s v="OC9"/>
    <s v="ORGL"/>
    <n v="3332"/>
    <s v="3CW"/>
    <x v="110"/>
    <s v="Innovation and Design"/>
    <s v="Coll of Innovation and Design"/>
    <n v="4.8333333333333304"/>
    <n v="4.7999999999999901"/>
    <n v="4.75"/>
    <n v="4.7999999999999901"/>
    <n v="33"/>
    <n v="6"/>
    <n v="18.181818181817999"/>
    <x v="15"/>
    <x v="144"/>
    <n v="27"/>
  </r>
  <r>
    <s v="202480-82149"/>
    <s v="82149 Org Behavior"/>
    <n v="202480"/>
    <s v="OC9"/>
    <s v="ORGL"/>
    <n v="3332"/>
    <s v="4CW"/>
    <x v="111"/>
    <s v="Innovation and Design"/>
    <s v="Coll of Innovation and Design"/>
    <n v="5"/>
    <n v="5"/>
    <n v="4.9772727272727204"/>
    <n v="4.9939393939393897"/>
    <n v="30"/>
    <n v="11"/>
    <n v="36.666666666666003"/>
    <x v="8"/>
    <x v="145"/>
    <n v="19"/>
  </r>
  <r>
    <s v="202480-82151"/>
    <s v="82151 Leadership Theory"/>
    <n v="202480"/>
    <s v="OC9"/>
    <s v="ORGL"/>
    <n v="4341"/>
    <s v="4CW"/>
    <x v="105"/>
    <s v="Innovation and Design"/>
    <s v="Coll of Innovation and Design"/>
    <n v="4.8277777777777704"/>
    <n v="4.8333333333333304"/>
    <n v="4.8333333333333304"/>
    <n v="4.8311111111111096"/>
    <n v="33"/>
    <n v="6"/>
    <n v="18.181818181817999"/>
    <x v="18"/>
    <x v="146"/>
    <n v="27"/>
  </r>
  <r>
    <s v="202480-82152"/>
    <s v="82152 Leadership Theory"/>
    <n v="202480"/>
    <s v="OC9"/>
    <s v="ORGL"/>
    <n v="4341"/>
    <s v="5CW"/>
    <x v="112"/>
    <s v="Innovation and Design"/>
    <s v="Coll of Innovation and Design"/>
    <n v="4.5999999999999996"/>
    <n v="4.5999999999999996"/>
    <n v="4.5999999999999996"/>
    <n v="4.5999999999999996"/>
    <n v="23"/>
    <n v="5"/>
    <n v="21.739130434781998"/>
    <x v="2"/>
    <x v="147"/>
    <n v="18"/>
  </r>
  <r>
    <s v="202480-82153"/>
    <s v="82153 Technical Writing"/>
    <n v="202480"/>
    <s v="OC8"/>
    <s v="CJCB"/>
    <n v="307"/>
    <s v="0CW"/>
    <x v="113"/>
    <s v="Innovation and Design"/>
    <s v="Coll of Innovation and Design"/>
    <n v="4.9102564102564097"/>
    <n v="4.8769230769230703"/>
    <n v="4.9230769230769198"/>
    <n v="4.9025641025641002"/>
    <n v="27"/>
    <n v="13"/>
    <n v="48.148148148148003"/>
    <x v="0"/>
    <x v="148"/>
    <n v="14"/>
  </r>
  <r>
    <s v="202480-82155"/>
    <s v="82155 Leadership Theory"/>
    <n v="202480"/>
    <s v="OC9"/>
    <s v="ORGL"/>
    <n v="4341"/>
    <s v="7CW"/>
    <x v="114"/>
    <s v="Innovation and Design"/>
    <s v="Coll of Innovation and Design"/>
    <n v="4.7272727272727204"/>
    <n v="4.5818181818181802"/>
    <n v="4.7272727272727204"/>
    <n v="4.6787878787878698"/>
    <n v="28"/>
    <n v="11"/>
    <n v="39.285714285714"/>
    <x v="3"/>
    <x v="149"/>
    <n v="17"/>
  </r>
  <r>
    <s v="202480-82156"/>
    <s v="82156 Leading Diverse &amp; Incl Teams"/>
    <n v="202480"/>
    <s v="OC9"/>
    <s v="ORGL"/>
    <n v="4342"/>
    <s v="3CW"/>
    <x v="115"/>
    <s v="Innovation and Design"/>
    <s v="Coll of Innovation and Design"/>
    <n v="4.875"/>
    <n v="4.8333333333333304"/>
    <n v="4.8125"/>
    <n v="4.8444444444444397"/>
    <n v="34"/>
    <n v="12"/>
    <n v="35.294117647058002"/>
    <x v="9"/>
    <x v="150"/>
    <n v="22"/>
  </r>
  <r>
    <s v="202480-82159"/>
    <s v="82159 Leading Diverse &amp; Incl Teams"/>
    <n v="202480"/>
    <s v="OC9"/>
    <s v="ORGL"/>
    <n v="4342"/>
    <s v="4CW"/>
    <x v="116"/>
    <s v="Innovation and Design"/>
    <s v="Coll of Innovation and Design"/>
    <n v="4.6666666666666599"/>
    <n v="4.7066666666666599"/>
    <n v="4.7166666666666597"/>
    <n v="4.6933333333333298"/>
    <n v="30"/>
    <n v="15"/>
    <n v="50"/>
    <x v="3"/>
    <x v="151"/>
    <n v="15"/>
  </r>
  <r>
    <s v="202480-82161"/>
    <s v="82161 Crime Analysis"/>
    <n v="202480"/>
    <s v="OC8"/>
    <s v="CJCB"/>
    <n v="308"/>
    <s v="0CW"/>
    <x v="113"/>
    <s v="Innovation and Design"/>
    <s v="Coll of Innovation and Design"/>
    <n v="4.89393939393939"/>
    <n v="4.94545454545454"/>
    <n v="4.8636363636363598"/>
    <n v="4.9030303030302997"/>
    <n v="27"/>
    <n v="11"/>
    <n v="40.740740740740002"/>
    <x v="0"/>
    <x v="152"/>
    <n v="16"/>
  </r>
  <r>
    <s v="202480-82162"/>
    <s v="82162 Leading Change"/>
    <n v="202480"/>
    <s v="OC9"/>
    <s v="ORGL"/>
    <n v="4343"/>
    <s v="3CW"/>
    <x v="117"/>
    <s v="Innovation and Design"/>
    <s v="Coll of Innovation and Design"/>
    <n v="4.7948717948717903"/>
    <n v="4.89230769230769"/>
    <n v="4.8830128205128203"/>
    <n v="4.8508547008546996"/>
    <n v="35"/>
    <n v="13"/>
    <n v="37.142857142856997"/>
    <x v="4"/>
    <x v="153"/>
    <n v="22"/>
  </r>
  <r>
    <s v="202480-82163"/>
    <s v="82163 Leading Change"/>
    <n v="202480"/>
    <s v="OC9"/>
    <s v="ORGL"/>
    <n v="4343"/>
    <s v="4CW"/>
    <x v="118"/>
    <s v="Innovation and Design"/>
    <s v="Coll of Innovation and Design"/>
    <n v="4.875"/>
    <n v="4.875"/>
    <n v="5"/>
    <n v="4.9083333333333297"/>
    <n v="33"/>
    <n v="8"/>
    <n v="24.242424242424001"/>
    <x v="1"/>
    <x v="154"/>
    <n v="25"/>
  </r>
  <r>
    <s v="202480-82165"/>
    <s v="82165 Org of Public Ed"/>
    <n v="202480"/>
    <s v="OC9"/>
    <s v="ORGL"/>
    <n v="4344"/>
    <s v="2CW"/>
    <x v="119"/>
    <s v="Innovation and Design"/>
    <s v="Coll of Innovation and Design"/>
    <n v="5"/>
    <n v="5"/>
    <n v="5"/>
    <n v="5"/>
    <n v="4"/>
    <n v="1"/>
    <n v="25"/>
    <x v="2"/>
    <x v="155"/>
    <n v="3"/>
  </r>
  <r>
    <s v="202480-82166"/>
    <s v="82166 Capstone I"/>
    <n v="202480"/>
    <s v="OC9"/>
    <s v="ORGL"/>
    <n v="4352"/>
    <s v="3CW"/>
    <x v="120"/>
    <s v="Innovation and Design"/>
    <s v="Coll of Innovation and Design"/>
    <n v="4.9722222222222197"/>
    <n v="5"/>
    <n v="4.9375"/>
    <n v="4.9722222222222197"/>
    <n v="30"/>
    <n v="12"/>
    <n v="40"/>
    <x v="15"/>
    <x v="156"/>
    <n v="18"/>
  </r>
  <r>
    <s v="202480-82169"/>
    <s v="82169 Capstone I"/>
    <n v="202480"/>
    <s v="OC9"/>
    <s v="ORGL"/>
    <n v="4352"/>
    <s v="4CW"/>
    <x v="121"/>
    <s v="Innovation and Design"/>
    <s v="Coll of Innovation and Design"/>
    <n v="4.7916666666666599"/>
    <n v="4.8"/>
    <n v="4.875"/>
    <n v="4.8166666666666602"/>
    <n v="29"/>
    <n v="4"/>
    <n v="13.793103448275"/>
    <x v="0"/>
    <x v="157"/>
    <n v="25"/>
  </r>
  <r>
    <s v="202480-82170"/>
    <s v="82170 Procedural Justice"/>
    <n v="202480"/>
    <s v="OC8"/>
    <s v="CJCB"/>
    <n v="309"/>
    <s v="0CW"/>
    <x v="71"/>
    <s v="Innovation and Design"/>
    <s v="Coll of Innovation and Design"/>
    <n v="4.7391304347826004"/>
    <n v="4.8521739130434698"/>
    <n v="4.8152173913043397"/>
    <n v="4.7971014492753596"/>
    <n v="36"/>
    <n v="23"/>
    <n v="63.888888888887998"/>
    <x v="7"/>
    <x v="158"/>
    <n v="13"/>
  </r>
  <r>
    <s v="202480-82171"/>
    <s v="82171 Capstone I"/>
    <n v="202480"/>
    <s v="OC9"/>
    <s v="ORGL"/>
    <n v="4352"/>
    <s v="5CW"/>
    <x v="122"/>
    <s v="Innovation and Design"/>
    <s v="Coll of Innovation and Design"/>
    <n v="4.7727272727272698"/>
    <n v="4.7636363636363601"/>
    <n v="4.7272727272727204"/>
    <n v="4.7575757575757498"/>
    <n v="33"/>
    <n v="11"/>
    <n v="33.333333333333002"/>
    <x v="15"/>
    <x v="159"/>
    <n v="22"/>
  </r>
  <r>
    <s v="202480-82174"/>
    <s v="82174 Capstone II"/>
    <n v="202480"/>
    <s v="OC9"/>
    <s v="ORGL"/>
    <n v="4361"/>
    <s v="3CW"/>
    <x v="123"/>
    <s v="Innovation and Design"/>
    <s v="Coll of Innovation and Design"/>
    <n v="5"/>
    <n v="5"/>
    <n v="5"/>
    <n v="5"/>
    <n v="31"/>
    <n v="7"/>
    <n v="22.580645161290001"/>
    <x v="2"/>
    <x v="160"/>
    <n v="24"/>
  </r>
  <r>
    <s v="202480-82175"/>
    <s v="82175 Capstone II"/>
    <n v="202480"/>
    <s v="OC9"/>
    <s v="ORGL"/>
    <n v="4361"/>
    <s v="4CW"/>
    <x v="124"/>
    <s v="Innovation and Design"/>
    <s v="Coll of Innovation and Design"/>
    <n v="5"/>
    <n v="5"/>
    <n v="4.9285714285714199"/>
    <n v="4.9809523809523801"/>
    <n v="30"/>
    <n v="7"/>
    <n v="23.333333333333002"/>
    <x v="1"/>
    <x v="161"/>
    <n v="23"/>
  </r>
  <r>
    <s v="202480-82177"/>
    <s v="82177 Leadership"/>
    <n v="202480"/>
    <s v="OC8"/>
    <s v="CJCB"/>
    <n v="402"/>
    <s v="0CW"/>
    <x v="125"/>
    <s v="Innovation and Design"/>
    <s v="Coll of Innovation and Design"/>
    <n v="4.8606060606060604"/>
    <n v="4.9800000000000004"/>
    <n v="4.9545454545454497"/>
    <n v="4.9254545454545404"/>
    <n v="26"/>
    <n v="11"/>
    <n v="42.307692307692001"/>
    <x v="3"/>
    <x v="162"/>
    <n v="15"/>
  </r>
  <r>
    <s v="202480-82178"/>
    <s v="82178 Capstone II"/>
    <n v="202480"/>
    <s v="OC9"/>
    <s v="ORGL"/>
    <n v="4361"/>
    <s v="5CW"/>
    <x v="126"/>
    <s v="Innovation and Design"/>
    <s v="Coll of Innovation and Design"/>
    <n v="4.7878787878787801"/>
    <n v="4.8181818181818103"/>
    <n v="4.8181818181818103"/>
    <n v="4.8060606060606004"/>
    <n v="33"/>
    <n v="11"/>
    <n v="33.333333333333002"/>
    <x v="4"/>
    <x v="163"/>
    <n v="22"/>
  </r>
  <r>
    <s v="202480-82179"/>
    <s v="82179 Intro to Safety Studies"/>
    <n v="202480"/>
    <s v="OC9"/>
    <s v="SHCB"/>
    <n v="300"/>
    <s v="1CW"/>
    <x v="127"/>
    <s v="Innovation and Design"/>
    <s v="Coll of Innovation and Design"/>
    <n v="5"/>
    <n v="5"/>
    <n v="5"/>
    <n v="5"/>
    <n v="14"/>
    <n v="2"/>
    <n v="14.285714285714"/>
    <x v="8"/>
    <x v="164"/>
    <n v="12"/>
  </r>
  <r>
    <s v="202480-82182"/>
    <s v="82182 Tech Wrtg &amp; Comm in Saf &amp; Heal"/>
    <n v="202480"/>
    <s v="OC9"/>
    <s v="SHCB"/>
    <n v="301"/>
    <s v="1CW"/>
    <x v="128"/>
    <s v="Innovation and Design"/>
    <s v="Coll of Innovation and Design"/>
    <n v="5"/>
    <n v="5"/>
    <n v="5"/>
    <n v="5"/>
    <n v="10"/>
    <n v="2"/>
    <n v="20"/>
    <x v="1"/>
    <x v="165"/>
    <n v="8"/>
  </r>
  <r>
    <s v="202480-82183"/>
    <s v="82183 Legal Aspec of Safety &amp; Health"/>
    <n v="202480"/>
    <s v="OC9"/>
    <s v="SHCB"/>
    <n v="310"/>
    <s v="1CW"/>
    <x v="129"/>
    <s v="Innovation and Design"/>
    <s v="Coll of Innovation and Design"/>
    <n v="4.55555555555555"/>
    <n v="4.6666666666666599"/>
    <n v="4.6666666666666599"/>
    <n v="4.62222222222222"/>
    <n v="10"/>
    <n v="3"/>
    <n v="30"/>
    <x v="0"/>
    <x v="166"/>
    <n v="7"/>
  </r>
  <r>
    <s v="202480-82184"/>
    <s v="82184 Policing the Future"/>
    <n v="202480"/>
    <s v="OC8"/>
    <s v="CJCB"/>
    <n v="403"/>
    <s v="0CW"/>
    <x v="130"/>
    <s v="Innovation and Design"/>
    <s v="Coll of Innovation and Design"/>
    <n v="4.9583333333333304"/>
    <n v="4.9749999999999996"/>
    <n v="4.84375"/>
    <n v="4.93333333333333"/>
    <n v="22"/>
    <n v="8"/>
    <n v="36.363636363635997"/>
    <x v="0"/>
    <x v="167"/>
    <n v="14"/>
  </r>
  <r>
    <s v="202480-82186"/>
    <s v="82186 History of Rock and Roll"/>
    <n v="202480"/>
    <s v="OC9"/>
    <s v="MUS"/>
    <n v="1310"/>
    <s v="3CW"/>
    <x v="131"/>
    <s v="Humanities, Social Sci &amp; Arts"/>
    <s v="Music"/>
    <n v="4.7333333333333298"/>
    <n v="4.84"/>
    <n v="4.2249999999999996"/>
    <n v="4.6333333333333302"/>
    <n v="30"/>
    <n v="10"/>
    <n v="33.333333333333002"/>
    <x v="9"/>
    <x v="168"/>
    <n v="20"/>
  </r>
  <r>
    <s v="202480-82187"/>
    <s v="82187 Measures of Safety Performance"/>
    <n v="202480"/>
    <s v="OC9"/>
    <s v="SHCB"/>
    <n v="320"/>
    <s v="1CW"/>
    <x v="132"/>
    <s v="Innovation and Design"/>
    <s v="Coll of Innovation and Design"/>
    <m/>
    <m/>
    <m/>
    <m/>
    <n v="13"/>
    <n v="0"/>
    <n v="0"/>
    <x v="10"/>
    <x v="169"/>
    <n v="13"/>
  </r>
  <r>
    <s v="202480-82188"/>
    <s v="82188 Intro to Philosophy"/>
    <n v="202480"/>
    <s v="OC9"/>
    <s v="PHIL"/>
    <n v="1301"/>
    <s v="1CW"/>
    <x v="33"/>
    <s v="Humanities, Social Sci &amp; Arts"/>
    <s v="Literature &amp; Languages"/>
    <n v="4.9000000000000004"/>
    <n v="4.88"/>
    <n v="4.75"/>
    <n v="4.8533333333333299"/>
    <n v="23"/>
    <n v="5"/>
    <n v="21.739130434781998"/>
    <x v="6"/>
    <x v="170"/>
    <n v="18"/>
  </r>
  <r>
    <s v="202480-82190"/>
    <s v="82190 Human Factors in Occupa Safety"/>
    <n v="202480"/>
    <s v="OC9"/>
    <s v="SHCB"/>
    <n v="330"/>
    <s v="1CW"/>
    <x v="133"/>
    <s v="Innovation and Design"/>
    <s v="Coll of Innovation and Design"/>
    <n v="5"/>
    <n v="5"/>
    <n v="5"/>
    <n v="5"/>
    <n v="10"/>
    <n v="1"/>
    <n v="10"/>
    <x v="20"/>
    <x v="171"/>
    <n v="9"/>
  </r>
  <r>
    <s v="202480-82191"/>
    <s v="82191 United States Government"/>
    <n v="202480"/>
    <s v="OC9"/>
    <s v="PSCI"/>
    <n v="2305"/>
    <s v="3CW"/>
    <x v="35"/>
    <s v="Humanities, Social Sci &amp; Arts"/>
    <s v="Political Science"/>
    <n v="4.6025641025641004"/>
    <n v="4.5692307692307601"/>
    <n v="4.2179487179487101"/>
    <n v="4.48888888888888"/>
    <n v="32"/>
    <n v="13"/>
    <n v="40.625"/>
    <x v="2"/>
    <x v="172"/>
    <n v="19"/>
  </r>
  <r>
    <s v="202480-82194"/>
    <s v="82194 Safety and Health Program Mgmt"/>
    <n v="202480"/>
    <s v="OC9"/>
    <s v="SHCB"/>
    <n v="340"/>
    <s v="1CW"/>
    <x v="134"/>
    <s v="Innovation and Design"/>
    <s v="Coll of Innovation and Design"/>
    <n v="5"/>
    <n v="5"/>
    <n v="5"/>
    <n v="5"/>
    <n v="11"/>
    <n v="2"/>
    <n v="18.181818181817999"/>
    <x v="4"/>
    <x v="173"/>
    <n v="9"/>
  </r>
  <r>
    <s v="202480-82195"/>
    <s v="82195 United States Government"/>
    <n v="202480"/>
    <s v="OC9"/>
    <s v="PSCI"/>
    <n v="2305"/>
    <s v="4CW"/>
    <x v="36"/>
    <s v="Humanities, Social Sci &amp; Arts"/>
    <s v="Political Science"/>
    <n v="4.8571428571428497"/>
    <n v="4.8571428571428497"/>
    <n v="4.7857142857142803"/>
    <n v="4.8380952380952298"/>
    <n v="31"/>
    <n v="7"/>
    <n v="22.580645161290001"/>
    <x v="3"/>
    <x v="174"/>
    <n v="24"/>
  </r>
  <r>
    <s v="202480-82196"/>
    <s v="82196 Environmental Law and Mgmt"/>
    <n v="202480"/>
    <s v="OC9"/>
    <s v="SHCB"/>
    <n v="410"/>
    <s v="1CW"/>
    <x v="135"/>
    <s v="Innovation and Design"/>
    <s v="Coll of Innovation and Design"/>
    <n v="5"/>
    <n v="5"/>
    <n v="5"/>
    <n v="5"/>
    <n v="7"/>
    <n v="1"/>
    <n v="14.285714285714"/>
    <x v="8"/>
    <x v="175"/>
    <n v="6"/>
  </r>
  <r>
    <s v="202480-82200"/>
    <s v="82200 Hazardous Materials"/>
    <n v="202480"/>
    <s v="OC9"/>
    <s v="SHCB"/>
    <n v="430"/>
    <s v="1CW"/>
    <x v="136"/>
    <s v="Innovation and Design"/>
    <s v="Coll of Innovation and Design"/>
    <m/>
    <m/>
    <m/>
    <m/>
    <n v="4"/>
    <n v="0"/>
    <n v="0"/>
    <x v="10"/>
    <x v="176"/>
    <n v="4"/>
  </r>
  <r>
    <s v="202480-82201"/>
    <s v="82201 Texas Government"/>
    <n v="202480"/>
    <s v="OC8"/>
    <s v="PSCI"/>
    <n v="2306"/>
    <s v="2CW"/>
    <x v="137"/>
    <s v="Humanities, Social Sci &amp; Arts"/>
    <s v="Political Science"/>
    <n v="4.4590909090909001"/>
    <n v="4.5272727272727202"/>
    <n v="4.2272727272727204"/>
    <n v="4.42"/>
    <n v="25"/>
    <n v="11"/>
    <n v="44"/>
    <x v="6"/>
    <x v="177"/>
    <n v="14"/>
  </r>
  <r>
    <s v="202480-82202"/>
    <s v="82202 Safety and Health Capstone"/>
    <n v="202480"/>
    <s v="OC9"/>
    <s v="SHCB"/>
    <n v="499"/>
    <s v="1CW"/>
    <x v="138"/>
    <s v="Innovation and Design"/>
    <s v="Coll of Innovation and Design"/>
    <n v="4.1666666666666599"/>
    <n v="4.2"/>
    <n v="4.25"/>
    <n v="4.2"/>
    <n v="9"/>
    <n v="2"/>
    <n v="22.222222222222001"/>
    <x v="8"/>
    <x v="178"/>
    <n v="7"/>
  </r>
  <r>
    <s v="202480-82205"/>
    <s v="82205 Essentials of Proj Mgmt"/>
    <n v="202480"/>
    <s v="OC9"/>
    <s v="SHCB"/>
    <n v="358"/>
    <s v="1CW"/>
    <x v="139"/>
    <s v="Innovation and Design"/>
    <s v="Coll of Innovation and Design"/>
    <n v="4.6111111111111098"/>
    <n v="4.5333333333333297"/>
    <n v="4.5833333333333304"/>
    <n v="4.5777777777777704"/>
    <n v="9"/>
    <n v="3"/>
    <n v="33.333333333333002"/>
    <x v="9"/>
    <x v="179"/>
    <n v="6"/>
  </r>
  <r>
    <s v="202480-82206"/>
    <s v="82206 Texas Government"/>
    <n v="202480"/>
    <s v="OC9"/>
    <s v="PSCI"/>
    <n v="2306"/>
    <s v="3CW"/>
    <x v="38"/>
    <s v="Humanities, Social Sci &amp; Arts"/>
    <s v="Political Science"/>
    <n v="4.4546568627450904"/>
    <n v="4.3764705882352901"/>
    <n v="4.1617647058823497"/>
    <n v="4.3504901960784297"/>
    <n v="31"/>
    <n v="17"/>
    <n v="54.838709677418997"/>
    <x v="9"/>
    <x v="180"/>
    <n v="14"/>
  </r>
  <r>
    <s v="202480-82211"/>
    <s v="82211 Texas Government"/>
    <n v="202480"/>
    <s v="OC9"/>
    <s v="PSCI"/>
    <n v="2306"/>
    <s v="4CW"/>
    <x v="137"/>
    <s v="Humanities, Social Sci &amp; Arts"/>
    <s v="Political Science"/>
    <n v="4.95"/>
    <n v="4.96"/>
    <n v="4.9249999999999998"/>
    <n v="4.9466666666666601"/>
    <n v="32"/>
    <n v="10"/>
    <n v="31.25"/>
    <x v="6"/>
    <x v="181"/>
    <n v="22"/>
  </r>
  <r>
    <s v="202480-82214"/>
    <s v="82214 Intro to Psychology"/>
    <n v="202480"/>
    <s v="OC9"/>
    <s v="PSY"/>
    <n v="2301"/>
    <s v="1CW"/>
    <x v="27"/>
    <s v="Education &amp; Human Services"/>
    <s v="Psychology &amp; Special Education"/>
    <n v="4.86666666666666"/>
    <n v="4.76"/>
    <n v="4.6749999999999998"/>
    <n v="4.78"/>
    <n v="30"/>
    <n v="10"/>
    <n v="33.333333333333002"/>
    <x v="13"/>
    <x v="182"/>
    <n v="20"/>
  </r>
  <r>
    <s v="202480-82216"/>
    <s v="82216 Critical Shift"/>
    <n v="202480"/>
    <s v="OC8"/>
    <s v="CJCB"/>
    <n v="404"/>
    <s v="0CW"/>
    <x v="81"/>
    <s v="Innovation and Design"/>
    <s v="Coll of Innovation and Design"/>
    <n v="4.8888888888888804"/>
    <n v="4.9238095238095196"/>
    <n v="4.9285714285714199"/>
    <n v="4.9111111111111097"/>
    <n v="37"/>
    <n v="21"/>
    <n v="56.756756756755998"/>
    <x v="9"/>
    <x v="183"/>
    <n v="16"/>
  </r>
  <r>
    <s v="202480-82220"/>
    <s v="82220 Intro to Sociology"/>
    <n v="202480"/>
    <s v="OC9"/>
    <s v="SOC"/>
    <n v="1301"/>
    <s v="2CW"/>
    <x v="40"/>
    <s v="Humanities, Social Sci &amp; Arts"/>
    <s v="Sociology &amp; Criminal Justice"/>
    <n v="4.80555555555555"/>
    <n v="4.68333333333333"/>
    <n v="4.5416666666666599"/>
    <n v="4.6944444444444402"/>
    <n v="30"/>
    <n v="12"/>
    <n v="40"/>
    <x v="4"/>
    <x v="184"/>
    <n v="18"/>
  </r>
  <r>
    <s v="202480-82221"/>
    <s v="82221 Critical Shift"/>
    <n v="202480"/>
    <s v="OC8"/>
    <s v="CJCB"/>
    <n v="404"/>
    <s v="1CW"/>
    <x v="74"/>
    <s v="Innovation and Design"/>
    <s v="Coll of Innovation and Design"/>
    <n v="4.875"/>
    <n v="4.875"/>
    <n v="4.84375"/>
    <n v="4.86666666666666"/>
    <n v="19"/>
    <n v="8"/>
    <n v="42.105263157894001"/>
    <x v="1"/>
    <x v="185"/>
    <n v="11"/>
  </r>
  <r>
    <s v="202480-82222"/>
    <s v="82222 Intro to Theatre"/>
    <n v="202480"/>
    <s v="OC9"/>
    <s v="THE"/>
    <n v="1310"/>
    <s v="1CW"/>
    <x v="140"/>
    <s v="Humanities, Social Sci &amp; Arts"/>
    <s v="Theatre"/>
    <n v="5"/>
    <n v="5"/>
    <n v="5"/>
    <n v="5"/>
    <n v="16"/>
    <n v="3"/>
    <n v="18.75"/>
    <x v="3"/>
    <x v="186"/>
    <n v="13"/>
  </r>
  <r>
    <s v="202480-82223"/>
    <s v="82223 Evidence-Based Policing"/>
    <n v="202480"/>
    <s v="OC8"/>
    <s v="CJCB"/>
    <n v="405"/>
    <s v="0CW"/>
    <x v="62"/>
    <s v="Innovation and Design"/>
    <s v="Coll of Innovation and Design"/>
    <n v="4.8518518518518503"/>
    <n v="4.8888888888888804"/>
    <n v="4.875"/>
    <n v="4.8703703703703702"/>
    <n v="35"/>
    <n v="18"/>
    <n v="51.428571428570997"/>
    <x v="4"/>
    <x v="187"/>
    <n v="17"/>
  </r>
  <r>
    <s v="202480-82225"/>
    <s v="82225 Evidence-Based Policing"/>
    <n v="202480"/>
    <s v="OC8"/>
    <s v="CJCB"/>
    <n v="405"/>
    <s v="1CW"/>
    <x v="76"/>
    <s v="Innovation and Design"/>
    <s v="Coll of Innovation and Design"/>
    <n v="4.7638888888888804"/>
    <n v="4.7666666666666604"/>
    <n v="4.8333333333333304"/>
    <n v="4.7833333333333297"/>
    <n v="21"/>
    <n v="12"/>
    <n v="57.142857142856997"/>
    <x v="3"/>
    <x v="188"/>
    <n v="9"/>
  </r>
  <r>
    <s v="202480-82226"/>
    <s v="82226 Critical Thinking"/>
    <n v="202480"/>
    <s v="OC9"/>
    <s v="CBE"/>
    <n v="111"/>
    <s v="2CW"/>
    <x v="43"/>
    <s v="Innovation and Design"/>
    <s v="Coll of Innovation and Design"/>
    <n v="4.55555555555555"/>
    <n v="4.5999999999999899"/>
    <n v="4.3541666666666599"/>
    <n v="4.5166666666666604"/>
    <n v="35"/>
    <n v="12"/>
    <n v="34.285714285714"/>
    <x v="3"/>
    <x v="189"/>
    <n v="23"/>
  </r>
  <r>
    <s v="202480-82227"/>
    <s v="82227 Critical Thinking"/>
    <n v="202480"/>
    <s v="OC9"/>
    <s v="CBE"/>
    <n v="111"/>
    <s v="3CW"/>
    <x v="42"/>
    <s v="Innovation and Design"/>
    <s v="Coll of Innovation and Design"/>
    <n v="3.875"/>
    <n v="4.5"/>
    <n v="4.1875"/>
    <n v="4.1666666666666599"/>
    <n v="36"/>
    <n v="4"/>
    <n v="11.111111111111001"/>
    <x v="2"/>
    <x v="190"/>
    <n v="32"/>
  </r>
  <r>
    <s v="202480-82228"/>
    <s v="82228 Implicit bias"/>
    <n v="202480"/>
    <s v="OC8"/>
    <s v="CJCB"/>
    <n v="406"/>
    <s v="0CW"/>
    <x v="77"/>
    <s v="Innovation and Design"/>
    <s v="Coll of Innovation and Design"/>
    <n v="4.87222222222222"/>
    <n v="4.875"/>
    <n v="4.875"/>
    <n v="4.8738888888888798"/>
    <n v="35"/>
    <n v="16"/>
    <n v="45.714285714284998"/>
    <x v="3"/>
    <x v="191"/>
    <n v="19"/>
  </r>
  <r>
    <s v="202480-82229"/>
    <s v="82229 Computer Information Systems"/>
    <n v="202480"/>
    <s v="OC9"/>
    <s v="CBE"/>
    <n v="126"/>
    <s v="1CW"/>
    <x v="141"/>
    <s v="Innovation and Design"/>
    <s v="Coll of Innovation and Design"/>
    <n v="4.5714285714285703"/>
    <n v="4.5714285714285703"/>
    <n v="4.3214285714285703"/>
    <n v="4.5047619047619003"/>
    <n v="37"/>
    <n v="7"/>
    <n v="18.918918918917999"/>
    <x v="0"/>
    <x v="192"/>
    <n v="30"/>
  </r>
  <r>
    <s v="202480-82230"/>
    <s v="82230 Intro to Organizations"/>
    <n v="202480"/>
    <s v="OC9"/>
    <s v="CBE"/>
    <n v="130"/>
    <s v="1CW"/>
    <x v="45"/>
    <s v="Innovation and Design"/>
    <s v="Coll of Innovation and Design"/>
    <n v="4.7"/>
    <n v="4.6399999999999997"/>
    <n v="4.55"/>
    <n v="4.6399999999999997"/>
    <n v="35"/>
    <n v="5"/>
    <n v="14.285714285714"/>
    <x v="10"/>
    <x v="193"/>
    <n v="30"/>
  </r>
  <r>
    <s v="202480-82232"/>
    <s v="82232 Supervision"/>
    <n v="202480"/>
    <s v="OC9"/>
    <s v="CBE"/>
    <n v="201"/>
    <s v="1CW"/>
    <x v="46"/>
    <s v="Innovation and Design"/>
    <s v="Coll of Innovation and Design"/>
    <n v="4.1969696969696901"/>
    <n v="4.1393939393939299"/>
    <n v="4.1363636363636296"/>
    <n v="4.16161616161616"/>
    <n v="38"/>
    <n v="12"/>
    <n v="31.578947368421002"/>
    <x v="1"/>
    <x v="194"/>
    <n v="26"/>
  </r>
  <r>
    <s v="202480-82233"/>
    <s v="82233 Record Keeping for Leaders"/>
    <n v="202480"/>
    <s v="OC9"/>
    <s v="CBE"/>
    <n v="225"/>
    <s v="1CW"/>
    <x v="47"/>
    <s v="Innovation and Design"/>
    <s v="Coll of Innovation and Design"/>
    <n v="3"/>
    <n v="3"/>
    <n v="2.875"/>
    <n v="2.9666666666666601"/>
    <n v="37"/>
    <n v="2"/>
    <n v="5.4054054054050003"/>
    <x v="8"/>
    <x v="195"/>
    <n v="35"/>
  </r>
  <r>
    <s v="202480-82236"/>
    <s v="82236 Talent Ldrshp in HR"/>
    <n v="202480"/>
    <s v="OC9"/>
    <s v="CBE"/>
    <n v="338"/>
    <s v="3CW"/>
    <x v="49"/>
    <s v="Innovation and Design"/>
    <s v="Coll of Innovation and Design"/>
    <n v="4.86274509803921"/>
    <n v="4.9176470588235297"/>
    <n v="4.7058823529411704"/>
    <n v="4.8392156862745104"/>
    <n v="38"/>
    <n v="17"/>
    <n v="44.736842105263001"/>
    <x v="2"/>
    <x v="196"/>
    <n v="21"/>
  </r>
  <r>
    <s v="202480-82240"/>
    <s v="82240 Hlthc Ethc &amp; Legl Iss for Ldrs"/>
    <n v="202480"/>
    <s v="OC8"/>
    <s v="HSCB"/>
    <n v="441"/>
    <s v="0CW"/>
    <x v="97"/>
    <s v="Innovation and Design"/>
    <s v="Coll of Innovation and Design"/>
    <n v="4.55555555555555"/>
    <n v="4.0666666666666602"/>
    <n v="4"/>
    <n v="4.24444444444444"/>
    <n v="8"/>
    <n v="3"/>
    <n v="37.5"/>
    <x v="4"/>
    <x v="197"/>
    <n v="5"/>
  </r>
  <r>
    <s v="202480-82242"/>
    <s v="82242 Talent Ldrshp in HR"/>
    <n v="202480"/>
    <s v="OC9"/>
    <s v="CBE"/>
    <n v="338"/>
    <s v="4CW"/>
    <x v="48"/>
    <s v="Innovation and Design"/>
    <s v="Coll of Innovation and Design"/>
    <n v="4.6153846153846096"/>
    <n v="4.7807692307692298"/>
    <n v="4.6346153846153797"/>
    <n v="4.6756410256410197"/>
    <n v="37"/>
    <n v="13"/>
    <n v="35.135135135135002"/>
    <x v="8"/>
    <x v="198"/>
    <n v="24"/>
  </r>
  <r>
    <s v="202480-82244"/>
    <s v="82244 Hlth Serv Adm Capstone"/>
    <n v="202480"/>
    <s v="OC8"/>
    <s v="HSCB"/>
    <n v="499"/>
    <s v="0CW"/>
    <x v="89"/>
    <s v="Innovation and Design"/>
    <s v="Coll of Innovation and Design"/>
    <n v="5"/>
    <n v="5"/>
    <n v="5"/>
    <n v="5"/>
    <n v="6"/>
    <n v="2"/>
    <n v="33.333333333333002"/>
    <x v="19"/>
    <x v="199"/>
    <n v="4"/>
  </r>
  <r>
    <s v="202480-82246"/>
    <s v="82246 Legal Issues in Organizations"/>
    <n v="202480"/>
    <s v="OC9"/>
    <s v="CBE"/>
    <n v="339"/>
    <s v="1CW"/>
    <x v="51"/>
    <s v="Innovation and Design"/>
    <s v="Coll of Innovation and Design"/>
    <n v="4.8333333333333304"/>
    <n v="4.8461538461538396"/>
    <n v="4.7884615384615303"/>
    <n v="4.82564102564102"/>
    <n v="37"/>
    <n v="13"/>
    <n v="35.135135135135002"/>
    <x v="15"/>
    <x v="200"/>
    <n v="24"/>
  </r>
  <r>
    <s v="202480-82250"/>
    <s v="82250 Leading Innovation"/>
    <n v="202480"/>
    <s v="OC9"/>
    <s v="CBE"/>
    <n v="342"/>
    <s v="1CW"/>
    <x v="52"/>
    <s v="Innovation and Design"/>
    <s v="Coll of Innovation and Design"/>
    <n v="4.6363636363636296"/>
    <n v="4.5272727272727202"/>
    <n v="4.4749999999999996"/>
    <n v="4.5569696969696896"/>
    <n v="35"/>
    <n v="11"/>
    <n v="31.428571428571001"/>
    <x v="12"/>
    <x v="201"/>
    <n v="24"/>
  </r>
  <r>
    <s v="202480-82251"/>
    <s v="82251 Customer Service"/>
    <n v="202480"/>
    <s v="OC8"/>
    <s v="ORGL"/>
    <n v="145"/>
    <s v="0CW"/>
    <x v="98"/>
    <s v="Innovation and Design"/>
    <s v="Coll of Innovation and Design"/>
    <n v="4.6111111111111098"/>
    <n v="4.7777777777777697"/>
    <n v="4.7638888888888804"/>
    <n v="4.7074074074074002"/>
    <n v="30"/>
    <n v="18"/>
    <n v="60"/>
    <x v="15"/>
    <x v="202"/>
    <n v="12"/>
  </r>
  <r>
    <s v="202480-82253"/>
    <s v="82253 Leading Innovation"/>
    <n v="202480"/>
    <s v="OC9"/>
    <s v="CBE"/>
    <n v="342"/>
    <s v="2CW"/>
    <x v="142"/>
    <s v="Innovation and Design"/>
    <s v="Coll of Innovation and Design"/>
    <n v="4.3333333333333304"/>
    <n v="4.1500000000000004"/>
    <n v="3.9375"/>
    <n v="4.1666666666666599"/>
    <n v="37"/>
    <n v="4"/>
    <n v="10.810810810810001"/>
    <x v="2"/>
    <x v="203"/>
    <n v="33"/>
  </r>
  <r>
    <s v="202480-82254"/>
    <s v="82254 Leading High Perf. Teams"/>
    <n v="202480"/>
    <s v="OC8"/>
    <s v="ORGL"/>
    <n v="435"/>
    <s v="0CW"/>
    <x v="99"/>
    <s v="Innovation and Design"/>
    <s v="Coll of Innovation and Design"/>
    <n v="4.8333333333333304"/>
    <n v="4.8333333333333304"/>
    <n v="4.7083333333333304"/>
    <n v="4.7999999999999901"/>
    <n v="21"/>
    <n v="6"/>
    <n v="28.571428571428001"/>
    <x v="13"/>
    <x v="204"/>
    <n v="15"/>
  </r>
  <r>
    <s v="202480-82255"/>
    <s v="82255 Numbers for Leaders"/>
    <n v="202480"/>
    <s v="OC9"/>
    <s v="CBE"/>
    <n v="346"/>
    <s v="2CW"/>
    <x v="143"/>
    <s v="Innovation and Design"/>
    <s v="Coll of Innovation and Design"/>
    <n v="4.7333333333333298"/>
    <n v="4.72"/>
    <n v="4.5750000000000002"/>
    <n v="4.6866666666666603"/>
    <n v="36"/>
    <n v="10"/>
    <n v="27.777777777777001"/>
    <x v="2"/>
    <x v="205"/>
    <n v="26"/>
  </r>
  <r>
    <s v="202480-82257"/>
    <s v="82257 Foundations of Org Ldrship"/>
    <n v="202480"/>
    <s v="OC8"/>
    <s v="ORGL"/>
    <n v="3311"/>
    <s v="0CW"/>
    <x v="105"/>
    <s v="Innovation and Design"/>
    <s v="Coll of Innovation and Design"/>
    <n v="4.8076923076923004"/>
    <n v="4.8461538461538396"/>
    <n v="4.8461538461538396"/>
    <n v="4.8307692307692296"/>
    <n v="31"/>
    <n v="13"/>
    <n v="41.935483870966998"/>
    <x v="18"/>
    <x v="206"/>
    <n v="18"/>
  </r>
  <r>
    <s v="202480-82258"/>
    <s v="82258 Numbers for Leaders"/>
    <n v="202480"/>
    <s v="OC9"/>
    <s v="CBE"/>
    <n v="346"/>
    <s v="3CW"/>
    <x v="53"/>
    <s v="Innovation and Design"/>
    <s v="Coll of Innovation and Design"/>
    <n v="3.1666666666666599"/>
    <n v="3.6"/>
    <n v="3.5"/>
    <n v="3.4"/>
    <n v="19"/>
    <n v="2"/>
    <n v="10.526315789472999"/>
    <x v="14"/>
    <x v="207"/>
    <n v="17"/>
  </r>
  <r>
    <s v="202480-82260"/>
    <s v="82260 Foundations of Org Ldrship"/>
    <n v="202480"/>
    <s v="OC8"/>
    <s v="ORGL"/>
    <n v="3311"/>
    <s v="1CW"/>
    <x v="144"/>
    <s v="Innovation and Design"/>
    <s v="Coll of Innovation and Design"/>
    <n v="4.5833333333333304"/>
    <n v="4.6857142857142797"/>
    <n v="4.5"/>
    <n v="4.5952380952380896"/>
    <n v="30"/>
    <n v="7"/>
    <n v="23.333333333333002"/>
    <x v="16"/>
    <x v="208"/>
    <n v="23"/>
  </r>
  <r>
    <s v="202480-82261"/>
    <s v="82261 Research Methods"/>
    <n v="202480"/>
    <s v="OC9"/>
    <s v="CBE"/>
    <n v="347"/>
    <s v="1CW"/>
    <x v="55"/>
    <s v="Innovation and Design"/>
    <s v="Coll of Innovation and Design"/>
    <n v="4.6904761904761898"/>
    <n v="4.6857142857142797"/>
    <n v="4.6785714285714199"/>
    <n v="4.6857142857142797"/>
    <n v="29"/>
    <n v="7"/>
    <n v="24.137931034482001"/>
    <x v="0"/>
    <x v="209"/>
    <n v="22"/>
  </r>
  <r>
    <s v="202480-82263"/>
    <s v="82263 Foundations of Org Ldrship"/>
    <n v="202480"/>
    <s v="OC8"/>
    <s v="ORGL"/>
    <n v="3311"/>
    <s v="2CW"/>
    <x v="100"/>
    <s v="Innovation and Design"/>
    <s v="Coll of Innovation and Design"/>
    <n v="4.7666666666666604"/>
    <n v="4.88"/>
    <n v="4.75"/>
    <n v="4.8"/>
    <n v="31"/>
    <n v="10"/>
    <n v="32.258064516128997"/>
    <x v="15"/>
    <x v="210"/>
    <n v="21"/>
  </r>
  <r>
    <s v="202480-82264"/>
    <s v="82264 Organizational Communication"/>
    <n v="202480"/>
    <s v="OC8"/>
    <s v="ORGL"/>
    <n v="3321"/>
    <s v="0CW"/>
    <x v="145"/>
    <s v="Innovation and Design"/>
    <s v="Coll of Innovation and Design"/>
    <n v="4.75"/>
    <n v="4.7333333333333298"/>
    <n v="4.7083333333333304"/>
    <n v="4.7333333333333298"/>
    <n v="30"/>
    <n v="12"/>
    <n v="40"/>
    <x v="6"/>
    <x v="211"/>
    <n v="18"/>
  </r>
  <r>
    <s v="202480-82265"/>
    <s v="82265 Organizational Communication"/>
    <n v="202480"/>
    <s v="OC8"/>
    <s v="ORGL"/>
    <n v="3321"/>
    <s v="1CW"/>
    <x v="103"/>
    <s v="Innovation and Design"/>
    <s v="Coll of Innovation and Design"/>
    <n v="5"/>
    <n v="5"/>
    <n v="4.9583333333333304"/>
    <n v="4.98888888888888"/>
    <n v="30"/>
    <n v="12"/>
    <n v="40"/>
    <x v="12"/>
    <x v="212"/>
    <n v="18"/>
  </r>
  <r>
    <s v="202480-82266"/>
    <s v="82266 Project Mgmt for Ldrs"/>
    <n v="202480"/>
    <s v="OC9"/>
    <s v="CBE"/>
    <n v="422"/>
    <s v="2CW"/>
    <x v="144"/>
    <s v="Innovation and Design"/>
    <s v="Coll of Innovation and Design"/>
    <n v="4.5925925925925899"/>
    <n v="4.48888888888888"/>
    <n v="4.5277777777777697"/>
    <n v="4.5407407407407403"/>
    <n v="37"/>
    <n v="9"/>
    <n v="24.324324324323999"/>
    <x v="16"/>
    <x v="213"/>
    <n v="28"/>
  </r>
  <r>
    <s v="202480-82267"/>
    <s v="82267 Organizational Communication"/>
    <n v="202480"/>
    <s v="OC8"/>
    <s v="ORGL"/>
    <n v="3321"/>
    <s v="2CW"/>
    <x v="104"/>
    <s v="Innovation and Design"/>
    <s v="Coll of Innovation and Design"/>
    <n v="5"/>
    <n v="5"/>
    <n v="4.875"/>
    <n v="4.9666666666666597"/>
    <n v="19"/>
    <n v="4"/>
    <n v="21.052631578947"/>
    <x v="3"/>
    <x v="214"/>
    <n v="15"/>
  </r>
  <r>
    <s v="202480-82268"/>
    <s v="82268 Project Mgmt for Ldrs"/>
    <n v="202480"/>
    <s v="OC9"/>
    <s v="CBE"/>
    <n v="422"/>
    <s v="3CW"/>
    <x v="59"/>
    <s v="Innovation and Design"/>
    <s v="Coll of Innovation and Design"/>
    <n v="4.125"/>
    <n v="4.2"/>
    <n v="4.125"/>
    <n v="4.1500000000000004"/>
    <n v="19"/>
    <n v="4"/>
    <n v="21.052631578947"/>
    <x v="3"/>
    <x v="215"/>
    <n v="15"/>
  </r>
  <r>
    <s v="202480-82270"/>
    <s v="82270 Org Ethics"/>
    <n v="202480"/>
    <s v="OC8"/>
    <s v="ORGL"/>
    <n v="3322"/>
    <s v="0CW"/>
    <x v="105"/>
    <s v="Innovation and Design"/>
    <s v="Coll of Innovation and Design"/>
    <n v="4.62962962962962"/>
    <n v="4.6666666666666599"/>
    <n v="4.6111111111111098"/>
    <n v="4.6370370370370297"/>
    <n v="32"/>
    <n v="9"/>
    <n v="28.125"/>
    <x v="18"/>
    <x v="216"/>
    <n v="23"/>
  </r>
  <r>
    <s v="202480-82271"/>
    <s v="82271 Developing Global Comp Ldrs"/>
    <n v="202480"/>
    <s v="OC9"/>
    <s v="CBE"/>
    <n v="431"/>
    <s v="2CW"/>
    <x v="146"/>
    <s v="Innovation and Design"/>
    <s v="Coll of Innovation and Design"/>
    <n v="4.55555555555555"/>
    <n v="4.5666666666666602"/>
    <n v="4.5624999999999902"/>
    <n v="4.56111111111111"/>
    <n v="39"/>
    <n v="12"/>
    <n v="30.769230769229999"/>
    <x v="3"/>
    <x v="217"/>
    <n v="27"/>
  </r>
  <r>
    <s v="202480-82272"/>
    <s v="82272 Org Ethics"/>
    <n v="202480"/>
    <s v="OC8"/>
    <s v="ORGL"/>
    <n v="3322"/>
    <s v="1CW"/>
    <x v="147"/>
    <s v="Innovation and Design"/>
    <s v="Coll of Innovation and Design"/>
    <n v="4.6041666666666599"/>
    <n v="4.6749999999999998"/>
    <n v="4.5625"/>
    <n v="4.61666666666666"/>
    <n v="30"/>
    <n v="8"/>
    <n v="26.666666666666"/>
    <x v="8"/>
    <x v="218"/>
    <n v="22"/>
  </r>
  <r>
    <s v="202480-82273"/>
    <s v="82273 21st Century Policing"/>
    <n v="202480"/>
    <s v="OC9"/>
    <s v="CJCB"/>
    <n v="302"/>
    <s v="2CW"/>
    <x v="64"/>
    <s v="Innovation and Design"/>
    <s v="Coll of Innovation and Design"/>
    <n v="4.97435897435897"/>
    <n v="4.9538461538461496"/>
    <n v="4.9423076923076898"/>
    <n v="4.9589743589743502"/>
    <n v="30"/>
    <n v="13"/>
    <n v="43.333333333333002"/>
    <x v="3"/>
    <x v="219"/>
    <n v="17"/>
  </r>
  <r>
    <s v="202480-82274"/>
    <s v="82274 Org Ethics"/>
    <n v="202480"/>
    <s v="OC8"/>
    <s v="ORGL"/>
    <n v="3322"/>
    <s v="2CW"/>
    <x v="106"/>
    <s v="Innovation and Design"/>
    <s v="Coll of Innovation and Design"/>
    <n v="5"/>
    <n v="4.95"/>
    <n v="4.9375"/>
    <n v="4.9666666666666597"/>
    <n v="12"/>
    <n v="4"/>
    <n v="33.333333333333002"/>
    <x v="3"/>
    <x v="220"/>
    <n v="8"/>
  </r>
  <r>
    <s v="202480-82275"/>
    <s v="82275 21st Century Policing"/>
    <n v="202480"/>
    <s v="OC9"/>
    <s v="CJCB"/>
    <n v="302"/>
    <s v="3CW"/>
    <x v="63"/>
    <s v="Innovation and Design"/>
    <s v="Coll of Innovation and Design"/>
    <n v="4.6666666666666599"/>
    <n v="4.6666666666666599"/>
    <n v="4.6666666666666599"/>
    <n v="4.6666666666666599"/>
    <n v="13"/>
    <n v="3"/>
    <n v="23.076923076922998"/>
    <x v="3"/>
    <x v="221"/>
    <n v="10"/>
  </r>
  <r>
    <s v="202480-82276"/>
    <s v="82276 Data Driven Decision Making"/>
    <n v="202480"/>
    <s v="OC8"/>
    <s v="ORGL"/>
    <n v="3331"/>
    <s v="0CW"/>
    <x v="108"/>
    <s v="Innovation and Design"/>
    <s v="Coll of Innovation and Design"/>
    <n v="4.5757575757575699"/>
    <n v="4.3090909090908998"/>
    <n v="4.2727272727272698"/>
    <n v="4.4060606060606"/>
    <n v="30"/>
    <n v="11"/>
    <n v="36.666666666666003"/>
    <x v="6"/>
    <x v="222"/>
    <n v="19"/>
  </r>
  <r>
    <s v="202480-82278"/>
    <s v="82278 Data Driven Decision Making"/>
    <n v="202480"/>
    <s v="OC8"/>
    <s v="ORGL"/>
    <n v="3331"/>
    <s v="1CW"/>
    <x v="107"/>
    <s v="Innovation and Design"/>
    <s v="Coll of Innovation and Design"/>
    <n v="4.5238095238095202"/>
    <n v="4.54285714285714"/>
    <n v="4.5"/>
    <n v="4.5238095238095202"/>
    <n v="31"/>
    <n v="7"/>
    <n v="22.580645161290001"/>
    <x v="4"/>
    <x v="223"/>
    <n v="24"/>
  </r>
  <r>
    <s v="202480-82281"/>
    <s v="82281 Data Driven Decision Making"/>
    <n v="202480"/>
    <s v="OC8"/>
    <s v="ORGL"/>
    <n v="3331"/>
    <s v="2CW"/>
    <x v="109"/>
    <s v="Innovation and Design"/>
    <s v="Coll of Innovation and Design"/>
    <n v="4.7619047619047601"/>
    <n v="4.6857142857142797"/>
    <n v="4.6428571428571397"/>
    <n v="4.7047619047618996"/>
    <n v="26"/>
    <n v="7"/>
    <n v="26.923076923076"/>
    <x v="6"/>
    <x v="224"/>
    <n v="19"/>
  </r>
  <r>
    <s v="202480-82282"/>
    <s v="82282 Ethics, Value &amp; Profess Polic"/>
    <n v="202480"/>
    <s v="OC9"/>
    <s v="CJCB"/>
    <n v="303"/>
    <s v="2CW"/>
    <x v="64"/>
    <s v="Innovation and Design"/>
    <s v="Coll of Innovation and Design"/>
    <n v="4.9523809523809499"/>
    <n v="4.8571428571428497"/>
    <n v="4.8928571428571397"/>
    <n v="4.9047619047618998"/>
    <n v="29"/>
    <n v="14"/>
    <n v="48.275862068964997"/>
    <x v="3"/>
    <x v="225"/>
    <n v="15"/>
  </r>
  <r>
    <s v="202480-82284"/>
    <s v="82284 Org Behavior"/>
    <n v="202480"/>
    <s v="OC8"/>
    <s v="ORGL"/>
    <n v="3332"/>
    <s v="0CW"/>
    <x v="111"/>
    <s v="Innovation and Design"/>
    <s v="Coll of Innovation and Design"/>
    <n v="4.9666666666666597"/>
    <n v="4.9800000000000004"/>
    <n v="4.8972222222222204"/>
    <n v="4.9525925925925902"/>
    <n v="30"/>
    <n v="10"/>
    <n v="33.333333333333002"/>
    <x v="8"/>
    <x v="226"/>
    <n v="20"/>
  </r>
  <r>
    <s v="202480-82286"/>
    <s v="82286 Ethics, Value &amp; Profess Polic"/>
    <n v="202480"/>
    <s v="OC9"/>
    <s v="CJCB"/>
    <n v="303"/>
    <s v="3CW"/>
    <x v="65"/>
    <s v="Innovation and Design"/>
    <s v="Coll of Innovation and Design"/>
    <n v="5"/>
    <n v="5"/>
    <n v="5"/>
    <n v="5"/>
    <n v="10"/>
    <n v="2"/>
    <n v="20"/>
    <x v="6"/>
    <x v="227"/>
    <n v="8"/>
  </r>
  <r>
    <s v="202480-82287"/>
    <s v="82287 Org Behavior"/>
    <n v="202480"/>
    <s v="OC8"/>
    <s v="ORGL"/>
    <n v="3332"/>
    <s v="1CW"/>
    <x v="110"/>
    <s v="Innovation and Design"/>
    <s v="Coll of Innovation and Design"/>
    <n v="4.1428571428571397"/>
    <n v="4.2857142857142803"/>
    <n v="4.2857142857142803"/>
    <n v="4.2285714285714198"/>
    <n v="30"/>
    <n v="7"/>
    <n v="23.333333333333002"/>
    <x v="15"/>
    <x v="228"/>
    <n v="23"/>
  </r>
  <r>
    <s v="202480-82288"/>
    <s v="82288 Critical Incident Decision Mgt"/>
    <n v="202480"/>
    <s v="OC9"/>
    <s v="CJCB"/>
    <n v="304"/>
    <s v="2CW"/>
    <x v="87"/>
    <s v="Innovation and Design"/>
    <s v="Coll of Innovation and Design"/>
    <n v="4.8703703703703702"/>
    <n v="4.8777777777777702"/>
    <n v="4.8888888888888804"/>
    <n v="4.8777777777777702"/>
    <n v="31"/>
    <n v="18"/>
    <n v="58.064516129032"/>
    <x v="3"/>
    <x v="229"/>
    <n v="13"/>
  </r>
  <r>
    <s v="202480-82291"/>
    <s v="82291 Leadership Theory"/>
    <n v="202480"/>
    <s v="OC8"/>
    <s v="ORGL"/>
    <n v="4341"/>
    <s v="0CW"/>
    <x v="105"/>
    <s v="Innovation and Design"/>
    <s v="Coll of Innovation and Design"/>
    <n v="4.6388888888888804"/>
    <n v="4.5999999999999996"/>
    <n v="4.625"/>
    <n v="4.62222222222222"/>
    <n v="30"/>
    <n v="6"/>
    <n v="20"/>
    <x v="18"/>
    <x v="230"/>
    <n v="24"/>
  </r>
  <r>
    <s v="202480-82293"/>
    <s v="82293 Leadership Theory"/>
    <n v="202480"/>
    <s v="OC8"/>
    <s v="ORGL"/>
    <n v="4341"/>
    <s v="1CW"/>
    <x v="112"/>
    <s v="Innovation and Design"/>
    <s v="Coll of Innovation and Design"/>
    <n v="4.8"/>
    <n v="4.84"/>
    <n v="4.8"/>
    <n v="4.8133333333333299"/>
    <n v="16"/>
    <n v="5"/>
    <n v="31.25"/>
    <x v="2"/>
    <x v="231"/>
    <n v="11"/>
  </r>
  <r>
    <s v="202480-82295"/>
    <s v="82295 Leadership Theory"/>
    <n v="202480"/>
    <s v="OC8"/>
    <s v="ORGL"/>
    <n v="4341"/>
    <s v="3CW"/>
    <x v="114"/>
    <s v="Innovation and Design"/>
    <s v="Coll of Innovation and Design"/>
    <n v="4.7619047619047601"/>
    <n v="4.6857142857142797"/>
    <n v="4.6428571428571397"/>
    <n v="4.7047619047618996"/>
    <n v="21"/>
    <n v="7"/>
    <n v="33.333333333333002"/>
    <x v="3"/>
    <x v="232"/>
    <n v="14"/>
  </r>
  <r>
    <s v="202480-82297"/>
    <s v="82297 Leading Diverse &amp; Incl Teams"/>
    <n v="202480"/>
    <s v="OC8"/>
    <s v="ORGL"/>
    <n v="4342"/>
    <s v="0CW"/>
    <x v="116"/>
    <s v="Innovation and Design"/>
    <s v="Coll of Innovation and Design"/>
    <n v="4.8333333333333304"/>
    <n v="5"/>
    <n v="4.8749999999999902"/>
    <n v="4.8999999999999897"/>
    <n v="31"/>
    <n v="6"/>
    <n v="19.354838709677001"/>
    <x v="3"/>
    <x v="233"/>
    <n v="25"/>
  </r>
  <r>
    <s v="202480-82300"/>
    <s v="82300 Leading Diverse &amp; Incl Teams"/>
    <n v="202480"/>
    <s v="OC8"/>
    <s v="ORGL"/>
    <n v="4342"/>
    <s v="1CW"/>
    <x v="115"/>
    <s v="Innovation and Design"/>
    <s v="Coll of Innovation and Design"/>
    <n v="4.75"/>
    <n v="4.7166666666666597"/>
    <n v="4.7291666666666599"/>
    <n v="4.7333333333333298"/>
    <n v="30"/>
    <n v="12"/>
    <n v="40"/>
    <x v="9"/>
    <x v="234"/>
    <n v="18"/>
  </r>
  <r>
    <s v="202480-82302"/>
    <s v="82302 Leading Change"/>
    <n v="202480"/>
    <s v="OC8"/>
    <s v="ORGL"/>
    <n v="4343"/>
    <s v="0CW"/>
    <x v="143"/>
    <s v="Innovation and Design"/>
    <s v="Coll of Innovation and Design"/>
    <n v="4.55555555555555"/>
    <n v="4.55555555555555"/>
    <n v="4.55555555555555"/>
    <n v="4.55555555555555"/>
    <n v="30"/>
    <n v="9"/>
    <n v="30"/>
    <x v="2"/>
    <x v="235"/>
    <n v="21"/>
  </r>
  <r>
    <s v="202480-82304"/>
    <s v="82304 Leading Change"/>
    <n v="202480"/>
    <s v="OC8"/>
    <s v="ORGL"/>
    <n v="4343"/>
    <s v="1CW"/>
    <x v="117"/>
    <s v="Innovation and Design"/>
    <s v="Coll of Innovation and Design"/>
    <n v="4.62962962962962"/>
    <n v="4.6666666666666599"/>
    <n v="4.6388888888888804"/>
    <n v="4.6444444444444404"/>
    <n v="32"/>
    <n v="9"/>
    <n v="28.125"/>
    <x v="4"/>
    <x v="236"/>
    <n v="23"/>
  </r>
  <r>
    <s v="202480-82308"/>
    <s v="82308 Org of Public Ed"/>
    <n v="202480"/>
    <s v="OC8"/>
    <s v="ORGL"/>
    <n v="4344"/>
    <s v="0CW"/>
    <x v="148"/>
    <s v="Innovation and Design"/>
    <s v="Coll of Innovation and Design"/>
    <m/>
    <m/>
    <m/>
    <m/>
    <n v="0"/>
    <n v="0"/>
    <n v="0"/>
    <x v="4"/>
    <x v="237"/>
    <n v="0"/>
  </r>
  <r>
    <s v="202480-82310"/>
    <s v="82310 Capstone I"/>
    <n v="202480"/>
    <s v="OC8"/>
    <s v="ORGL"/>
    <n v="4352"/>
    <s v="0CW"/>
    <x v="121"/>
    <s v="Innovation and Design"/>
    <s v="Coll of Innovation and Design"/>
    <n v="4.8888888888888804"/>
    <n v="4.8888888888888804"/>
    <n v="4.8888888888888804"/>
    <n v="4.8888888888888804"/>
    <n v="27"/>
    <n v="9"/>
    <n v="33.333333333333002"/>
    <x v="0"/>
    <x v="238"/>
    <n v="18"/>
  </r>
  <r>
    <s v="202480-82312"/>
    <s v="82312 Capstone I"/>
    <n v="202480"/>
    <s v="OC8"/>
    <s v="ORGL"/>
    <n v="4352"/>
    <s v="1CW"/>
    <x v="120"/>
    <s v="Innovation and Design"/>
    <s v="Coll of Innovation and Design"/>
    <n v="5"/>
    <n v="4.8"/>
    <n v="5"/>
    <n v="4.93333333333333"/>
    <n v="11"/>
    <n v="4"/>
    <n v="36.363636363635997"/>
    <x v="15"/>
    <x v="239"/>
    <n v="7"/>
  </r>
  <r>
    <s v="202480-82313"/>
    <s v="82313 Capstone I"/>
    <n v="202480"/>
    <s v="OC8"/>
    <s v="ORGL"/>
    <n v="4352"/>
    <s v="2CW"/>
    <x v="122"/>
    <s v="Innovation and Design"/>
    <s v="Coll of Innovation and Design"/>
    <n v="3.3333333333333299"/>
    <n v="4.6666666666666599"/>
    <n v="4.5833333333333304"/>
    <n v="4.1111111111111098"/>
    <n v="8"/>
    <n v="3"/>
    <n v="37.5"/>
    <x v="15"/>
    <x v="240"/>
    <n v="5"/>
  </r>
  <r>
    <s v="202480-82314"/>
    <s v="82314 Capstone II"/>
    <n v="202480"/>
    <s v="OC8"/>
    <s v="ORGL"/>
    <n v="4361"/>
    <s v="0CW"/>
    <x v="124"/>
    <s v="Innovation and Design"/>
    <s v="Coll of Innovation and Design"/>
    <n v="4.8499999999999996"/>
    <n v="4.84"/>
    <n v="4.8"/>
    <n v="4.8333333333333304"/>
    <n v="28"/>
    <n v="10"/>
    <n v="35.714285714284998"/>
    <x v="1"/>
    <x v="241"/>
    <n v="18"/>
  </r>
  <r>
    <s v="202480-82316"/>
    <s v="82316 Capstone II"/>
    <n v="202480"/>
    <s v="OC8"/>
    <s v="ORGL"/>
    <n v="4361"/>
    <s v="2CW"/>
    <x v="126"/>
    <s v="Innovation and Design"/>
    <s v="Coll of Innovation and Design"/>
    <n v="5"/>
    <n v="5"/>
    <n v="4.75"/>
    <n v="4.93333333333333"/>
    <n v="10"/>
    <n v="2"/>
    <n v="20"/>
    <x v="4"/>
    <x v="242"/>
    <n v="8"/>
  </r>
  <r>
    <s v="202480-82317"/>
    <s v="82317 Intro to Safety Studies"/>
    <n v="202480"/>
    <s v="OC8"/>
    <s v="SHCB"/>
    <n v="300"/>
    <s v="0CW"/>
    <x v="127"/>
    <s v="Innovation and Design"/>
    <s v="Coll of Innovation and Design"/>
    <n v="4.5"/>
    <n v="5"/>
    <n v="5"/>
    <n v="4.8"/>
    <n v="16"/>
    <n v="2"/>
    <n v="12.5"/>
    <x v="8"/>
    <x v="243"/>
    <n v="14"/>
  </r>
  <r>
    <s v="202480-82320"/>
    <s v="82320 Personal Branding and Identity"/>
    <n v="202480"/>
    <s v="OC9"/>
    <s v="CBE"/>
    <n v="356"/>
    <s v="3CW"/>
    <x v="56"/>
    <s v="Innovation and Design"/>
    <s v="Coll of Innovation and Design"/>
    <n v="4.7777777777777697"/>
    <n v="4.6666666666666599"/>
    <n v="4.6944444444444402"/>
    <n v="4.7185185185185103"/>
    <n v="37"/>
    <n v="9"/>
    <n v="24.324324324323999"/>
    <x v="8"/>
    <x v="244"/>
    <n v="28"/>
  </r>
  <r>
    <s v="202480-82321"/>
    <s v="82321 Tech Wrtg &amp; Comm in Saf &amp; Heal"/>
    <n v="202480"/>
    <s v="OC8"/>
    <s v="SHCB"/>
    <n v="301"/>
    <s v="0CW"/>
    <x v="128"/>
    <s v="Innovation and Design"/>
    <s v="Coll of Innovation and Design"/>
    <n v="4.7916666666666599"/>
    <n v="4.75"/>
    <n v="4.6875"/>
    <n v="4.75"/>
    <n v="13"/>
    <n v="4"/>
    <n v="30.769230769229999"/>
    <x v="1"/>
    <x v="245"/>
    <n v="9"/>
  </r>
  <r>
    <s v="202480-82324"/>
    <s v="82324 Legal Aspec of Safety &amp; Health"/>
    <n v="202480"/>
    <s v="OC8"/>
    <s v="SHCB"/>
    <n v="310"/>
    <s v="0CW"/>
    <x v="129"/>
    <s v="Innovation and Design"/>
    <s v="Coll of Innovation and Design"/>
    <n v="5"/>
    <n v="5"/>
    <n v="5"/>
    <n v="5"/>
    <n v="9"/>
    <n v="2"/>
    <n v="22.222222222222001"/>
    <x v="0"/>
    <x v="246"/>
    <n v="7"/>
  </r>
  <r>
    <s v="202480-82327"/>
    <s v="82327 Communication"/>
    <n v="202480"/>
    <s v="OC9"/>
    <s v="CJCB"/>
    <n v="305"/>
    <s v="2CW"/>
    <x v="62"/>
    <s v="Innovation and Design"/>
    <s v="Coll of Innovation and Design"/>
    <n v="4.9166666666666599"/>
    <n v="4.9437908496732001"/>
    <n v="4.9166666666666599"/>
    <n v="4.9257080610021697"/>
    <n v="31"/>
    <n v="18"/>
    <n v="58.064516129032"/>
    <x v="4"/>
    <x v="247"/>
    <n v="13"/>
  </r>
  <r>
    <s v="202480-82330"/>
    <s v="82330 Communication"/>
    <n v="202480"/>
    <s v="OC9"/>
    <s v="CJCB"/>
    <n v="305"/>
    <s v="3CW"/>
    <x v="149"/>
    <s v="Innovation and Design"/>
    <s v="Coll of Innovation and Design"/>
    <n v="4.9833333333333298"/>
    <n v="5"/>
    <n v="5"/>
    <n v="4.9933333333333296"/>
    <n v="14"/>
    <n v="10"/>
    <n v="71.428571428571004"/>
    <x v="0"/>
    <x v="248"/>
    <n v="4"/>
  </r>
  <r>
    <s v="202480-82335"/>
    <s v="82335 Measures of Safety Performance"/>
    <n v="202480"/>
    <s v="OC8"/>
    <s v="SHCB"/>
    <n v="320"/>
    <s v="0CW"/>
    <x v="132"/>
    <s v="Innovation and Design"/>
    <s v="Coll of Innovation and Design"/>
    <n v="4.8"/>
    <n v="4.92"/>
    <n v="4.9000000000000004"/>
    <n v="4.86666666666666"/>
    <n v="12"/>
    <n v="5"/>
    <n v="41.666666666666003"/>
    <x v="10"/>
    <x v="249"/>
    <n v="7"/>
  </r>
  <r>
    <s v="202480-82337"/>
    <s v="82337 Organiz Cultu in Public Safety"/>
    <n v="202480"/>
    <s v="OC8"/>
    <s v="CJCB"/>
    <n v="407"/>
    <s v="0CW"/>
    <x v="78"/>
    <s v="Innovation and Design"/>
    <s v="Coll of Innovation and Design"/>
    <n v="4.8854166666666599"/>
    <n v="4.9249999999999998"/>
    <n v="4.921875"/>
    <n v="4.9083333333333297"/>
    <n v="35"/>
    <n v="16"/>
    <n v="45.714285714284998"/>
    <x v="9"/>
    <x v="250"/>
    <n v="19"/>
  </r>
  <r>
    <s v="202480-82339"/>
    <s v="82339 Human Factors in Occupa Safety"/>
    <n v="202480"/>
    <s v="OC8"/>
    <s v="SHCB"/>
    <n v="330"/>
    <s v="0CW"/>
    <x v="133"/>
    <s v="Innovation and Design"/>
    <s v="Coll of Innovation and Design"/>
    <n v="4.5"/>
    <n v="4.7"/>
    <n v="4.625"/>
    <n v="4.5999999999999996"/>
    <n v="7"/>
    <n v="2"/>
    <n v="28.571428571428001"/>
    <x v="20"/>
    <x v="251"/>
    <n v="5"/>
  </r>
  <r>
    <s v="202480-82340"/>
    <s v="82340 Prin of HR Development"/>
    <n v="202480"/>
    <s v="OC9"/>
    <s v="HRCB"/>
    <n v="301"/>
    <s v="1CW"/>
    <x v="150"/>
    <s v="Innovation and Design"/>
    <s v="Coll of Innovation and Design"/>
    <n v="4.4523809523809499"/>
    <n v="4.5142857142857098"/>
    <n v="4.58928571428571"/>
    <n v="4.5095238095237997"/>
    <n v="29"/>
    <n v="14"/>
    <n v="48.275862068964997"/>
    <x v="8"/>
    <x v="252"/>
    <n v="15"/>
  </r>
  <r>
    <s v="202480-82345"/>
    <s v="82345 Critical Thking &amp; Decision Mak"/>
    <n v="202480"/>
    <s v="OC8"/>
    <s v="CJCB"/>
    <n v="408"/>
    <s v="0CW"/>
    <x v="151"/>
    <s v="Innovation and Design"/>
    <s v="Coll of Innovation and Design"/>
    <n v="4.7685185185185102"/>
    <n v="4.81111111111111"/>
    <n v="4.8194444444444402"/>
    <n v="4.7962962962962896"/>
    <n v="35"/>
    <n v="18"/>
    <n v="51.428571428570997"/>
    <x v="15"/>
    <x v="253"/>
    <n v="17"/>
  </r>
  <r>
    <s v="202480-82347"/>
    <s v="82347 Environmental Law and Mgmt"/>
    <n v="202480"/>
    <s v="OC8"/>
    <s v="SHCB"/>
    <n v="410"/>
    <s v="0CW"/>
    <x v="135"/>
    <s v="Innovation and Design"/>
    <s v="Coll of Innovation and Design"/>
    <n v="4.4166666666666599"/>
    <n v="4.2"/>
    <n v="4.375"/>
    <n v="4.3333333333333304"/>
    <n v="6"/>
    <n v="2"/>
    <n v="33.333333333333002"/>
    <x v="8"/>
    <x v="254"/>
    <n v="4"/>
  </r>
  <r>
    <s v="202480-82348"/>
    <s v="82348 Hazardous Materials"/>
    <n v="202480"/>
    <s v="OC8"/>
    <s v="SHCB"/>
    <n v="430"/>
    <s v="0CW"/>
    <x v="136"/>
    <s v="Innovation and Design"/>
    <s v="Coll of Innovation and Design"/>
    <n v="5"/>
    <n v="5"/>
    <n v="5"/>
    <n v="5"/>
    <n v="8"/>
    <n v="1"/>
    <n v="12.5"/>
    <x v="10"/>
    <x v="255"/>
    <n v="7"/>
  </r>
  <r>
    <s v="202480-82349"/>
    <s v="82349 Critical Thking &amp; Decision Mak"/>
    <n v="202480"/>
    <s v="OC8"/>
    <s v="CJCB"/>
    <n v="408"/>
    <s v="1CW"/>
    <x v="79"/>
    <s v="Innovation and Design"/>
    <s v="Coll of Innovation and Design"/>
    <n v="5"/>
    <n v="5"/>
    <n v="4.9166666666666599"/>
    <n v="4.9777777777777699"/>
    <n v="9"/>
    <n v="6"/>
    <n v="66.666666666666003"/>
    <x v="13"/>
    <x v="256"/>
    <n v="3"/>
  </r>
  <r>
    <s v="202480-82352"/>
    <s v="82352 Mgt/Curric Dev for Diverse Lea"/>
    <n v="202480"/>
    <s v="OC9"/>
    <s v="EDCB"/>
    <n v="514"/>
    <s v="0CW"/>
    <x v="152"/>
    <s v="Innovation and Design"/>
    <s v="Coll of Innovation and Design"/>
    <n v="2"/>
    <n v="2.8"/>
    <n v="3.5"/>
    <n v="2.6666666666666599"/>
    <n v="4"/>
    <n v="1"/>
    <n v="25"/>
    <x v="0"/>
    <x v="257"/>
    <n v="3"/>
  </r>
  <r>
    <s v="202480-82357"/>
    <s v="82357 Homeland Security/Terrorism"/>
    <n v="202480"/>
    <s v="OC8"/>
    <s v="CJCB"/>
    <n v="409"/>
    <s v="0CW"/>
    <x v="153"/>
    <s v="Innovation and Design"/>
    <s v="Coll of Innovation and Design"/>
    <n v="4.8"/>
    <n v="4.88894736842105"/>
    <n v="4.8875000000000002"/>
    <n v="4.8529824561403503"/>
    <n v="36"/>
    <n v="20"/>
    <n v="55.555555555555003"/>
    <x v="17"/>
    <x v="258"/>
    <n v="16"/>
  </r>
  <r>
    <s v="202480-82362"/>
    <s v="82362 Capstone"/>
    <n v="202480"/>
    <s v="OC8"/>
    <s v="CJCB"/>
    <n v="499"/>
    <s v="0CW"/>
    <x v="64"/>
    <s v="Innovation and Design"/>
    <s v="Coll of Innovation and Design"/>
    <n v="4.8166666666666602"/>
    <n v="4.8545454545454501"/>
    <n v="4.8636363636363598"/>
    <n v="4.84181818181818"/>
    <n v="24"/>
    <n v="11"/>
    <n v="45.833333333333002"/>
    <x v="3"/>
    <x v="259"/>
    <n v="13"/>
  </r>
  <r>
    <s v="202480-82363"/>
    <s v="82363 Pathways, Purpose, Exploration"/>
    <n v="202480"/>
    <s v="OC8"/>
    <s v="GSCB"/>
    <n v="301"/>
    <s v="0CW"/>
    <x v="83"/>
    <s v="Innovation and Design"/>
    <s v="Coll of Innovation and Design"/>
    <n v="4.8125"/>
    <n v="4.7249999999999996"/>
    <n v="4.640625"/>
    <n v="4.7374999999999998"/>
    <n v="30"/>
    <n v="16"/>
    <n v="53.333333333333002"/>
    <x v="18"/>
    <x v="260"/>
    <n v="14"/>
  </r>
  <r>
    <s v="202480-82364"/>
    <s v="82364 Essentials of Proj Mgmt"/>
    <n v="202480"/>
    <s v="OC8"/>
    <s v="SHCB"/>
    <n v="358"/>
    <s v="0CW"/>
    <x v="154"/>
    <s v="Innovation and Design"/>
    <s v="Coll of Innovation and Design"/>
    <m/>
    <m/>
    <m/>
    <m/>
    <n v="7"/>
    <n v="0"/>
    <n v="0"/>
    <x v="3"/>
    <x v="261"/>
    <n v="7"/>
  </r>
  <r>
    <s v="202480-82365"/>
    <s v="82365 Business/Prof Speaking"/>
    <n v="202480"/>
    <s v="OC9"/>
    <s v="COMS"/>
    <n v="1321"/>
    <s v="1CW"/>
    <x v="155"/>
    <s v="Humanities, Social Sci &amp; Arts"/>
    <s v="Literature &amp; Languages"/>
    <n v="4.5"/>
    <n v="4.5"/>
    <n v="4.25"/>
    <n v="4.43333333333333"/>
    <n v="21"/>
    <n v="2"/>
    <n v="9.5238095238089997"/>
    <x v="21"/>
    <x v="262"/>
    <n v="19"/>
  </r>
  <r>
    <s v="202480-82370"/>
    <s v="82370 Prin of HR Development"/>
    <n v="202480"/>
    <s v="OC8"/>
    <s v="HRCB"/>
    <n v="301"/>
    <s v="0CW"/>
    <x v="150"/>
    <s v="Innovation and Design"/>
    <s v="Coll of Innovation and Design"/>
    <n v="4.6363636363636296"/>
    <n v="4.7418181818181804"/>
    <n v="4.5681818181818103"/>
    <n v="4.6533333333333298"/>
    <n v="22"/>
    <n v="11"/>
    <n v="50"/>
    <x v="8"/>
    <x v="263"/>
    <n v="11"/>
  </r>
  <r>
    <s v="202480-82371"/>
    <s v="82371 Pathways, Purpose, Exploration"/>
    <n v="202480"/>
    <s v="OC8"/>
    <s v="GSCB"/>
    <n v="301"/>
    <s v="1CW"/>
    <x v="82"/>
    <s v="Innovation and Design"/>
    <s v="Coll of Innovation and Design"/>
    <n v="4.4871794871794801"/>
    <n v="4.5230769230769203"/>
    <n v="4.4423076923076898"/>
    <n v="4.4871794871794801"/>
    <n v="27"/>
    <n v="13"/>
    <n v="48.148148148148003"/>
    <x v="15"/>
    <x v="264"/>
    <n v="14"/>
  </r>
  <r>
    <s v="202480-82373"/>
    <s v="82373 Training, Recruitment, Staffin"/>
    <n v="202480"/>
    <s v="OC8"/>
    <s v="HRCB"/>
    <n v="310"/>
    <s v="0CW"/>
    <x v="150"/>
    <s v="Innovation and Design"/>
    <s v="Coll of Innovation and Design"/>
    <n v="5"/>
    <n v="5"/>
    <n v="4.875"/>
    <n v="4.9666666666666597"/>
    <n v="10"/>
    <n v="4"/>
    <n v="40"/>
    <x v="8"/>
    <x v="265"/>
    <n v="6"/>
  </r>
  <r>
    <s v="202480-82376"/>
    <s v="82376 Evidence-Based Teaching"/>
    <n v="202480"/>
    <s v="OC8"/>
    <s v="EDCB"/>
    <n v="515"/>
    <s v="0CW"/>
    <x v="152"/>
    <s v="Innovation and Design"/>
    <s v="Coll of Innovation and Design"/>
    <n v="5"/>
    <n v="5"/>
    <n v="5"/>
    <n v="5"/>
    <n v="9"/>
    <n v="2"/>
    <n v="22.222222222222001"/>
    <x v="0"/>
    <x v="266"/>
    <n v="7"/>
  </r>
  <r>
    <s v="202480-82377"/>
    <s v="82377 Reading and Learning"/>
    <n v="202480"/>
    <s v="OC8"/>
    <s v="EDCB"/>
    <n v="517"/>
    <s v="0CW"/>
    <x v="119"/>
    <s v="Innovation and Design"/>
    <s v="Coll of Innovation and Design"/>
    <n v="3"/>
    <n v="3"/>
    <n v="3"/>
    <n v="3"/>
    <n v="13"/>
    <n v="1"/>
    <n v="7.6923076923069997"/>
    <x v="2"/>
    <x v="267"/>
    <n v="12"/>
  </r>
  <r>
    <s v="202480-82379"/>
    <s v="82379 Innovative Design"/>
    <n v="202480"/>
    <s v="OC8"/>
    <s v="GSCB"/>
    <n v="402"/>
    <s v="0CW"/>
    <x v="156"/>
    <s v="Innovation and Design"/>
    <s v="Coll of Innovation and Design"/>
    <n v="3.86666666666666"/>
    <n v="4.4800000000000004"/>
    <n v="4.2"/>
    <n v="4.16"/>
    <n v="31"/>
    <n v="5"/>
    <n v="16.129032258064001"/>
    <x v="13"/>
    <x v="268"/>
    <n v="26"/>
  </r>
  <r>
    <s v="202480-82381"/>
    <s v="82381 Response to Intervention"/>
    <n v="202480"/>
    <s v="OC8"/>
    <s v="EDCB"/>
    <n v="519"/>
    <s v="0CW"/>
    <x v="157"/>
    <s v="Innovation and Design"/>
    <s v="Coll of Innovation and Design"/>
    <m/>
    <m/>
    <m/>
    <m/>
    <n v="0"/>
    <n v="0"/>
    <n v="0"/>
    <x v="15"/>
    <x v="269"/>
    <n v="0"/>
  </r>
  <r>
    <s v="202480-82382"/>
    <s v="82382 Leveraging Diversity"/>
    <n v="202480"/>
    <s v="OC8"/>
    <s v="GSCB"/>
    <n v="404"/>
    <s v="0CW"/>
    <x v="158"/>
    <s v="Innovation and Design"/>
    <s v="Coll of Innovation and Design"/>
    <n v="4.7291666666666599"/>
    <n v="4.6500000000000004"/>
    <n v="4.6875"/>
    <n v="4.6916666666666602"/>
    <n v="19"/>
    <n v="8"/>
    <n v="42.105263157894001"/>
    <x v="8"/>
    <x v="270"/>
    <n v="11"/>
  </r>
  <r>
    <s v="202480-82384"/>
    <s v="82384 Capstone"/>
    <n v="202480"/>
    <s v="OC8"/>
    <s v="GSCB"/>
    <n v="405"/>
    <s v="0CW"/>
    <x v="85"/>
    <s v="Innovation and Design"/>
    <s v="Coll of Innovation and Design"/>
    <n v="2.8333333333333299"/>
    <n v="2.4"/>
    <n v="2.25"/>
    <n v="2.5333333333333301"/>
    <n v="4"/>
    <n v="1"/>
    <n v="25"/>
    <x v="3"/>
    <x v="271"/>
    <n v="3"/>
  </r>
  <r>
    <s v="202480-82385"/>
    <s v="82385 Electronic Health Records"/>
    <n v="202480"/>
    <s v="OC8"/>
    <s v="HSCB"/>
    <n v="201"/>
    <s v="0CW"/>
    <x v="86"/>
    <s v="Innovation and Design"/>
    <s v="Coll of Innovation and Design"/>
    <n v="4.75"/>
    <n v="4.7666666666666604"/>
    <n v="4.7083333333333304"/>
    <n v="4.74444444444444"/>
    <n v="16"/>
    <n v="6"/>
    <n v="37.5"/>
    <x v="4"/>
    <x v="272"/>
    <n v="10"/>
  </r>
  <r>
    <s v="202480-82386"/>
    <s v="82386 Intro to the U.S. Hlthcare Sy"/>
    <n v="202480"/>
    <s v="OC8"/>
    <s v="HSCB"/>
    <n v="300"/>
    <s v="0CW"/>
    <x v="91"/>
    <s v="Innovation and Design"/>
    <s v="Coll of Innovation and Design"/>
    <n v="4.7083333333333304"/>
    <n v="4.7058823529411704"/>
    <n v="4.6911764705882302"/>
    <n v="4.7029411764705804"/>
    <n v="31"/>
    <n v="17"/>
    <n v="54.838709677418997"/>
    <x v="9"/>
    <x v="273"/>
    <n v="14"/>
  </r>
  <r>
    <s v="202480-82387"/>
    <s v="82387 Inter-professional Comm"/>
    <n v="202480"/>
    <s v="OC9"/>
    <s v="HSCB"/>
    <n v="301"/>
    <s v="1CW"/>
    <x v="90"/>
    <s v="Innovation and Design"/>
    <s v="Coll of Innovation and Design"/>
    <n v="4.4722222222222197"/>
    <n v="4.66"/>
    <n v="4.5416666666666599"/>
    <n v="4.5533333333333301"/>
    <n v="15"/>
    <n v="6"/>
    <n v="40"/>
    <x v="18"/>
    <x v="274"/>
    <n v="9"/>
  </r>
  <r>
    <s v="202480-82389"/>
    <s v="82389 Financial Issues in Health Ser"/>
    <n v="202480"/>
    <s v="OC8"/>
    <s v="HSCB"/>
    <n v="320"/>
    <s v="0CW"/>
    <x v="91"/>
    <s v="Innovation and Design"/>
    <s v="Coll of Innovation and Design"/>
    <n v="4.7916666666666599"/>
    <n v="4.8250000000000002"/>
    <n v="4.828125"/>
    <n v="4.8125"/>
    <n v="30"/>
    <n v="16"/>
    <n v="53.333333333333002"/>
    <x v="9"/>
    <x v="275"/>
    <n v="14"/>
  </r>
  <r>
    <s v="202480-82390"/>
    <s v="82390 Health Informatics"/>
    <n v="202480"/>
    <s v="OC8"/>
    <s v="HSCB"/>
    <n v="321"/>
    <s v="0CW"/>
    <x v="92"/>
    <s v="Innovation and Design"/>
    <s v="Coll of Innovation and Design"/>
    <n v="4.4722222222222197"/>
    <n v="4.43333333333333"/>
    <n v="4.4734848484848397"/>
    <n v="4.4595959595959496"/>
    <n v="26"/>
    <n v="12"/>
    <n v="46.153846153845997"/>
    <x v="6"/>
    <x v="276"/>
    <n v="14"/>
  </r>
  <r>
    <s v="202480-82392"/>
    <s v="82392 Cult Inequ &amp; Soc Justc in Hlth"/>
    <n v="202480"/>
    <s v="OC8"/>
    <s v="HSCB"/>
    <n v="380"/>
    <s v="0CW"/>
    <x v="93"/>
    <s v="Innovation and Design"/>
    <s v="Coll of Innovation and Design"/>
    <n v="4.4523809523809499"/>
    <n v="4.5999999999999899"/>
    <n v="4.4404761904761898"/>
    <n v="4.4984126984126904"/>
    <n v="21"/>
    <n v="7"/>
    <n v="33.333333333333002"/>
    <x v="11"/>
    <x v="277"/>
    <n v="14"/>
  </r>
  <r>
    <s v="202480-82394"/>
    <s v="82394 Qual Mgmt &amp; Perf Imprv"/>
    <n v="202480"/>
    <s v="OC8"/>
    <s v="HSCB"/>
    <n v="430"/>
    <s v="0CW"/>
    <x v="94"/>
    <s v="Innovation and Design"/>
    <s v="Coll of Innovation and Design"/>
    <n v="4.6904761904761898"/>
    <n v="4.8571428571428497"/>
    <n v="4.6785714285714199"/>
    <n v="4.7428571428571402"/>
    <n v="15"/>
    <n v="7"/>
    <n v="46.666666666666003"/>
    <x v="15"/>
    <x v="278"/>
    <n v="8"/>
  </r>
  <r>
    <s v="202480-82396"/>
    <s v="82396 Crit Incid Mgt in Hlth Serv"/>
    <n v="202480"/>
    <s v="OC8"/>
    <s v="HSCB"/>
    <n v="431"/>
    <s v="0CW"/>
    <x v="95"/>
    <s v="Innovation and Design"/>
    <s v="Coll of Innovation and Design"/>
    <n v="5"/>
    <n v="5"/>
    <n v="4.875"/>
    <n v="4.9666666666666597"/>
    <n v="13"/>
    <n v="4"/>
    <n v="30.769230769229999"/>
    <x v="3"/>
    <x v="279"/>
    <n v="9"/>
  </r>
  <r>
    <s v="202480-82397"/>
    <s v="82397 Health Policy and Advocacy"/>
    <n v="202480"/>
    <s v="OC8"/>
    <s v="HSCB"/>
    <n v="440"/>
    <s v="0CW"/>
    <x v="91"/>
    <s v="Innovation and Design"/>
    <s v="Coll of Innovation and Design"/>
    <n v="5"/>
    <n v="5"/>
    <n v="4.9166666666666599"/>
    <n v="4.9777777777777699"/>
    <n v="7"/>
    <n v="3"/>
    <n v="42.857142857142001"/>
    <x v="9"/>
    <x v="280"/>
    <n v="4"/>
  </r>
  <r>
    <s v="202480-82455"/>
    <s v="82455 Art Appreciation"/>
    <n v="202480"/>
    <s v="OC9"/>
    <s v="ART"/>
    <n v="1301"/>
    <s v="3CW"/>
    <x v="67"/>
    <s v="Humanities, Social Sci &amp; Arts"/>
    <s v="Art"/>
    <n v="5"/>
    <n v="5"/>
    <n v="5"/>
    <n v="5"/>
    <n v="8"/>
    <n v="1"/>
    <n v="12.5"/>
    <x v="0"/>
    <x v="281"/>
    <n v="7"/>
  </r>
  <r>
    <s v="202480-82457"/>
    <s v="82457 Business/Prof Speaking"/>
    <n v="202480"/>
    <s v="OC8"/>
    <s v="COMS"/>
    <n v="1321"/>
    <s v="0CW"/>
    <x v="155"/>
    <s v="Humanities, Social Sci &amp; Arts"/>
    <s v="Literature &amp; Languages"/>
    <n v="4.2222222222222197"/>
    <n v="4.36666666666666"/>
    <n v="4.2083333333333304"/>
    <n v="4.2666666666666604"/>
    <n v="20"/>
    <n v="6"/>
    <n v="30"/>
    <x v="21"/>
    <x v="282"/>
    <n v="14"/>
  </r>
  <r>
    <s v="202480-82482"/>
    <s v="82482 United States Government"/>
    <n v="202480"/>
    <s v="OC9"/>
    <s v="PSCI"/>
    <n v="2305"/>
    <s v="5CW"/>
    <x v="34"/>
    <s v="Humanities, Social Sci &amp; Arts"/>
    <s v="Political Science"/>
    <n v="5"/>
    <n v="5"/>
    <n v="5"/>
    <n v="5"/>
    <n v="27"/>
    <n v="2"/>
    <n v="7.4074074074069998"/>
    <x v="6"/>
    <x v="283"/>
    <n v="25"/>
  </r>
  <r>
    <s v="202480-82483"/>
    <s v="82483 Texas Government"/>
    <n v="202480"/>
    <s v="OC9"/>
    <s v="PSCI"/>
    <n v="2306"/>
    <s v="5CW"/>
    <x v="37"/>
    <s v="Humanities, Social Sci &amp; Arts"/>
    <s v="Political Science"/>
    <n v="4.4444444444444402"/>
    <n v="4.4666666666666597"/>
    <n v="4.3333333333333304"/>
    <n v="4.4222222222222198"/>
    <n v="26"/>
    <n v="3"/>
    <n v="11.538461538461"/>
    <x v="6"/>
    <x v="284"/>
    <n v="23"/>
  </r>
  <r>
    <s v="202480-82488"/>
    <s v="82488 Critical Incident Decision Mgt"/>
    <n v="202480"/>
    <s v="OC9"/>
    <s v="CJCB"/>
    <n v="304"/>
    <s v="3CW"/>
    <x v="66"/>
    <s v="Innovation and Design"/>
    <s v="Coll of Innovation and Design"/>
    <n v="4.9444444444444402"/>
    <n v="4.9666666666666597"/>
    <n v="5"/>
    <n v="4.9666666666666597"/>
    <n v="13"/>
    <n v="6"/>
    <n v="46.153846153845997"/>
    <x v="16"/>
    <x v="285"/>
    <n v="7"/>
  </r>
  <r>
    <s v="202480-82929"/>
    <s v="82929 Talent Ldrshp in HR"/>
    <n v="202480"/>
    <s v="OC9"/>
    <s v="CBE"/>
    <n v="338"/>
    <s v="5CW"/>
    <x v="50"/>
    <s v="Innovation and Design"/>
    <s v="Coll of Innovation and Design"/>
    <n v="4.3809523809523796"/>
    <n v="4.5142857142857098"/>
    <n v="4.46428571428571"/>
    <n v="4.4476190476190398"/>
    <n v="37"/>
    <n v="7"/>
    <n v="18.918918918917999"/>
    <x v="1"/>
    <x v="286"/>
    <n v="30"/>
  </r>
  <r>
    <s v="202480-82930"/>
    <s v="82930 Developing Global Comp Ldrs"/>
    <n v="202480"/>
    <s v="OC9"/>
    <s v="CBE"/>
    <n v="431"/>
    <s v="3CW"/>
    <x v="60"/>
    <s v="Innovation and Design"/>
    <s v="Coll of Innovation and Design"/>
    <n v="4.9047619047618998"/>
    <n v="5"/>
    <n v="4.8214285714285703"/>
    <n v="4.9142857142857101"/>
    <n v="19"/>
    <n v="7"/>
    <n v="36.842105263157002"/>
    <x v="15"/>
    <x v="287"/>
    <n v="12"/>
  </r>
  <r>
    <s v="202480-82931"/>
    <s v="82931 Org Ethics"/>
    <n v="202480"/>
    <s v="OC9"/>
    <s v="ORGL"/>
    <n v="3322"/>
    <s v="5CW"/>
    <x v="147"/>
    <s v="Innovation and Design"/>
    <s v="Coll of Innovation and Design"/>
    <n v="4.6388888888888804"/>
    <n v="4.6666666666666599"/>
    <n v="4.6666666666666599"/>
    <n v="4.6555555555555497"/>
    <n v="19"/>
    <n v="6"/>
    <n v="31.578947368421002"/>
    <x v="8"/>
    <x v="288"/>
    <n v="13"/>
  </r>
  <r>
    <s v="202480-82933"/>
    <s v="82933 Leading Change"/>
    <n v="202480"/>
    <s v="OC9"/>
    <s v="ORGL"/>
    <n v="4343"/>
    <s v="5CW"/>
    <x v="159"/>
    <s v="Innovation and Design"/>
    <s v="Coll of Innovation and Design"/>
    <n v="4.6666666666666599"/>
    <n v="4.68"/>
    <n v="4.6500000000000004"/>
    <n v="4.6666666666666599"/>
    <n v="12"/>
    <n v="5"/>
    <n v="41.666666666666003"/>
    <x v="4"/>
    <x v="289"/>
    <n v="7"/>
  </r>
  <r>
    <s v="202480-82934"/>
    <s v="82934 Capstone I"/>
    <n v="202480"/>
    <s v="OC9"/>
    <s v="ORGL"/>
    <n v="4352"/>
    <s v="6CW"/>
    <x v="160"/>
    <s v="Innovation and Design"/>
    <s v="Coll of Innovation and Design"/>
    <n v="5"/>
    <n v="5"/>
    <n v="5"/>
    <n v="5"/>
    <n v="7"/>
    <n v="2"/>
    <n v="28.571428571428001"/>
    <x v="9"/>
    <x v="290"/>
    <n v="5"/>
  </r>
  <r>
    <s v="202480-82964"/>
    <s v="82964 Personal Branding and Identity"/>
    <n v="202480"/>
    <s v="OC9"/>
    <s v="CBE"/>
    <n v="356"/>
    <s v="4CW"/>
    <x v="161"/>
    <s v="Innovation and Design"/>
    <s v="Coll of Innovation and Design"/>
    <n v="4.5952380952380896"/>
    <n v="4.7333333333333298"/>
    <n v="4.6428571428571397"/>
    <n v="4.6539682539682499"/>
    <n v="41"/>
    <n v="7"/>
    <n v="17.073170731706998"/>
    <x v="3"/>
    <x v="291"/>
    <n v="34"/>
  </r>
  <r>
    <s v="202480-82979"/>
    <s v="82979 Mass Commun in Society"/>
    <n v="202480"/>
    <s v="OC9"/>
    <s v="MMJ"/>
    <n v="1307"/>
    <s v="4CW"/>
    <x v="57"/>
    <s v="Humanities, Social Sci &amp; Arts"/>
    <s v="Literature &amp; Languages"/>
    <n v="4.2592592592592498"/>
    <n v="4.6666666666666599"/>
    <n v="4.55555555555555"/>
    <n v="4.4740740740740703"/>
    <n v="25"/>
    <n v="9"/>
    <n v="36"/>
    <x v="12"/>
    <x v="292"/>
    <n v="16"/>
  </r>
  <r>
    <s v="202480-83045"/>
    <s v="83045 Org Behavior"/>
    <n v="202480"/>
    <s v="OC8"/>
    <s v="ORGL"/>
    <n v="3332"/>
    <s v="2CW"/>
    <x v="162"/>
    <s v="Innovation and Design"/>
    <s v="Coll of Innovation and Design"/>
    <n v="4.375"/>
    <n v="4.5"/>
    <n v="4.1875"/>
    <n v="4.36666666666666"/>
    <n v="27"/>
    <n v="4"/>
    <n v="14.814814814814"/>
    <x v="16"/>
    <x v="293"/>
    <n v="23"/>
  </r>
  <r>
    <s v="202480-83046"/>
    <s v="83046 Org Behavior"/>
    <n v="202480"/>
    <s v="OC9"/>
    <s v="ORGL"/>
    <n v="3332"/>
    <s v="5CW"/>
    <x v="162"/>
    <s v="Innovation and Design"/>
    <s v="Coll of Innovation and Design"/>
    <n v="5"/>
    <n v="5"/>
    <n v="5"/>
    <n v="5"/>
    <n v="9"/>
    <n v="3"/>
    <n v="33.333333333333002"/>
    <x v="16"/>
    <x v="294"/>
    <n v="6"/>
  </r>
  <r>
    <s v="202480-83047"/>
    <s v="83047 Leading Diverse &amp; Incl Teams"/>
    <n v="202480"/>
    <s v="OC8"/>
    <s v="ORGL"/>
    <n v="4342"/>
    <s v="2CW"/>
    <x v="163"/>
    <s v="Innovation and Design"/>
    <s v="Coll of Innovation and Design"/>
    <n v="4.5238095238095202"/>
    <n v="4.5714285714285703"/>
    <n v="4.5714285714285703"/>
    <n v="4.5523809523809504"/>
    <n v="25"/>
    <n v="7"/>
    <n v="28"/>
    <x v="3"/>
    <x v="295"/>
    <n v="18"/>
  </r>
  <r>
    <s v="202480-83048"/>
    <s v="83048 Leading Diverse &amp; Incl Teams"/>
    <n v="202480"/>
    <s v="OC9"/>
    <s v="ORGL"/>
    <n v="4342"/>
    <s v="5CW"/>
    <x v="163"/>
    <s v="Innovation and Design"/>
    <s v="Coll of Innovation and Design"/>
    <m/>
    <m/>
    <m/>
    <m/>
    <n v="4"/>
    <n v="0"/>
    <n v="0"/>
    <x v="3"/>
    <x v="296"/>
    <n v="4"/>
  </r>
  <r>
    <s v="202480-83112"/>
    <s v="83112 Developing Global Comp Ldrs"/>
    <n v="202480"/>
    <s v="OC8"/>
    <s v="CBE"/>
    <n v="431"/>
    <s v="1CW"/>
    <x v="146"/>
    <s v="Innovation and Design"/>
    <s v="Coll of Innovation and Design"/>
    <n v="4.8"/>
    <n v="4.78"/>
    <n v="4.8499999999999996"/>
    <n v="4.8066666666666604"/>
    <n v="35"/>
    <n v="10"/>
    <n v="28.571428571428001"/>
    <x v="3"/>
    <x v="297"/>
    <n v="25"/>
  </r>
  <r>
    <s v="202480-83113"/>
    <s v="83113 Leading Change"/>
    <n v="202480"/>
    <s v="OC8"/>
    <s v="ORGL"/>
    <n v="4343"/>
    <s v="2CW"/>
    <x v="118"/>
    <s v="Innovation and Design"/>
    <s v="Coll of Innovation and Design"/>
    <n v="4.4444444444444402"/>
    <n v="4.3333333333333304"/>
    <n v="4.3333333333333304"/>
    <n v="4.3777777777777702"/>
    <n v="8"/>
    <n v="3"/>
    <n v="37.5"/>
    <x v="1"/>
    <x v="298"/>
    <n v="5"/>
  </r>
  <r>
    <s v="202480-83317"/>
    <s v="83317 Supervision"/>
    <n v="202480"/>
    <s v="OC9"/>
    <s v="CBE"/>
    <n v="201"/>
    <s v="2CW"/>
    <x v="164"/>
    <s v="Innovation and Design"/>
    <s v="Coll of Innovation and Design"/>
    <n v="4.2916666666666599"/>
    <n v="3.95"/>
    <n v="4.0625"/>
    <n v="4.11666666666666"/>
    <n v="36"/>
    <n v="8"/>
    <n v="22.222222222222001"/>
    <x v="3"/>
    <x v="299"/>
    <n v="2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31CB708-E689-4CB6-951A-4D2E70B06BD8}" name="PivotTable1" cacheId="5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3:E199" firstHeaderRow="0" firstDataRow="1" firstDataCol="1"/>
  <pivotFields count="22">
    <pivotField showAll="0"/>
    <pivotField showAll="0"/>
    <pivotField showAll="0"/>
    <pivotField showAll="0"/>
    <pivotField showAll="0"/>
    <pivotField showAll="0"/>
    <pivotField showAll="0"/>
    <pivotField axis="axisRow" showAll="0">
      <items count="166">
        <item x="22"/>
        <item x="16"/>
        <item x="5"/>
        <item x="12"/>
        <item x="117"/>
        <item x="44"/>
        <item x="107"/>
        <item x="97"/>
        <item x="40"/>
        <item x="86"/>
        <item x="62"/>
        <item x="148"/>
        <item x="101"/>
        <item x="7"/>
        <item x="159"/>
        <item x="61"/>
        <item x="126"/>
        <item x="134"/>
        <item x="136"/>
        <item x="45"/>
        <item x="18"/>
        <item x="39"/>
        <item x="132"/>
        <item x="21"/>
        <item x="15"/>
        <item x="150"/>
        <item x="147"/>
        <item x="111"/>
        <item x="56"/>
        <item x="70"/>
        <item x="135"/>
        <item x="127"/>
        <item x="138"/>
        <item x="47"/>
        <item x="19"/>
        <item x="48"/>
        <item x="158"/>
        <item x="75"/>
        <item x="78"/>
        <item x="17"/>
        <item x="115"/>
        <item x="160"/>
        <item x="54"/>
        <item x="38"/>
        <item x="131"/>
        <item x="91"/>
        <item x="139"/>
        <item x="81"/>
        <item x="96"/>
        <item x="105"/>
        <item x="90"/>
        <item x="83"/>
        <item x="133"/>
        <item x="156"/>
        <item x="27"/>
        <item x="30"/>
        <item x="79"/>
        <item x="99"/>
        <item x="68"/>
        <item x="153"/>
        <item x="155"/>
        <item x="43"/>
        <item x="114"/>
        <item x="95"/>
        <item x="64"/>
        <item x="163"/>
        <item x="87"/>
        <item x="125"/>
        <item x="140"/>
        <item x="116"/>
        <item x="36"/>
        <item x="72"/>
        <item x="77"/>
        <item x="85"/>
        <item x="13"/>
        <item x="59"/>
        <item x="164"/>
        <item x="161"/>
        <item x="104"/>
        <item x="63"/>
        <item x="154"/>
        <item x="146"/>
        <item x="4"/>
        <item x="106"/>
        <item x="76"/>
        <item x="119"/>
        <item x="142"/>
        <item x="3"/>
        <item x="11"/>
        <item x="42"/>
        <item x="49"/>
        <item x="28"/>
        <item x="35"/>
        <item x="69"/>
        <item x="32"/>
        <item x="123"/>
        <item x="6"/>
        <item x="143"/>
        <item x="112"/>
        <item x="120"/>
        <item x="98"/>
        <item x="157"/>
        <item x="82"/>
        <item x="100"/>
        <item x="110"/>
        <item x="122"/>
        <item x="51"/>
        <item x="151"/>
        <item x="60"/>
        <item x="94"/>
        <item x="124"/>
        <item x="10"/>
        <item x="73"/>
        <item x="118"/>
        <item x="128"/>
        <item x="26"/>
        <item x="1"/>
        <item x="41"/>
        <item x="50"/>
        <item x="74"/>
        <item x="46"/>
        <item x="20"/>
        <item x="2"/>
        <item x="8"/>
        <item x="23"/>
        <item x="93"/>
        <item x="52"/>
        <item x="57"/>
        <item x="80"/>
        <item x="103"/>
        <item x="25"/>
        <item x="89"/>
        <item x="152"/>
        <item x="129"/>
        <item x="149"/>
        <item x="67"/>
        <item x="0"/>
        <item x="130"/>
        <item x="121"/>
        <item x="113"/>
        <item x="55"/>
        <item x="141"/>
        <item x="31"/>
        <item x="24"/>
        <item x="137"/>
        <item x="34"/>
        <item x="108"/>
        <item x="33"/>
        <item x="84"/>
        <item x="37"/>
        <item x="109"/>
        <item x="145"/>
        <item x="92"/>
        <item x="9"/>
        <item x="65"/>
        <item x="162"/>
        <item x="58"/>
        <item x="102"/>
        <item x="88"/>
        <item x="66"/>
        <item x="144"/>
        <item x="53"/>
        <item x="29"/>
        <item x="71"/>
        <item x="14"/>
        <item t="default"/>
      </items>
    </pivotField>
    <pivotField showAll="0"/>
    <pivotField showAll="0"/>
    <pivotField showAll="0"/>
    <pivotField showAll="0"/>
    <pivotField showAll="0"/>
    <pivotField showAll="0"/>
    <pivotField dataField="1" showAll="0"/>
    <pivotField dataField="1" showAll="0"/>
    <pivotField showAll="0"/>
    <pivotField showAll="0">
      <items count="23">
        <item x="4"/>
        <item x="10"/>
        <item x="8"/>
        <item x="9"/>
        <item x="18"/>
        <item x="20"/>
        <item x="13"/>
        <item x="17"/>
        <item x="21"/>
        <item x="3"/>
        <item x="2"/>
        <item x="15"/>
        <item x="1"/>
        <item x="5"/>
        <item x="11"/>
        <item x="12"/>
        <item x="19"/>
        <item x="0"/>
        <item x="6"/>
        <item x="16"/>
        <item x="14"/>
        <item x="7"/>
        <item t="default"/>
      </items>
    </pivotField>
    <pivotField showAll="0">
      <items count="3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t="default"/>
      </items>
    </pivotField>
    <pivotField dataField="1" showAll="0"/>
    <pivotField dataField="1" dragToRow="0" dragToCol="0" dragToPage="0" showAll="0" defaultSubtotal="0"/>
    <pivotField dragToRow="0" dragToCol="0" dragToPage="0" showAll="0" defaultSubtotal="0"/>
  </pivotFields>
  <rowFields count="1">
    <field x="7"/>
  </rowFields>
  <rowItems count="16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t="grand">
      <x/>
    </i>
  </rowItems>
  <colFields count="1">
    <field x="-2"/>
  </colFields>
  <colItems count="4">
    <i>
      <x/>
    </i>
    <i i="1">
      <x v="1"/>
    </i>
    <i i="2">
      <x v="2"/>
    </i>
    <i i="3">
      <x v="3"/>
    </i>
  </colItems>
  <dataFields count="4">
    <dataField name="Sum of Invited" fld="14" baseField="0" baseItem="0"/>
    <dataField name="Sum of RespondentCount" fld="15" baseField="0" baseItem="0"/>
    <dataField name="Sum of Not Responded" fld="19" baseField="0" baseItem="0"/>
    <dataField name="Sum of OverallRespRate" fld="20" baseField="0"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EBD1ED5-6047-4E01-B587-A4B997DF42E1}" name="PivotTable2" cacheId="5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8">
  <location ref="A3:D4" firstHeaderRow="0" firstDataRow="1" firstDataCol="0"/>
  <pivotFields count="22">
    <pivotField showAll="0"/>
    <pivotField showAll="0"/>
    <pivotField showAll="0"/>
    <pivotField showAll="0"/>
    <pivotField showAll="0"/>
    <pivotField showAll="0"/>
    <pivotField showAll="0"/>
    <pivotField showAll="0">
      <items count="166">
        <item x="22"/>
        <item x="16"/>
        <item x="5"/>
        <item x="12"/>
        <item x="117"/>
        <item x="44"/>
        <item x="107"/>
        <item x="97"/>
        <item x="40"/>
        <item x="86"/>
        <item x="62"/>
        <item x="148"/>
        <item x="101"/>
        <item x="7"/>
        <item x="159"/>
        <item x="61"/>
        <item x="126"/>
        <item x="134"/>
        <item x="136"/>
        <item x="45"/>
        <item x="18"/>
        <item x="39"/>
        <item x="132"/>
        <item x="21"/>
        <item x="15"/>
        <item x="150"/>
        <item x="147"/>
        <item x="111"/>
        <item x="56"/>
        <item x="70"/>
        <item x="135"/>
        <item x="127"/>
        <item x="138"/>
        <item x="47"/>
        <item x="19"/>
        <item x="48"/>
        <item x="158"/>
        <item x="75"/>
        <item x="78"/>
        <item x="17"/>
        <item x="115"/>
        <item x="160"/>
        <item x="54"/>
        <item x="38"/>
        <item x="131"/>
        <item x="91"/>
        <item x="139"/>
        <item x="81"/>
        <item x="96"/>
        <item x="105"/>
        <item x="90"/>
        <item x="83"/>
        <item x="133"/>
        <item x="156"/>
        <item x="27"/>
        <item x="30"/>
        <item x="79"/>
        <item x="99"/>
        <item x="68"/>
        <item x="153"/>
        <item x="155"/>
        <item x="43"/>
        <item x="114"/>
        <item x="95"/>
        <item x="64"/>
        <item x="163"/>
        <item x="87"/>
        <item x="125"/>
        <item x="140"/>
        <item x="116"/>
        <item x="36"/>
        <item x="72"/>
        <item x="77"/>
        <item x="85"/>
        <item x="13"/>
        <item x="59"/>
        <item x="164"/>
        <item x="161"/>
        <item x="104"/>
        <item x="63"/>
        <item x="154"/>
        <item x="146"/>
        <item x="4"/>
        <item x="106"/>
        <item x="76"/>
        <item x="119"/>
        <item x="142"/>
        <item x="3"/>
        <item x="11"/>
        <item x="42"/>
        <item x="49"/>
        <item x="28"/>
        <item x="35"/>
        <item x="69"/>
        <item x="32"/>
        <item x="123"/>
        <item x="6"/>
        <item x="143"/>
        <item x="112"/>
        <item x="120"/>
        <item x="98"/>
        <item x="157"/>
        <item x="82"/>
        <item x="100"/>
        <item x="110"/>
        <item x="122"/>
        <item x="51"/>
        <item x="151"/>
        <item x="60"/>
        <item x="94"/>
        <item x="124"/>
        <item x="10"/>
        <item x="73"/>
        <item x="118"/>
        <item x="128"/>
        <item x="26"/>
        <item x="1"/>
        <item x="41"/>
        <item x="50"/>
        <item x="74"/>
        <item x="46"/>
        <item x="20"/>
        <item x="2"/>
        <item x="8"/>
        <item x="23"/>
        <item x="93"/>
        <item x="52"/>
        <item x="57"/>
        <item x="80"/>
        <item x="103"/>
        <item x="25"/>
        <item x="89"/>
        <item x="152"/>
        <item x="129"/>
        <item x="149"/>
        <item x="67"/>
        <item x="0"/>
        <item x="130"/>
        <item x="121"/>
        <item x="113"/>
        <item x="55"/>
        <item x="141"/>
        <item x="31"/>
        <item x="24"/>
        <item x="137"/>
        <item x="34"/>
        <item x="108"/>
        <item x="33"/>
        <item x="84"/>
        <item x="37"/>
        <item x="109"/>
        <item x="145"/>
        <item x="92"/>
        <item x="9"/>
        <item x="65"/>
        <item x="162"/>
        <item x="58"/>
        <item x="102"/>
        <item x="88"/>
        <item x="66"/>
        <item x="144"/>
        <item x="53"/>
        <item x="29"/>
        <item x="71"/>
        <item x="14"/>
        <item t="default"/>
      </items>
    </pivotField>
    <pivotField showAll="0"/>
    <pivotField showAll="0"/>
    <pivotField dataField="1" showAll="0"/>
    <pivotField dataField="1" showAll="0"/>
    <pivotField dataField="1" showAll="0"/>
    <pivotField dataField="1" showAll="0"/>
    <pivotField showAll="0"/>
    <pivotField showAll="0"/>
    <pivotField showAll="0"/>
    <pivotField showAll="0">
      <items count="23">
        <item x="4"/>
        <item x="10"/>
        <item x="8"/>
        <item x="9"/>
        <item x="18"/>
        <item x="20"/>
        <item x="13"/>
        <item x="17"/>
        <item x="21"/>
        <item x="3"/>
        <item x="2"/>
        <item x="15"/>
        <item x="1"/>
        <item x="5"/>
        <item x="11"/>
        <item x="12"/>
        <item x="19"/>
        <item x="0"/>
        <item x="6"/>
        <item x="16"/>
        <item x="14"/>
        <item x="7"/>
        <item t="default"/>
      </items>
    </pivotField>
    <pivotField showAll="0">
      <items count="3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t="default"/>
      </items>
    </pivotField>
    <pivotField showAll="0"/>
    <pivotField dragToRow="0" dragToCol="0" dragToPage="0" showAll="0" defaultSubtotal="0"/>
    <pivotField dragToRow="0" dragToCol="0" dragToPage="0" showAll="0" defaultSubtotal="0"/>
  </pivotFields>
  <rowItems count="1">
    <i/>
  </rowItems>
  <colFields count="1">
    <field x="-2"/>
  </colFields>
  <colItems count="4">
    <i>
      <x/>
    </i>
    <i i="1">
      <x v="1"/>
    </i>
    <i i="2">
      <x v="2"/>
    </i>
    <i i="3">
      <x v="3"/>
    </i>
  </colItems>
  <dataFields count="4">
    <dataField name="Average of Instructor Score" fld="10" subtotal="average" baseField="7" baseItem="0" numFmtId="2"/>
    <dataField name="Average of Course Score" fld="11" subtotal="average" baseField="0" baseItem="1" numFmtId="2"/>
    <dataField name="Average of QEP Score" fld="12" subtotal="average" baseField="0" baseItem="1" numFmtId="2"/>
    <dataField name="Average of Total Score" fld="13" subtotal="average" baseField="0" baseItem="1" numFmtId="2"/>
  </dataFields>
  <chartFormats count="8">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1"/>
          </reference>
        </references>
      </pivotArea>
    </chartFormat>
    <chartFormat chart="3" format="2" series="1">
      <pivotArea type="data" outline="0" fieldPosition="0">
        <references count="1">
          <reference field="4294967294" count="1" selected="0">
            <x v="2"/>
          </reference>
        </references>
      </pivotArea>
    </chartFormat>
    <chartFormat chart="3" format="3" series="1">
      <pivotArea type="data" outline="0" fieldPosition="0">
        <references count="1">
          <reference field="4294967294" count="1" selected="0">
            <x v="3"/>
          </reference>
        </references>
      </pivotArea>
    </chartFormat>
    <chartFormat chart="7" format="8" series="1">
      <pivotArea type="data" outline="0" fieldPosition="0">
        <references count="1">
          <reference field="4294967294" count="1" selected="0">
            <x v="0"/>
          </reference>
        </references>
      </pivotArea>
    </chartFormat>
    <chartFormat chart="7" format="9" series="1">
      <pivotArea type="data" outline="0" fieldPosition="0">
        <references count="1">
          <reference field="4294967294" count="1" selected="0">
            <x v="1"/>
          </reference>
        </references>
      </pivotArea>
    </chartFormat>
    <chartFormat chart="7" format="10" series="1">
      <pivotArea type="data" outline="0" fieldPosition="0">
        <references count="1">
          <reference field="4294967294" count="1" selected="0">
            <x v="2"/>
          </reference>
        </references>
      </pivotArea>
    </chartFormat>
    <chartFormat chart="7" format="11"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7A9BC4C-EB6E-44DB-AFBB-D87D1FB0ACCD}" name="PivotTable3" cacheId="59" dataOnRows="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A7:B9" firstHeaderRow="1" firstDataRow="1" firstDataCol="1"/>
  <pivotFields count="22">
    <pivotField showAll="0"/>
    <pivotField showAll="0"/>
    <pivotField showAll="0"/>
    <pivotField showAll="0"/>
    <pivotField showAll="0"/>
    <pivotField showAll="0"/>
    <pivotField showAll="0"/>
    <pivotField showAll="0">
      <items count="166">
        <item x="22"/>
        <item x="16"/>
        <item x="5"/>
        <item x="12"/>
        <item x="117"/>
        <item x="44"/>
        <item x="107"/>
        <item x="97"/>
        <item x="40"/>
        <item x="86"/>
        <item x="62"/>
        <item x="148"/>
        <item x="101"/>
        <item x="7"/>
        <item x="159"/>
        <item x="61"/>
        <item x="126"/>
        <item x="134"/>
        <item x="136"/>
        <item x="45"/>
        <item x="18"/>
        <item x="39"/>
        <item x="132"/>
        <item x="21"/>
        <item x="15"/>
        <item x="150"/>
        <item x="147"/>
        <item x="111"/>
        <item x="56"/>
        <item x="70"/>
        <item x="135"/>
        <item x="127"/>
        <item x="138"/>
        <item x="47"/>
        <item x="19"/>
        <item x="48"/>
        <item x="158"/>
        <item x="75"/>
        <item x="78"/>
        <item x="17"/>
        <item x="115"/>
        <item x="160"/>
        <item x="54"/>
        <item x="38"/>
        <item x="131"/>
        <item x="91"/>
        <item x="139"/>
        <item x="81"/>
        <item x="96"/>
        <item x="105"/>
        <item x="90"/>
        <item x="83"/>
        <item x="133"/>
        <item x="156"/>
        <item x="27"/>
        <item x="30"/>
        <item x="79"/>
        <item x="99"/>
        <item x="68"/>
        <item x="153"/>
        <item x="155"/>
        <item x="43"/>
        <item x="114"/>
        <item x="95"/>
        <item x="64"/>
        <item x="163"/>
        <item x="87"/>
        <item x="125"/>
        <item x="140"/>
        <item x="116"/>
        <item x="36"/>
        <item x="72"/>
        <item x="77"/>
        <item x="85"/>
        <item x="13"/>
        <item x="59"/>
        <item x="164"/>
        <item x="161"/>
        <item x="104"/>
        <item x="63"/>
        <item x="154"/>
        <item x="146"/>
        <item x="4"/>
        <item x="106"/>
        <item x="76"/>
        <item x="119"/>
        <item x="142"/>
        <item x="3"/>
        <item x="11"/>
        <item x="42"/>
        <item x="49"/>
        <item x="28"/>
        <item x="35"/>
        <item x="69"/>
        <item x="32"/>
        <item x="123"/>
        <item x="6"/>
        <item x="143"/>
        <item x="112"/>
        <item x="120"/>
        <item x="98"/>
        <item x="157"/>
        <item x="82"/>
        <item x="100"/>
        <item x="110"/>
        <item x="122"/>
        <item x="51"/>
        <item x="151"/>
        <item x="60"/>
        <item x="94"/>
        <item x="124"/>
        <item x="10"/>
        <item x="73"/>
        <item x="118"/>
        <item x="128"/>
        <item x="26"/>
        <item x="1"/>
        <item x="41"/>
        <item x="50"/>
        <item x="74"/>
        <item x="46"/>
        <item x="20"/>
        <item x="2"/>
        <item x="8"/>
        <item x="23"/>
        <item x="93"/>
        <item x="52"/>
        <item x="57"/>
        <item x="80"/>
        <item x="103"/>
        <item x="25"/>
        <item x="89"/>
        <item x="152"/>
        <item x="129"/>
        <item x="149"/>
        <item x="67"/>
        <item x="0"/>
        <item x="130"/>
        <item x="121"/>
        <item x="113"/>
        <item x="55"/>
        <item x="141"/>
        <item x="31"/>
        <item x="24"/>
        <item x="137"/>
        <item x="34"/>
        <item x="108"/>
        <item x="33"/>
        <item x="84"/>
        <item x="37"/>
        <item x="109"/>
        <item x="145"/>
        <item x="92"/>
        <item x="9"/>
        <item x="65"/>
        <item x="162"/>
        <item x="58"/>
        <item x="102"/>
        <item x="88"/>
        <item x="66"/>
        <item x="144"/>
        <item x="53"/>
        <item x="29"/>
        <item x="71"/>
        <item x="14"/>
        <item t="default"/>
      </items>
    </pivotField>
    <pivotField showAll="0"/>
    <pivotField showAll="0"/>
    <pivotField showAll="0"/>
    <pivotField showAll="0"/>
    <pivotField showAll="0"/>
    <pivotField showAll="0"/>
    <pivotField showAll="0"/>
    <pivotField showAll="0"/>
    <pivotField showAll="0"/>
    <pivotField showAll="0">
      <items count="23">
        <item x="4"/>
        <item x="10"/>
        <item x="8"/>
        <item x="9"/>
        <item x="18"/>
        <item x="20"/>
        <item x="13"/>
        <item x="17"/>
        <item x="21"/>
        <item x="3"/>
        <item x="2"/>
        <item x="15"/>
        <item x="1"/>
        <item x="5"/>
        <item x="11"/>
        <item x="12"/>
        <item x="19"/>
        <item x="0"/>
        <item x="6"/>
        <item x="16"/>
        <item x="14"/>
        <item x="7"/>
        <item t="default"/>
      </items>
    </pivotField>
    <pivotField showAll="0">
      <items count="3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t="default"/>
      </items>
    </pivotField>
    <pivotField showAll="0"/>
    <pivotField dataField="1" dragToRow="0" dragToCol="0" dragToPage="0" showAll="0" defaultSubtotal="0"/>
    <pivotField dataField="1" dragToRow="0" dragToCol="0" dragToPage="0" showAll="0" defaultSubtotal="0"/>
  </pivotFields>
  <rowFields count="1">
    <field x="-2"/>
  </rowFields>
  <rowItems count="2">
    <i>
      <x/>
    </i>
    <i i="1">
      <x v="1"/>
    </i>
  </rowItems>
  <colItems count="1">
    <i/>
  </colItems>
  <dataFields count="2">
    <dataField name="Sum of OverallRespRate" fld="20" baseField="0" baseItem="0" numFmtId="9"/>
    <dataField name="Sum of OverallNotRespRate" fld="21" baseField="0" baseItem="0" numFmtId="9"/>
  </dataFields>
  <chartFormats count="7">
    <chartFormat chart="4" format="0" series="1">
      <pivotArea type="data" outline="0" fieldPosition="0">
        <references count="1">
          <reference field="4294967294" count="1" selected="0">
            <x v="0"/>
          </reference>
        </references>
      </pivotArea>
    </chartFormat>
    <chartFormat chart="5" format="1" series="1">
      <pivotArea type="data" outline="0" fieldPosition="0">
        <references count="1">
          <reference field="4294967294" count="1" selected="0">
            <x v="0"/>
          </reference>
        </references>
      </pivotArea>
    </chartFormat>
    <chartFormat chart="5" format="2">
      <pivotArea type="data" outline="0" fieldPosition="0">
        <references count="1">
          <reference field="4294967294" count="1" selected="0">
            <x v="0"/>
          </reference>
        </references>
      </pivotArea>
    </chartFormat>
    <chartFormat chart="5" format="3">
      <pivotArea type="data" outline="0" fieldPosition="0">
        <references count="1">
          <reference field="4294967294" count="1" selected="0">
            <x v="1"/>
          </reference>
        </references>
      </pivotArea>
    </chartFormat>
    <chartFormat chart="6" format="4" series="1">
      <pivotArea type="data" outline="0" fieldPosition="0">
        <references count="1">
          <reference field="4294967294" count="1" selected="0">
            <x v="0"/>
          </reference>
        </references>
      </pivotArea>
    </chartFormat>
    <chartFormat chart="6" format="5">
      <pivotArea type="data" outline="0" fieldPosition="0">
        <references count="1">
          <reference field="4294967294" count="1" selected="0">
            <x v="0"/>
          </reference>
        </references>
      </pivotArea>
    </chartFormat>
    <chartFormat chart="6" format="6">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achers___Full_Name" xr10:uid="{6D60242C-8AD4-4CF0-AB5C-224218CEF380}" sourceName="Teachers - Full Name">
  <pivotTables>
    <pivotTable tabId="2" name="PivotTable1"/>
    <pivotTable tabId="3" name="PivotTable2"/>
    <pivotTable tabId="3" name="PivotTable3"/>
  </pivotTables>
  <data>
    <tabular pivotCacheId="1607575345">
      <items count="165">
        <i x="22" s="1"/>
        <i x="16" s="1"/>
        <i x="5" s="1"/>
        <i x="12" s="1"/>
        <i x="117" s="1"/>
        <i x="44" s="1"/>
        <i x="107" s="1"/>
        <i x="97" s="1"/>
        <i x="40" s="1"/>
        <i x="86" s="1"/>
        <i x="62" s="1"/>
        <i x="148" s="1"/>
        <i x="101" s="1"/>
        <i x="7" s="1"/>
        <i x="159" s="1"/>
        <i x="61" s="1"/>
        <i x="126" s="1"/>
        <i x="134" s="1"/>
        <i x="136" s="1"/>
        <i x="45" s="1"/>
        <i x="18" s="1"/>
        <i x="39" s="1"/>
        <i x="132" s="1"/>
        <i x="21" s="1"/>
        <i x="15" s="1"/>
        <i x="150" s="1"/>
        <i x="147" s="1"/>
        <i x="111" s="1"/>
        <i x="56" s="1"/>
        <i x="70" s="1"/>
        <i x="135" s="1"/>
        <i x="127" s="1"/>
        <i x="138" s="1"/>
        <i x="47" s="1"/>
        <i x="19" s="1"/>
        <i x="48" s="1"/>
        <i x="158" s="1"/>
        <i x="75" s="1"/>
        <i x="78" s="1"/>
        <i x="17" s="1"/>
        <i x="115" s="1"/>
        <i x="160" s="1"/>
        <i x="54" s="1"/>
        <i x="38" s="1"/>
        <i x="131" s="1"/>
        <i x="91" s="1"/>
        <i x="139" s="1"/>
        <i x="81" s="1"/>
        <i x="96" s="1"/>
        <i x="105" s="1"/>
        <i x="90" s="1"/>
        <i x="83" s="1"/>
        <i x="133" s="1"/>
        <i x="156" s="1"/>
        <i x="27" s="1"/>
        <i x="30" s="1"/>
        <i x="79" s="1"/>
        <i x="99" s="1"/>
        <i x="68" s="1"/>
        <i x="153" s="1"/>
        <i x="155" s="1"/>
        <i x="43" s="1"/>
        <i x="114" s="1"/>
        <i x="95" s="1"/>
        <i x="64" s="1"/>
        <i x="163" s="1"/>
        <i x="87" s="1"/>
        <i x="125" s="1"/>
        <i x="140" s="1"/>
        <i x="116" s="1"/>
        <i x="36" s="1"/>
        <i x="72" s="1"/>
        <i x="77" s="1"/>
        <i x="85" s="1"/>
        <i x="13" s="1"/>
        <i x="59" s="1"/>
        <i x="164" s="1"/>
        <i x="161" s="1"/>
        <i x="104" s="1"/>
        <i x="63" s="1"/>
        <i x="154" s="1"/>
        <i x="146" s="1"/>
        <i x="4" s="1"/>
        <i x="106" s="1"/>
        <i x="76" s="1"/>
        <i x="119" s="1"/>
        <i x="142" s="1"/>
        <i x="3" s="1"/>
        <i x="11" s="1"/>
        <i x="42" s="1"/>
        <i x="49" s="1"/>
        <i x="28" s="1"/>
        <i x="35" s="1"/>
        <i x="69" s="1"/>
        <i x="32" s="1"/>
        <i x="123" s="1"/>
        <i x="6" s="1"/>
        <i x="143" s="1"/>
        <i x="112" s="1"/>
        <i x="120" s="1"/>
        <i x="98" s="1"/>
        <i x="157" s="1"/>
        <i x="82" s="1"/>
        <i x="100" s="1"/>
        <i x="110" s="1"/>
        <i x="122" s="1"/>
        <i x="51" s="1"/>
        <i x="151" s="1"/>
        <i x="60" s="1"/>
        <i x="94" s="1"/>
        <i x="124" s="1"/>
        <i x="10" s="1"/>
        <i x="73" s="1"/>
        <i x="118" s="1"/>
        <i x="128" s="1"/>
        <i x="26" s="1"/>
        <i x="1" s="1"/>
        <i x="41" s="1"/>
        <i x="50" s="1"/>
        <i x="74" s="1"/>
        <i x="46" s="1"/>
        <i x="20" s="1"/>
        <i x="2" s="1"/>
        <i x="8" s="1"/>
        <i x="23" s="1"/>
        <i x="93" s="1"/>
        <i x="52" s="1"/>
        <i x="57" s="1"/>
        <i x="80" s="1"/>
        <i x="103" s="1"/>
        <i x="25" s="1"/>
        <i x="89" s="1"/>
        <i x="152" s="1"/>
        <i x="129" s="1"/>
        <i x="149" s="1"/>
        <i x="67" s="1"/>
        <i x="0" s="1"/>
        <i x="130" s="1"/>
        <i x="121" s="1"/>
        <i x="113" s="1"/>
        <i x="55" s="1"/>
        <i x="141" s="1"/>
        <i x="31" s="1"/>
        <i x="24" s="1"/>
        <i x="137" s="1"/>
        <i x="34" s="1"/>
        <i x="108" s="1"/>
        <i x="33" s="1"/>
        <i x="84" s="1"/>
        <i x="37" s="1"/>
        <i x="109" s="1"/>
        <i x="145" s="1"/>
        <i x="92" s="1"/>
        <i x="9" s="1"/>
        <i x="65" s="1"/>
        <i x="162" s="1"/>
        <i x="58" s="1"/>
        <i x="102" s="1"/>
        <i x="88" s="1"/>
        <i x="66" s="1"/>
        <i x="144" s="1"/>
        <i x="53" s="1"/>
        <i x="29" s="1"/>
        <i x="71" s="1"/>
        <i x="14"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1st_Initial" xr10:uid="{19ECD32F-1F9F-4B9F-BBAB-F6E757774704}" sourceName="1st Initial">
  <pivotTables>
    <pivotTable tabId="2" name="PivotTable1"/>
    <pivotTable tabId="3" name="PivotTable2"/>
    <pivotTable tabId="3" name="PivotTable3"/>
  </pivotTables>
  <data>
    <tabular pivotCacheId="1607575345">
      <items count="22">
        <i x="4" s="1"/>
        <i x="10" s="1"/>
        <i x="8" s="1"/>
        <i x="9" s="1"/>
        <i x="18" s="1"/>
        <i x="20" s="1"/>
        <i x="13" s="1"/>
        <i x="17" s="1"/>
        <i x="21" s="1"/>
        <i x="3" s="1"/>
        <i x="2" s="1"/>
        <i x="15" s="1"/>
        <i x="1" s="1"/>
        <i x="5" s="1"/>
        <i x="11" s="1"/>
        <i x="12" s="1"/>
        <i x="19" s="1"/>
        <i x="0" s="1"/>
        <i x="6" s="1"/>
        <i x="16" s="1"/>
        <i x="14" s="1"/>
        <i x="7"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RN" xr10:uid="{F4C1A63C-7B5D-4A07-8F79-AB73C19EC8E8}" sourceName="CRN">
  <pivotTables>
    <pivotTable tabId="2" name="PivotTable1"/>
    <pivotTable tabId="3" name="PivotTable2"/>
    <pivotTable tabId="3" name="PivotTable3"/>
  </pivotTables>
  <data>
    <tabular pivotCacheId="1607575345">
      <items count="300">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 x="42" s="1"/>
        <i x="43" s="1"/>
        <i x="44" s="1"/>
        <i x="45" s="1"/>
        <i x="46" s="1"/>
        <i x="47" s="1"/>
        <i x="48" s="1"/>
        <i x="49" s="1"/>
        <i x="50" s="1"/>
        <i x="51" s="1"/>
        <i x="52" s="1"/>
        <i x="53" s="1"/>
        <i x="54" s="1"/>
        <i x="55" s="1"/>
        <i x="56" s="1"/>
        <i x="57" s="1"/>
        <i x="58" s="1"/>
        <i x="59" s="1"/>
        <i x="60" s="1"/>
        <i x="61" s="1"/>
        <i x="62" s="1"/>
        <i x="63" s="1"/>
        <i x="64" s="1"/>
        <i x="65" s="1"/>
        <i x="66" s="1"/>
        <i x="67" s="1"/>
        <i x="68" s="1"/>
        <i x="69" s="1"/>
        <i x="70" s="1"/>
        <i x="71" s="1"/>
        <i x="72" s="1"/>
        <i x="73" s="1"/>
        <i x="74" s="1"/>
        <i x="75" s="1"/>
        <i x="76" s="1"/>
        <i x="77" s="1"/>
        <i x="78" s="1"/>
        <i x="79" s="1"/>
        <i x="80" s="1"/>
        <i x="81" s="1"/>
        <i x="82" s="1"/>
        <i x="83" s="1"/>
        <i x="84" s="1"/>
        <i x="85" s="1"/>
        <i x="86" s="1"/>
        <i x="87" s="1"/>
        <i x="88" s="1"/>
        <i x="89" s="1"/>
        <i x="90" s="1"/>
        <i x="91" s="1"/>
        <i x="92" s="1"/>
        <i x="93" s="1"/>
        <i x="94" s="1"/>
        <i x="95" s="1"/>
        <i x="96" s="1"/>
        <i x="97" s="1"/>
        <i x="98" s="1"/>
        <i x="99" s="1"/>
        <i x="100" s="1"/>
        <i x="101" s="1"/>
        <i x="102" s="1"/>
        <i x="103" s="1"/>
        <i x="104" s="1"/>
        <i x="105" s="1"/>
        <i x="106" s="1"/>
        <i x="107" s="1"/>
        <i x="108" s="1"/>
        <i x="109" s="1"/>
        <i x="110" s="1"/>
        <i x="111" s="1"/>
        <i x="112" s="1"/>
        <i x="113" s="1"/>
        <i x="114" s="1"/>
        <i x="115" s="1"/>
        <i x="116" s="1"/>
        <i x="117" s="1"/>
        <i x="118" s="1"/>
        <i x="119" s="1"/>
        <i x="120" s="1"/>
        <i x="121" s="1"/>
        <i x="122" s="1"/>
        <i x="123" s="1"/>
        <i x="124" s="1"/>
        <i x="125" s="1"/>
        <i x="126" s="1"/>
        <i x="127" s="1"/>
        <i x="128" s="1"/>
        <i x="129" s="1"/>
        <i x="130" s="1"/>
        <i x="131" s="1"/>
        <i x="132" s="1"/>
        <i x="133" s="1"/>
        <i x="134" s="1"/>
        <i x="135" s="1"/>
        <i x="136" s="1"/>
        <i x="137" s="1"/>
        <i x="138" s="1"/>
        <i x="139" s="1"/>
        <i x="140" s="1"/>
        <i x="141" s="1"/>
        <i x="142" s="1"/>
        <i x="143" s="1"/>
        <i x="144" s="1"/>
        <i x="145" s="1"/>
        <i x="146" s="1"/>
        <i x="147" s="1"/>
        <i x="148" s="1"/>
        <i x="149" s="1"/>
        <i x="150" s="1"/>
        <i x="151" s="1"/>
        <i x="152" s="1"/>
        <i x="153" s="1"/>
        <i x="154" s="1"/>
        <i x="155" s="1"/>
        <i x="156" s="1"/>
        <i x="157" s="1"/>
        <i x="158" s="1"/>
        <i x="159" s="1"/>
        <i x="160" s="1"/>
        <i x="161" s="1"/>
        <i x="162" s="1"/>
        <i x="163" s="1"/>
        <i x="164" s="1"/>
        <i x="165" s="1"/>
        <i x="166" s="1"/>
        <i x="167" s="1"/>
        <i x="168" s="1"/>
        <i x="169" s="1"/>
        <i x="170" s="1"/>
        <i x="171" s="1"/>
        <i x="172" s="1"/>
        <i x="173" s="1"/>
        <i x="174" s="1"/>
        <i x="175" s="1"/>
        <i x="176" s="1"/>
        <i x="177" s="1"/>
        <i x="178" s="1"/>
        <i x="179" s="1"/>
        <i x="180" s="1"/>
        <i x="181" s="1"/>
        <i x="182" s="1"/>
        <i x="183" s="1"/>
        <i x="184" s="1"/>
        <i x="185" s="1"/>
        <i x="186" s="1"/>
        <i x="187" s="1"/>
        <i x="188" s="1"/>
        <i x="189" s="1"/>
        <i x="190" s="1"/>
        <i x="191" s="1"/>
        <i x="192" s="1"/>
        <i x="193" s="1"/>
        <i x="194" s="1"/>
        <i x="195" s="1"/>
        <i x="196" s="1"/>
        <i x="197" s="1"/>
        <i x="198" s="1"/>
        <i x="199" s="1"/>
        <i x="200" s="1"/>
        <i x="201" s="1"/>
        <i x="202" s="1"/>
        <i x="203" s="1"/>
        <i x="204" s="1"/>
        <i x="205" s="1"/>
        <i x="206" s="1"/>
        <i x="207" s="1"/>
        <i x="208" s="1"/>
        <i x="209" s="1"/>
        <i x="210" s="1"/>
        <i x="211" s="1"/>
        <i x="212" s="1"/>
        <i x="213" s="1"/>
        <i x="214" s="1"/>
        <i x="215" s="1"/>
        <i x="216" s="1"/>
        <i x="217" s="1"/>
        <i x="218" s="1"/>
        <i x="219" s="1"/>
        <i x="220" s="1"/>
        <i x="221" s="1"/>
        <i x="222" s="1"/>
        <i x="223" s="1"/>
        <i x="224" s="1"/>
        <i x="225" s="1"/>
        <i x="226" s="1"/>
        <i x="227" s="1"/>
        <i x="228" s="1"/>
        <i x="229" s="1"/>
        <i x="230" s="1"/>
        <i x="231" s="1"/>
        <i x="232" s="1"/>
        <i x="233" s="1"/>
        <i x="234" s="1"/>
        <i x="235" s="1"/>
        <i x="236" s="1"/>
        <i x="237" s="1"/>
        <i x="238" s="1"/>
        <i x="239" s="1"/>
        <i x="240" s="1"/>
        <i x="241" s="1"/>
        <i x="242" s="1"/>
        <i x="243" s="1"/>
        <i x="244" s="1"/>
        <i x="245" s="1"/>
        <i x="246" s="1"/>
        <i x="247" s="1"/>
        <i x="248" s="1"/>
        <i x="249" s="1"/>
        <i x="250" s="1"/>
        <i x="251" s="1"/>
        <i x="252" s="1"/>
        <i x="253" s="1"/>
        <i x="254" s="1"/>
        <i x="255" s="1"/>
        <i x="256" s="1"/>
        <i x="257" s="1"/>
        <i x="258" s="1"/>
        <i x="259" s="1"/>
        <i x="260" s="1"/>
        <i x="261" s="1"/>
        <i x="262" s="1"/>
        <i x="263" s="1"/>
        <i x="264" s="1"/>
        <i x="265" s="1"/>
        <i x="266" s="1"/>
        <i x="267" s="1"/>
        <i x="268" s="1"/>
        <i x="269" s="1"/>
        <i x="270" s="1"/>
        <i x="271" s="1"/>
        <i x="272" s="1"/>
        <i x="273" s="1"/>
        <i x="274" s="1"/>
        <i x="275" s="1"/>
        <i x="276" s="1"/>
        <i x="277" s="1"/>
        <i x="278" s="1"/>
        <i x="279" s="1"/>
        <i x="280" s="1"/>
        <i x="281" s="1"/>
        <i x="282" s="1"/>
        <i x="283" s="1"/>
        <i x="284" s="1"/>
        <i x="285" s="1"/>
        <i x="286" s="1"/>
        <i x="287" s="1"/>
        <i x="288" s="1"/>
        <i x="289" s="1"/>
        <i x="290" s="1"/>
        <i x="291" s="1"/>
        <i x="292" s="1"/>
        <i x="293" s="1"/>
        <i x="294" s="1"/>
        <i x="295" s="1"/>
        <i x="296" s="1"/>
        <i x="297" s="1"/>
        <i x="298" s="1"/>
        <i x="299"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eachers - Full Name" xr10:uid="{8AF880BB-CFC5-4C7A-8CF7-0B0D269A1506}" cache="Slicer_Teachers___Full_Name" caption="Teachers - Full Name" rowHeight="257175"/>
  <slicer name="1st Initial" xr10:uid="{3A0B28AA-36C4-472D-B074-625EDAECA4EB}" cache="Slicer_1st_Initial" caption="1st Initial" rowHeight="257175"/>
  <slicer name="CRN" xr10:uid="{B545B0D1-7C06-4D8B-AAF4-6B1278E5506F}" cache="Slicer_CRN" caption="CRN"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34D3E7-06E9-4A8E-AFC8-E365E82C2A7A}" name="Table1" displayName="Table1" ref="A1:T301" totalsRowShown="0">
  <autoFilter ref="A1:T301" xr:uid="{7D34D3E7-06E9-4A8E-AFC8-E365E82C2A7A}"/>
  <tableColumns count="20">
    <tableColumn id="1" xr3:uid="{F625996E-5144-42F6-B5FD-D7DBA8C65309}" name="Primary Subject ID"/>
    <tableColumn id="2" xr3:uid="{0639A475-F9F6-46BA-BC98-9DDBEAF7F379}" name="Course Name"/>
    <tableColumn id="3" xr3:uid="{B38EA583-7079-465E-9AC5-7015990F1FAD}" name="Term"/>
    <tableColumn id="4" xr3:uid="{91570B90-64BD-4636-A18B-5825E06186DA}" name="Part of Term"/>
    <tableColumn id="5" xr3:uid="{FA53205B-B14B-4EF7-AA21-C3CE9AF09EDE}" name="Courses - COURSE_CODE"/>
    <tableColumn id="6" xr3:uid="{D50646BB-0F2B-4842-B9A9-60D6E7E0773B}" name="Courses - COURSE_NUMBER"/>
    <tableColumn id="7" xr3:uid="{88A55B70-0DF4-4361-AD2D-BA7B39F4BE37}" name="Courses - CLASS_NUMBER"/>
    <tableColumn id="8" xr3:uid="{800994D0-F0DF-4992-B719-78F64DB1C118}" name="Teachers - Full Name"/>
    <tableColumn id="9" xr3:uid="{1EEA5828-C9B5-4604-993B-3358A2A96056}" name="School"/>
    <tableColumn id="10" xr3:uid="{75CBBFCF-E3BC-4032-84B4-52D564FA4FB4}" name="Department"/>
    <tableColumn id="11" xr3:uid="{3BA1A300-D542-454E-83F7-236DA3A1C2AE}" name="Instructor Score" dataDxfId="8"/>
    <tableColumn id="12" xr3:uid="{B3B8CAF0-9129-4B5E-91DF-96DD8B329558}" name="Course Score" dataDxfId="7"/>
    <tableColumn id="13" xr3:uid="{E4B4F307-9F4E-4F52-B866-AC274A4F5A16}" name="QEP Score" dataDxfId="6"/>
    <tableColumn id="14" xr3:uid="{B6976570-E078-43D5-A28F-08240A66562B}" name="Total Score" dataDxfId="5"/>
    <tableColumn id="15" xr3:uid="{CB9E1260-3DE7-4D30-8136-449376CFB35A}" name="Invited" dataDxfId="4"/>
    <tableColumn id="16" xr3:uid="{F0823BF8-CB4B-4669-9430-4C9F3FA3C562}" name="RespondentCount" dataDxfId="3"/>
    <tableColumn id="17" xr3:uid="{3408878E-63B2-4F2C-BFC5-55B84B3EAA38}" name="Response Rate" dataDxfId="2"/>
    <tableColumn id="18" xr3:uid="{4873AE70-B372-4BB4-A58A-B240B295B922}" name="1st Initial">
      <calculatedColumnFormula>LEFT(H2,1)</calculatedColumnFormula>
    </tableColumn>
    <tableColumn id="19" xr3:uid="{3DE29F3B-B694-4F09-AFE9-6168E0E7BF57}" name="CRN" dataDxfId="1">
      <calculatedColumnFormula>LEFT(B2, 5)</calculatedColumnFormula>
    </tableColumn>
    <tableColumn id="20" xr3:uid="{FEE42469-2709-4E6B-B58C-C07953D65603}" name="Not Responded" dataDxfId="0">
      <calculatedColumnFormula>O2-P2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A6F92-0128-46BB-B00F-BBF714A78109}">
  <dimension ref="A33:E199"/>
  <sheetViews>
    <sheetView tabSelected="1" workbookViewId="0">
      <selection activeCell="H14" sqref="H14"/>
    </sheetView>
  </sheetViews>
  <sheetFormatPr defaultRowHeight="15"/>
  <cols>
    <col min="1" max="1" width="24.140625" bestFit="1" customWidth="1"/>
    <col min="2" max="2" width="14.140625" bestFit="1" customWidth="1"/>
    <col min="3" max="3" width="24.7109375" bestFit="1" customWidth="1"/>
    <col min="4" max="4" width="22.140625" bestFit="1" customWidth="1"/>
    <col min="5" max="5" width="23.28515625" bestFit="1" customWidth="1"/>
    <col min="6" max="7" width="26.7109375" bestFit="1" customWidth="1"/>
  </cols>
  <sheetData>
    <row r="33" spans="1:5">
      <c r="A33" s="3" t="s">
        <v>0</v>
      </c>
      <c r="B33" t="s">
        <v>1</v>
      </c>
      <c r="C33" t="s">
        <v>2</v>
      </c>
      <c r="D33" t="s">
        <v>3</v>
      </c>
      <c r="E33" t="s">
        <v>4</v>
      </c>
    </row>
    <row r="34" spans="1:5">
      <c r="A34" s="4" t="s">
        <v>5</v>
      </c>
      <c r="B34">
        <v>50</v>
      </c>
      <c r="C34">
        <v>16</v>
      </c>
      <c r="D34">
        <v>34</v>
      </c>
      <c r="E34" s="5">
        <v>0.32</v>
      </c>
    </row>
    <row r="35" spans="1:5">
      <c r="A35" s="4" t="s">
        <v>6</v>
      </c>
      <c r="B35">
        <v>51</v>
      </c>
      <c r="C35">
        <v>17</v>
      </c>
      <c r="D35">
        <v>34</v>
      </c>
      <c r="E35" s="5">
        <v>0.33333333333333331</v>
      </c>
    </row>
    <row r="36" spans="1:5">
      <c r="A36" s="4" t="s">
        <v>7</v>
      </c>
      <c r="B36">
        <v>32</v>
      </c>
      <c r="C36">
        <v>7</v>
      </c>
      <c r="D36">
        <v>25</v>
      </c>
      <c r="E36" s="5">
        <v>0.21875</v>
      </c>
    </row>
    <row r="37" spans="1:5">
      <c r="A37" s="4" t="s">
        <v>8</v>
      </c>
      <c r="B37">
        <v>55</v>
      </c>
      <c r="C37">
        <v>25</v>
      </c>
      <c r="D37">
        <v>30</v>
      </c>
      <c r="E37" s="5">
        <v>0.45454545454545453</v>
      </c>
    </row>
    <row r="38" spans="1:5">
      <c r="A38" s="4" t="s">
        <v>9</v>
      </c>
      <c r="B38">
        <v>67</v>
      </c>
      <c r="C38">
        <v>22</v>
      </c>
      <c r="D38">
        <v>45</v>
      </c>
      <c r="E38" s="5">
        <v>0.32835820895522388</v>
      </c>
    </row>
    <row r="39" spans="1:5">
      <c r="A39" s="4" t="s">
        <v>10</v>
      </c>
      <c r="B39">
        <v>36</v>
      </c>
      <c r="C39">
        <v>11</v>
      </c>
      <c r="D39">
        <v>25</v>
      </c>
      <c r="E39" s="5">
        <v>0.30555555555555558</v>
      </c>
    </row>
    <row r="40" spans="1:5">
      <c r="A40" s="4" t="s">
        <v>11</v>
      </c>
      <c r="B40">
        <v>62</v>
      </c>
      <c r="C40">
        <v>16</v>
      </c>
      <c r="D40">
        <v>46</v>
      </c>
      <c r="E40" s="5">
        <v>0.25806451612903225</v>
      </c>
    </row>
    <row r="41" spans="1:5">
      <c r="A41" s="4" t="s">
        <v>12</v>
      </c>
      <c r="B41">
        <v>28</v>
      </c>
      <c r="C41">
        <v>12</v>
      </c>
      <c r="D41">
        <v>16</v>
      </c>
      <c r="E41" s="5">
        <v>0.42857142857142855</v>
      </c>
    </row>
    <row r="42" spans="1:5">
      <c r="A42" s="4" t="s">
        <v>13</v>
      </c>
      <c r="B42">
        <v>60</v>
      </c>
      <c r="C42">
        <v>24</v>
      </c>
      <c r="D42">
        <v>36</v>
      </c>
      <c r="E42" s="5">
        <v>0.4</v>
      </c>
    </row>
    <row r="43" spans="1:5">
      <c r="A43" s="4" t="s">
        <v>14</v>
      </c>
      <c r="B43">
        <v>45</v>
      </c>
      <c r="C43">
        <v>9</v>
      </c>
      <c r="D43">
        <v>36</v>
      </c>
      <c r="E43" s="5">
        <v>0.2</v>
      </c>
    </row>
    <row r="44" spans="1:5">
      <c r="A44" s="4" t="s">
        <v>15</v>
      </c>
      <c r="B44">
        <v>155</v>
      </c>
      <c r="C44">
        <v>94</v>
      </c>
      <c r="D44">
        <v>61</v>
      </c>
      <c r="E44" s="5">
        <v>0.6064516129032258</v>
      </c>
    </row>
    <row r="45" spans="1:5">
      <c r="A45" s="4" t="s">
        <v>16</v>
      </c>
      <c r="B45">
        <v>0</v>
      </c>
      <c r="C45">
        <v>0</v>
      </c>
      <c r="D45">
        <v>0</v>
      </c>
      <c r="E45" s="5" t="e">
        <v>#DIV/0!</v>
      </c>
    </row>
    <row r="46" spans="1:5">
      <c r="A46" s="4" t="s">
        <v>17</v>
      </c>
      <c r="B46">
        <v>31</v>
      </c>
      <c r="C46">
        <v>5</v>
      </c>
      <c r="D46">
        <v>26</v>
      </c>
      <c r="E46" s="5">
        <v>0.16129032258064516</v>
      </c>
    </row>
    <row r="47" spans="1:5">
      <c r="A47" s="4" t="s">
        <v>18</v>
      </c>
      <c r="B47">
        <v>50</v>
      </c>
      <c r="C47">
        <v>14</v>
      </c>
      <c r="D47">
        <v>36</v>
      </c>
      <c r="E47" s="5">
        <v>0.28000000000000003</v>
      </c>
    </row>
    <row r="48" spans="1:5">
      <c r="A48" s="4" t="s">
        <v>19</v>
      </c>
      <c r="B48">
        <v>12</v>
      </c>
      <c r="C48">
        <v>5</v>
      </c>
      <c r="D48">
        <v>7</v>
      </c>
      <c r="E48" s="5">
        <v>0.41666666666666669</v>
      </c>
    </row>
    <row r="49" spans="1:5">
      <c r="A49" s="4" t="s">
        <v>20</v>
      </c>
      <c r="B49">
        <v>37</v>
      </c>
      <c r="C49">
        <v>13</v>
      </c>
      <c r="D49">
        <v>24</v>
      </c>
      <c r="E49" s="5">
        <v>0.35135135135135137</v>
      </c>
    </row>
    <row r="50" spans="1:5">
      <c r="A50" s="4" t="s">
        <v>21</v>
      </c>
      <c r="B50">
        <v>43</v>
      </c>
      <c r="C50">
        <v>13</v>
      </c>
      <c r="D50">
        <v>30</v>
      </c>
      <c r="E50" s="5">
        <v>0.30232558139534882</v>
      </c>
    </row>
    <row r="51" spans="1:5">
      <c r="A51" s="4" t="s">
        <v>22</v>
      </c>
      <c r="B51">
        <v>11</v>
      </c>
      <c r="C51">
        <v>2</v>
      </c>
      <c r="D51">
        <v>9</v>
      </c>
      <c r="E51" s="5">
        <v>0.18181818181818182</v>
      </c>
    </row>
    <row r="52" spans="1:5">
      <c r="A52" s="4" t="s">
        <v>23</v>
      </c>
      <c r="B52">
        <v>12</v>
      </c>
      <c r="C52">
        <v>1</v>
      </c>
      <c r="D52">
        <v>11</v>
      </c>
      <c r="E52" s="5">
        <v>8.3333333333333329E-2</v>
      </c>
    </row>
    <row r="53" spans="1:5">
      <c r="A53" s="4" t="s">
        <v>24</v>
      </c>
      <c r="B53">
        <v>70</v>
      </c>
      <c r="C53">
        <v>15</v>
      </c>
      <c r="D53">
        <v>55</v>
      </c>
      <c r="E53" s="5">
        <v>0.21428571428571427</v>
      </c>
    </row>
    <row r="54" spans="1:5">
      <c r="A54" s="4" t="s">
        <v>25</v>
      </c>
      <c r="B54">
        <v>60</v>
      </c>
      <c r="C54">
        <v>20</v>
      </c>
      <c r="D54">
        <v>40</v>
      </c>
      <c r="E54" s="5">
        <v>0.33333333333333331</v>
      </c>
    </row>
    <row r="55" spans="1:5">
      <c r="A55" s="4" t="s">
        <v>26</v>
      </c>
      <c r="B55">
        <v>41</v>
      </c>
      <c r="C55">
        <v>11</v>
      </c>
      <c r="D55">
        <v>30</v>
      </c>
      <c r="E55" s="5">
        <v>0.26829268292682928</v>
      </c>
    </row>
    <row r="56" spans="1:5">
      <c r="A56" s="4" t="s">
        <v>27</v>
      </c>
      <c r="B56">
        <v>25</v>
      </c>
      <c r="C56">
        <v>5</v>
      </c>
      <c r="D56">
        <v>20</v>
      </c>
      <c r="E56" s="5">
        <v>0.2</v>
      </c>
    </row>
    <row r="57" spans="1:5">
      <c r="A57" s="4" t="s">
        <v>28</v>
      </c>
      <c r="B57">
        <v>53</v>
      </c>
      <c r="C57">
        <v>15</v>
      </c>
      <c r="D57">
        <v>38</v>
      </c>
      <c r="E57" s="5">
        <v>0.28301886792452829</v>
      </c>
    </row>
    <row r="58" spans="1:5">
      <c r="A58" s="4" t="s">
        <v>29</v>
      </c>
      <c r="B58">
        <v>53</v>
      </c>
      <c r="C58">
        <v>25</v>
      </c>
      <c r="D58">
        <v>28</v>
      </c>
      <c r="E58" s="5">
        <v>0.47169811320754718</v>
      </c>
    </row>
    <row r="59" spans="1:5">
      <c r="A59" s="4" t="s">
        <v>30</v>
      </c>
      <c r="B59">
        <v>61</v>
      </c>
      <c r="C59">
        <v>29</v>
      </c>
      <c r="D59">
        <v>32</v>
      </c>
      <c r="E59" s="5">
        <v>0.47540983606557374</v>
      </c>
    </row>
    <row r="60" spans="1:5">
      <c r="A60" s="4" t="s">
        <v>31</v>
      </c>
      <c r="B60">
        <v>49</v>
      </c>
      <c r="C60">
        <v>14</v>
      </c>
      <c r="D60">
        <v>35</v>
      </c>
      <c r="E60" s="5">
        <v>0.2857142857142857</v>
      </c>
    </row>
    <row r="61" spans="1:5">
      <c r="A61" s="4" t="s">
        <v>32</v>
      </c>
      <c r="B61">
        <v>60</v>
      </c>
      <c r="C61">
        <v>21</v>
      </c>
      <c r="D61">
        <v>39</v>
      </c>
      <c r="E61" s="5">
        <v>0.35</v>
      </c>
    </row>
    <row r="62" spans="1:5">
      <c r="A62" s="4" t="s">
        <v>33</v>
      </c>
      <c r="B62">
        <v>74</v>
      </c>
      <c r="C62">
        <v>26</v>
      </c>
      <c r="D62">
        <v>48</v>
      </c>
      <c r="E62" s="5">
        <v>0.35135135135135137</v>
      </c>
    </row>
    <row r="63" spans="1:5">
      <c r="A63" s="4" t="s">
        <v>34</v>
      </c>
      <c r="B63">
        <v>38</v>
      </c>
      <c r="C63">
        <v>19</v>
      </c>
      <c r="D63">
        <v>19</v>
      </c>
      <c r="E63" s="5">
        <v>0.5</v>
      </c>
    </row>
    <row r="64" spans="1:5">
      <c r="A64" s="4" t="s">
        <v>35</v>
      </c>
      <c r="B64">
        <v>13</v>
      </c>
      <c r="C64">
        <v>3</v>
      </c>
      <c r="D64">
        <v>10</v>
      </c>
      <c r="E64" s="5">
        <v>0.23076923076923078</v>
      </c>
    </row>
    <row r="65" spans="1:5">
      <c r="A65" s="4" t="s">
        <v>36</v>
      </c>
      <c r="B65">
        <v>30</v>
      </c>
      <c r="C65">
        <v>4</v>
      </c>
      <c r="D65">
        <v>26</v>
      </c>
      <c r="E65" s="5">
        <v>0.13333333333333333</v>
      </c>
    </row>
    <row r="66" spans="1:5">
      <c r="A66" s="4" t="s">
        <v>37</v>
      </c>
      <c r="B66">
        <v>9</v>
      </c>
      <c r="C66">
        <v>2</v>
      </c>
      <c r="D66">
        <v>7</v>
      </c>
      <c r="E66" s="5">
        <v>0.22222222222222221</v>
      </c>
    </row>
    <row r="67" spans="1:5">
      <c r="A67" s="4" t="s">
        <v>38</v>
      </c>
      <c r="B67">
        <v>74</v>
      </c>
      <c r="C67">
        <v>14</v>
      </c>
      <c r="D67">
        <v>60</v>
      </c>
      <c r="E67" s="5">
        <v>0.1891891891891892</v>
      </c>
    </row>
    <row r="68" spans="1:5">
      <c r="A68" s="4" t="s">
        <v>39</v>
      </c>
      <c r="B68">
        <v>53</v>
      </c>
      <c r="C68">
        <v>13</v>
      </c>
      <c r="D68">
        <v>40</v>
      </c>
      <c r="E68" s="5">
        <v>0.24528301886792453</v>
      </c>
    </row>
    <row r="69" spans="1:5">
      <c r="A69" s="4" t="s">
        <v>40</v>
      </c>
      <c r="B69">
        <v>73</v>
      </c>
      <c r="C69">
        <v>27</v>
      </c>
      <c r="D69">
        <v>46</v>
      </c>
      <c r="E69" s="5">
        <v>0.36986301369863012</v>
      </c>
    </row>
    <row r="70" spans="1:5">
      <c r="A70" s="4" t="s">
        <v>41</v>
      </c>
      <c r="B70">
        <v>19</v>
      </c>
      <c r="C70">
        <v>8</v>
      </c>
      <c r="D70">
        <v>11</v>
      </c>
      <c r="E70" s="5">
        <v>0.42105263157894735</v>
      </c>
    </row>
    <row r="71" spans="1:5">
      <c r="A71" s="4" t="s">
        <v>42</v>
      </c>
      <c r="B71">
        <v>11</v>
      </c>
      <c r="C71">
        <v>7</v>
      </c>
      <c r="D71">
        <v>4</v>
      </c>
      <c r="E71" s="5">
        <v>0.63636363636363635</v>
      </c>
    </row>
    <row r="72" spans="1:5">
      <c r="A72" s="4" t="s">
        <v>43</v>
      </c>
      <c r="B72">
        <v>71</v>
      </c>
      <c r="C72">
        <v>31</v>
      </c>
      <c r="D72">
        <v>40</v>
      </c>
      <c r="E72" s="5">
        <v>0.43661971830985913</v>
      </c>
    </row>
    <row r="73" spans="1:5">
      <c r="A73" s="4" t="s">
        <v>44</v>
      </c>
      <c r="B73">
        <v>51</v>
      </c>
      <c r="C73">
        <v>21</v>
      </c>
      <c r="D73">
        <v>30</v>
      </c>
      <c r="E73" s="5">
        <v>0.41176470588235292</v>
      </c>
    </row>
    <row r="74" spans="1:5">
      <c r="A74" s="4" t="s">
        <v>45</v>
      </c>
      <c r="B74">
        <v>64</v>
      </c>
      <c r="C74">
        <v>24</v>
      </c>
      <c r="D74">
        <v>40</v>
      </c>
      <c r="E74" s="5">
        <v>0.375</v>
      </c>
    </row>
    <row r="75" spans="1:5">
      <c r="A75" s="4" t="s">
        <v>46</v>
      </c>
      <c r="B75">
        <v>7</v>
      </c>
      <c r="C75">
        <v>2</v>
      </c>
      <c r="D75">
        <v>5</v>
      </c>
      <c r="E75" s="5">
        <v>0.2857142857142857</v>
      </c>
    </row>
    <row r="76" spans="1:5">
      <c r="A76" s="4" t="s">
        <v>47</v>
      </c>
      <c r="B76">
        <v>36</v>
      </c>
      <c r="C76">
        <v>8</v>
      </c>
      <c r="D76">
        <v>28</v>
      </c>
      <c r="E76" s="5">
        <v>0.22222222222222221</v>
      </c>
    </row>
    <row r="77" spans="1:5">
      <c r="A77" s="4" t="s">
        <v>48</v>
      </c>
      <c r="B77">
        <v>56</v>
      </c>
      <c r="C77">
        <v>26</v>
      </c>
      <c r="D77">
        <v>30</v>
      </c>
      <c r="E77" s="5">
        <v>0.4642857142857143</v>
      </c>
    </row>
    <row r="78" spans="1:5">
      <c r="A78" s="4" t="s">
        <v>49</v>
      </c>
      <c r="B78">
        <v>30</v>
      </c>
      <c r="C78">
        <v>10</v>
      </c>
      <c r="D78">
        <v>20</v>
      </c>
      <c r="E78" s="5">
        <v>0.33333333333333331</v>
      </c>
    </row>
    <row r="79" spans="1:5">
      <c r="A79" s="4" t="s">
        <v>50</v>
      </c>
      <c r="B79">
        <v>95</v>
      </c>
      <c r="C79">
        <v>48</v>
      </c>
      <c r="D79">
        <v>47</v>
      </c>
      <c r="E79" s="5">
        <v>0.50526315789473686</v>
      </c>
    </row>
    <row r="80" spans="1:5">
      <c r="A80" s="4" t="s">
        <v>51</v>
      </c>
      <c r="B80">
        <v>9</v>
      </c>
      <c r="C80">
        <v>3</v>
      </c>
      <c r="D80">
        <v>6</v>
      </c>
      <c r="E80" s="5">
        <v>0.33333333333333331</v>
      </c>
    </row>
    <row r="81" spans="1:5">
      <c r="A81" s="4" t="s">
        <v>52</v>
      </c>
      <c r="B81">
        <v>46</v>
      </c>
      <c r="C81">
        <v>28</v>
      </c>
      <c r="D81">
        <v>18</v>
      </c>
      <c r="E81" s="5">
        <v>0.60869565217391308</v>
      </c>
    </row>
    <row r="82" spans="1:5">
      <c r="A82" s="4" t="s">
        <v>53</v>
      </c>
      <c r="B82">
        <v>18</v>
      </c>
      <c r="C82">
        <v>10</v>
      </c>
      <c r="D82">
        <v>8</v>
      </c>
      <c r="E82" s="5">
        <v>0.55555555555555558</v>
      </c>
    </row>
    <row r="83" spans="1:5">
      <c r="A83" s="4" t="s">
        <v>54</v>
      </c>
      <c r="B83">
        <v>156</v>
      </c>
      <c r="C83">
        <v>42</v>
      </c>
      <c r="D83">
        <v>114</v>
      </c>
      <c r="E83" s="5">
        <v>0.26923076923076922</v>
      </c>
    </row>
    <row r="84" spans="1:5">
      <c r="A84" s="4" t="s">
        <v>55</v>
      </c>
      <c r="B84">
        <v>45</v>
      </c>
      <c r="C84">
        <v>25</v>
      </c>
      <c r="D84">
        <v>20</v>
      </c>
      <c r="E84" s="5">
        <v>0.55555555555555558</v>
      </c>
    </row>
    <row r="85" spans="1:5">
      <c r="A85" s="4" t="s">
        <v>56</v>
      </c>
      <c r="B85">
        <v>36</v>
      </c>
      <c r="C85">
        <v>17</v>
      </c>
      <c r="D85">
        <v>19</v>
      </c>
      <c r="E85" s="5">
        <v>0.47222222222222221</v>
      </c>
    </row>
    <row r="86" spans="1:5">
      <c r="A86" s="4" t="s">
        <v>57</v>
      </c>
      <c r="B86">
        <v>17</v>
      </c>
      <c r="C86">
        <v>3</v>
      </c>
      <c r="D86">
        <v>14</v>
      </c>
      <c r="E86" s="5">
        <v>0.17647058823529413</v>
      </c>
    </row>
    <row r="87" spans="1:5">
      <c r="A87" s="4" t="s">
        <v>58</v>
      </c>
      <c r="B87">
        <v>31</v>
      </c>
      <c r="C87">
        <v>5</v>
      </c>
      <c r="D87">
        <v>26</v>
      </c>
      <c r="E87" s="5">
        <v>0.16129032258064516</v>
      </c>
    </row>
    <row r="88" spans="1:5">
      <c r="A88" s="4" t="s">
        <v>59</v>
      </c>
      <c r="B88">
        <v>107</v>
      </c>
      <c r="C88">
        <v>36</v>
      </c>
      <c r="D88">
        <v>71</v>
      </c>
      <c r="E88" s="5">
        <v>0.3364485981308411</v>
      </c>
    </row>
    <row r="89" spans="1:5">
      <c r="A89" s="4" t="s">
        <v>60</v>
      </c>
      <c r="B89">
        <v>56</v>
      </c>
      <c r="C89">
        <v>25</v>
      </c>
      <c r="D89">
        <v>31</v>
      </c>
      <c r="E89" s="5">
        <v>0.44642857142857145</v>
      </c>
    </row>
    <row r="90" spans="1:5">
      <c r="A90" s="4" t="s">
        <v>61</v>
      </c>
      <c r="B90">
        <v>39</v>
      </c>
      <c r="C90">
        <v>16</v>
      </c>
      <c r="D90">
        <v>23</v>
      </c>
      <c r="E90" s="5">
        <v>0.41025641025641024</v>
      </c>
    </row>
    <row r="91" spans="1:5">
      <c r="A91" s="4" t="s">
        <v>62</v>
      </c>
      <c r="B91">
        <v>45</v>
      </c>
      <c r="C91">
        <v>16</v>
      </c>
      <c r="D91">
        <v>29</v>
      </c>
      <c r="E91" s="5">
        <v>0.35555555555555557</v>
      </c>
    </row>
    <row r="92" spans="1:5">
      <c r="A92" s="4" t="s">
        <v>63</v>
      </c>
      <c r="B92">
        <v>26</v>
      </c>
      <c r="C92">
        <v>6</v>
      </c>
      <c r="D92">
        <v>20</v>
      </c>
      <c r="E92" s="5">
        <v>0.23076923076923078</v>
      </c>
    </row>
    <row r="93" spans="1:5">
      <c r="A93" s="4" t="s">
        <v>64</v>
      </c>
      <c r="B93">
        <v>36</v>
      </c>
      <c r="C93">
        <v>20</v>
      </c>
      <c r="D93">
        <v>16</v>
      </c>
      <c r="E93" s="5">
        <v>0.55555555555555558</v>
      </c>
    </row>
    <row r="94" spans="1:5">
      <c r="A94" s="4" t="s">
        <v>65</v>
      </c>
      <c r="B94">
        <v>41</v>
      </c>
      <c r="C94">
        <v>8</v>
      </c>
      <c r="D94">
        <v>33</v>
      </c>
      <c r="E94" s="5">
        <v>0.1951219512195122</v>
      </c>
    </row>
    <row r="95" spans="1:5">
      <c r="A95" s="4" t="s">
        <v>66</v>
      </c>
      <c r="B95">
        <v>70</v>
      </c>
      <c r="C95">
        <v>23</v>
      </c>
      <c r="D95">
        <v>47</v>
      </c>
      <c r="E95" s="5">
        <v>0.32857142857142857</v>
      </c>
    </row>
    <row r="96" spans="1:5">
      <c r="A96" s="4" t="s">
        <v>67</v>
      </c>
      <c r="B96">
        <v>49</v>
      </c>
      <c r="C96">
        <v>18</v>
      </c>
      <c r="D96">
        <v>31</v>
      </c>
      <c r="E96" s="5">
        <v>0.36734693877551022</v>
      </c>
    </row>
    <row r="97" spans="1:5">
      <c r="A97" s="4" t="s">
        <v>68</v>
      </c>
      <c r="B97">
        <v>34</v>
      </c>
      <c r="C97">
        <v>15</v>
      </c>
      <c r="D97">
        <v>19</v>
      </c>
      <c r="E97" s="5">
        <v>0.44117647058823528</v>
      </c>
    </row>
    <row r="98" spans="1:5">
      <c r="A98" s="4" t="s">
        <v>69</v>
      </c>
      <c r="B98">
        <v>143</v>
      </c>
      <c r="C98">
        <v>74</v>
      </c>
      <c r="D98">
        <v>69</v>
      </c>
      <c r="E98" s="5">
        <v>0.5174825174825175</v>
      </c>
    </row>
    <row r="99" spans="1:5">
      <c r="A99" s="4" t="s">
        <v>70</v>
      </c>
      <c r="B99">
        <v>29</v>
      </c>
      <c r="C99">
        <v>7</v>
      </c>
      <c r="D99">
        <v>22</v>
      </c>
      <c r="E99" s="5">
        <v>0.2413793103448276</v>
      </c>
    </row>
    <row r="100" spans="1:5">
      <c r="A100" s="4" t="s">
        <v>71</v>
      </c>
      <c r="B100">
        <v>39</v>
      </c>
      <c r="C100">
        <v>25</v>
      </c>
      <c r="D100">
        <v>14</v>
      </c>
      <c r="E100" s="5">
        <v>0.64102564102564108</v>
      </c>
    </row>
    <row r="101" spans="1:5">
      <c r="A101" s="4" t="s">
        <v>72</v>
      </c>
      <c r="B101">
        <v>26</v>
      </c>
      <c r="C101">
        <v>11</v>
      </c>
      <c r="D101">
        <v>15</v>
      </c>
      <c r="E101" s="5">
        <v>0.42307692307692307</v>
      </c>
    </row>
    <row r="102" spans="1:5">
      <c r="A102" s="4" t="s">
        <v>73</v>
      </c>
      <c r="B102">
        <v>16</v>
      </c>
      <c r="C102">
        <v>3</v>
      </c>
      <c r="D102">
        <v>13</v>
      </c>
      <c r="E102" s="5">
        <v>0.1875</v>
      </c>
    </row>
    <row r="103" spans="1:5">
      <c r="A103" s="4" t="s">
        <v>74</v>
      </c>
      <c r="B103">
        <v>61</v>
      </c>
      <c r="C103">
        <v>21</v>
      </c>
      <c r="D103">
        <v>40</v>
      </c>
      <c r="E103" s="5">
        <v>0.34426229508196721</v>
      </c>
    </row>
    <row r="104" spans="1:5">
      <c r="A104" s="4" t="s">
        <v>75</v>
      </c>
      <c r="B104">
        <v>56</v>
      </c>
      <c r="C104">
        <v>11</v>
      </c>
      <c r="D104">
        <v>45</v>
      </c>
      <c r="E104" s="5">
        <v>0.19642857142857142</v>
      </c>
    </row>
    <row r="105" spans="1:5">
      <c r="A105" s="4" t="s">
        <v>76</v>
      </c>
      <c r="B105">
        <v>27</v>
      </c>
      <c r="C105">
        <v>10</v>
      </c>
      <c r="D105">
        <v>17</v>
      </c>
      <c r="E105" s="5">
        <v>0.37037037037037035</v>
      </c>
    </row>
    <row r="106" spans="1:5">
      <c r="A106" s="4" t="s">
        <v>77</v>
      </c>
      <c r="B106">
        <v>70</v>
      </c>
      <c r="C106">
        <v>30</v>
      </c>
      <c r="D106">
        <v>40</v>
      </c>
      <c r="E106" s="5">
        <v>0.42857142857142855</v>
      </c>
    </row>
    <row r="107" spans="1:5">
      <c r="A107" s="4" t="s">
        <v>78</v>
      </c>
      <c r="B107">
        <v>22</v>
      </c>
      <c r="C107">
        <v>9</v>
      </c>
      <c r="D107">
        <v>13</v>
      </c>
      <c r="E107" s="5">
        <v>0.40909090909090912</v>
      </c>
    </row>
    <row r="108" spans="1:5">
      <c r="A108" s="4" t="s">
        <v>79</v>
      </c>
      <c r="B108">
        <v>55</v>
      </c>
      <c r="C108">
        <v>26</v>
      </c>
      <c r="D108">
        <v>29</v>
      </c>
      <c r="E108" s="5">
        <v>0.47272727272727272</v>
      </c>
    </row>
    <row r="109" spans="1:5">
      <c r="A109" s="4" t="s">
        <v>80</v>
      </c>
      <c r="B109">
        <v>56</v>
      </c>
      <c r="C109">
        <v>15</v>
      </c>
      <c r="D109">
        <v>41</v>
      </c>
      <c r="E109" s="5">
        <v>0.26785714285714285</v>
      </c>
    </row>
    <row r="110" spans="1:5">
      <c r="A110" s="4" t="s">
        <v>81</v>
      </c>
      <c r="B110">
        <v>36</v>
      </c>
      <c r="C110">
        <v>8</v>
      </c>
      <c r="D110">
        <v>28</v>
      </c>
      <c r="E110" s="5">
        <v>0.22222222222222221</v>
      </c>
    </row>
    <row r="111" spans="1:5">
      <c r="A111" s="4" t="s">
        <v>82</v>
      </c>
      <c r="B111">
        <v>41</v>
      </c>
      <c r="C111">
        <v>7</v>
      </c>
      <c r="D111">
        <v>34</v>
      </c>
      <c r="E111" s="5">
        <v>0.17073170731707318</v>
      </c>
    </row>
    <row r="112" spans="1:5">
      <c r="A112" s="4" t="s">
        <v>83</v>
      </c>
      <c r="B112">
        <v>49</v>
      </c>
      <c r="C112">
        <v>10</v>
      </c>
      <c r="D112">
        <v>39</v>
      </c>
      <c r="E112" s="5">
        <v>0.20408163265306123</v>
      </c>
    </row>
    <row r="113" spans="1:5">
      <c r="A113" s="4" t="s">
        <v>84</v>
      </c>
      <c r="B113">
        <v>44</v>
      </c>
      <c r="C113">
        <v>16</v>
      </c>
      <c r="D113">
        <v>28</v>
      </c>
      <c r="E113" s="5">
        <v>0.36363636363636365</v>
      </c>
    </row>
    <row r="114" spans="1:5">
      <c r="A114" s="4" t="s">
        <v>85</v>
      </c>
      <c r="B114">
        <v>7</v>
      </c>
      <c r="C114">
        <v>0</v>
      </c>
      <c r="D114">
        <v>7</v>
      </c>
      <c r="E114" s="5">
        <v>0</v>
      </c>
    </row>
    <row r="115" spans="1:5">
      <c r="A115" s="4" t="s">
        <v>86</v>
      </c>
      <c r="B115">
        <v>74</v>
      </c>
      <c r="C115">
        <v>22</v>
      </c>
      <c r="D115">
        <v>52</v>
      </c>
      <c r="E115" s="5">
        <v>0.29729729729729731</v>
      </c>
    </row>
    <row r="116" spans="1:5">
      <c r="A116" s="4" t="s">
        <v>87</v>
      </c>
      <c r="B116">
        <v>25</v>
      </c>
      <c r="C116">
        <v>9</v>
      </c>
      <c r="D116">
        <v>16</v>
      </c>
      <c r="E116" s="5">
        <v>0.36</v>
      </c>
    </row>
    <row r="117" spans="1:5">
      <c r="A117" s="4" t="s">
        <v>88</v>
      </c>
      <c r="B117">
        <v>43</v>
      </c>
      <c r="C117">
        <v>7</v>
      </c>
      <c r="D117">
        <v>36</v>
      </c>
      <c r="E117" s="5">
        <v>0.16279069767441862</v>
      </c>
    </row>
    <row r="118" spans="1:5">
      <c r="A118" s="4" t="s">
        <v>89</v>
      </c>
      <c r="B118">
        <v>49</v>
      </c>
      <c r="C118">
        <v>20</v>
      </c>
      <c r="D118">
        <v>29</v>
      </c>
      <c r="E118" s="5">
        <v>0.40816326530612246</v>
      </c>
    </row>
    <row r="119" spans="1:5">
      <c r="A119" s="4" t="s">
        <v>90</v>
      </c>
      <c r="B119">
        <v>17</v>
      </c>
      <c r="C119">
        <v>2</v>
      </c>
      <c r="D119">
        <v>15</v>
      </c>
      <c r="E119" s="5">
        <v>0.11764705882352941</v>
      </c>
    </row>
    <row r="120" spans="1:5">
      <c r="A120" s="4" t="s">
        <v>91</v>
      </c>
      <c r="B120">
        <v>37</v>
      </c>
      <c r="C120">
        <v>4</v>
      </c>
      <c r="D120">
        <v>33</v>
      </c>
      <c r="E120" s="5">
        <v>0.10810810810810811</v>
      </c>
    </row>
    <row r="121" spans="1:5">
      <c r="A121" s="4" t="s">
        <v>92</v>
      </c>
      <c r="B121">
        <v>32</v>
      </c>
      <c r="C121">
        <v>10</v>
      </c>
      <c r="D121">
        <v>22</v>
      </c>
      <c r="E121" s="5">
        <v>0.3125</v>
      </c>
    </row>
    <row r="122" spans="1:5">
      <c r="A122" s="4" t="s">
        <v>93</v>
      </c>
      <c r="B122">
        <v>55</v>
      </c>
      <c r="C122">
        <v>25</v>
      </c>
      <c r="D122">
        <v>30</v>
      </c>
      <c r="E122" s="5">
        <v>0.45454545454545453</v>
      </c>
    </row>
    <row r="123" spans="1:5">
      <c r="A123" s="4" t="s">
        <v>94</v>
      </c>
      <c r="B123">
        <v>73</v>
      </c>
      <c r="C123">
        <v>15</v>
      </c>
      <c r="D123">
        <v>58</v>
      </c>
      <c r="E123" s="5">
        <v>0.20547945205479451</v>
      </c>
    </row>
    <row r="124" spans="1:5">
      <c r="A124" s="4" t="s">
        <v>95</v>
      </c>
      <c r="B124">
        <v>74</v>
      </c>
      <c r="C124">
        <v>34</v>
      </c>
      <c r="D124">
        <v>40</v>
      </c>
      <c r="E124" s="5">
        <v>0.45945945945945948</v>
      </c>
    </row>
    <row r="125" spans="1:5">
      <c r="A125" s="4" t="s">
        <v>96</v>
      </c>
      <c r="B125">
        <v>37</v>
      </c>
      <c r="C125">
        <v>9</v>
      </c>
      <c r="D125">
        <v>28</v>
      </c>
      <c r="E125" s="5">
        <v>0.24324324324324326</v>
      </c>
    </row>
    <row r="126" spans="1:5">
      <c r="A126" s="4" t="s">
        <v>97</v>
      </c>
      <c r="B126">
        <v>60</v>
      </c>
      <c r="C126">
        <v>23</v>
      </c>
      <c r="D126">
        <v>37</v>
      </c>
      <c r="E126" s="5">
        <v>0.38333333333333336</v>
      </c>
    </row>
    <row r="127" spans="1:5">
      <c r="A127" s="4" t="s">
        <v>98</v>
      </c>
      <c r="B127">
        <v>66</v>
      </c>
      <c r="C127">
        <v>42</v>
      </c>
      <c r="D127">
        <v>24</v>
      </c>
      <c r="E127" s="5">
        <v>0.63636363636363635</v>
      </c>
    </row>
    <row r="128" spans="1:5">
      <c r="A128" s="4" t="s">
        <v>99</v>
      </c>
      <c r="B128">
        <v>33</v>
      </c>
      <c r="C128">
        <v>11</v>
      </c>
      <c r="D128">
        <v>22</v>
      </c>
      <c r="E128" s="5">
        <v>0.33333333333333331</v>
      </c>
    </row>
    <row r="129" spans="1:5">
      <c r="A129" s="4" t="s">
        <v>100</v>
      </c>
      <c r="B129">
        <v>31</v>
      </c>
      <c r="C129">
        <v>7</v>
      </c>
      <c r="D129">
        <v>24</v>
      </c>
      <c r="E129" s="5">
        <v>0.22580645161290322</v>
      </c>
    </row>
    <row r="130" spans="1:5">
      <c r="A130" s="4" t="s">
        <v>101</v>
      </c>
      <c r="B130">
        <v>34</v>
      </c>
      <c r="C130">
        <v>12</v>
      </c>
      <c r="D130">
        <v>22</v>
      </c>
      <c r="E130" s="5">
        <v>0.35294117647058826</v>
      </c>
    </row>
    <row r="131" spans="1:5">
      <c r="A131" s="4" t="s">
        <v>102</v>
      </c>
      <c r="B131">
        <v>66</v>
      </c>
      <c r="C131">
        <v>19</v>
      </c>
      <c r="D131">
        <v>47</v>
      </c>
      <c r="E131" s="5">
        <v>0.2878787878787879</v>
      </c>
    </row>
    <row r="132" spans="1:5">
      <c r="A132" s="4" t="s">
        <v>103</v>
      </c>
      <c r="B132">
        <v>39</v>
      </c>
      <c r="C132">
        <v>10</v>
      </c>
      <c r="D132">
        <v>29</v>
      </c>
      <c r="E132" s="5">
        <v>0.25641025641025639</v>
      </c>
    </row>
    <row r="133" spans="1:5">
      <c r="A133" s="4" t="s">
        <v>104</v>
      </c>
      <c r="B133">
        <v>41</v>
      </c>
      <c r="C133">
        <v>16</v>
      </c>
      <c r="D133">
        <v>25</v>
      </c>
      <c r="E133" s="5">
        <v>0.3902439024390244</v>
      </c>
    </row>
    <row r="134" spans="1:5">
      <c r="A134" s="4" t="s">
        <v>105</v>
      </c>
      <c r="B134">
        <v>65</v>
      </c>
      <c r="C134">
        <v>27</v>
      </c>
      <c r="D134">
        <v>38</v>
      </c>
      <c r="E134" s="5">
        <v>0.41538461538461541</v>
      </c>
    </row>
    <row r="135" spans="1:5">
      <c r="A135" s="4" t="s">
        <v>106</v>
      </c>
      <c r="B135">
        <v>0</v>
      </c>
      <c r="C135">
        <v>0</v>
      </c>
      <c r="D135">
        <v>0</v>
      </c>
      <c r="E135" s="5" t="e">
        <v>#DIV/0!</v>
      </c>
    </row>
    <row r="136" spans="1:5">
      <c r="A136" s="4" t="s">
        <v>107</v>
      </c>
      <c r="B136">
        <v>60</v>
      </c>
      <c r="C136">
        <v>24</v>
      </c>
      <c r="D136">
        <v>36</v>
      </c>
      <c r="E136" s="5">
        <v>0.4</v>
      </c>
    </row>
    <row r="137" spans="1:5">
      <c r="A137" s="4" t="s">
        <v>108</v>
      </c>
      <c r="B137">
        <v>63</v>
      </c>
      <c r="C137">
        <v>23</v>
      </c>
      <c r="D137">
        <v>40</v>
      </c>
      <c r="E137" s="5">
        <v>0.36507936507936506</v>
      </c>
    </row>
    <row r="138" spans="1:5">
      <c r="A138" s="4" t="s">
        <v>109</v>
      </c>
      <c r="B138">
        <v>63</v>
      </c>
      <c r="C138">
        <v>13</v>
      </c>
      <c r="D138">
        <v>50</v>
      </c>
      <c r="E138" s="5">
        <v>0.20634920634920634</v>
      </c>
    </row>
    <row r="139" spans="1:5">
      <c r="A139" s="4" t="s">
        <v>110</v>
      </c>
      <c r="B139">
        <v>41</v>
      </c>
      <c r="C139">
        <v>14</v>
      </c>
      <c r="D139">
        <v>27</v>
      </c>
      <c r="E139" s="5">
        <v>0.34146341463414637</v>
      </c>
    </row>
    <row r="140" spans="1:5">
      <c r="A140" s="4" t="s">
        <v>111</v>
      </c>
      <c r="B140">
        <v>72</v>
      </c>
      <c r="C140">
        <v>24</v>
      </c>
      <c r="D140">
        <v>48</v>
      </c>
      <c r="E140" s="5">
        <v>0.33333333333333331</v>
      </c>
    </row>
    <row r="141" spans="1:5">
      <c r="A141" s="4" t="s">
        <v>112</v>
      </c>
      <c r="B141">
        <v>35</v>
      </c>
      <c r="C141">
        <v>18</v>
      </c>
      <c r="D141">
        <v>17</v>
      </c>
      <c r="E141" s="5">
        <v>0.51428571428571423</v>
      </c>
    </row>
    <row r="142" spans="1:5">
      <c r="A142" s="4" t="s">
        <v>113</v>
      </c>
      <c r="B142">
        <v>56</v>
      </c>
      <c r="C142">
        <v>17</v>
      </c>
      <c r="D142">
        <v>39</v>
      </c>
      <c r="E142" s="5">
        <v>0.30357142857142855</v>
      </c>
    </row>
    <row r="143" spans="1:5">
      <c r="A143" s="4" t="s">
        <v>114</v>
      </c>
      <c r="B143">
        <v>38</v>
      </c>
      <c r="C143">
        <v>19</v>
      </c>
      <c r="D143">
        <v>19</v>
      </c>
      <c r="E143" s="5">
        <v>0.5</v>
      </c>
    </row>
    <row r="144" spans="1:5">
      <c r="A144" s="4" t="s">
        <v>115</v>
      </c>
      <c r="B144">
        <v>58</v>
      </c>
      <c r="C144">
        <v>17</v>
      </c>
      <c r="D144">
        <v>41</v>
      </c>
      <c r="E144" s="5">
        <v>0.29310344827586204</v>
      </c>
    </row>
    <row r="145" spans="1:5">
      <c r="A145" s="4" t="s">
        <v>116</v>
      </c>
      <c r="B145">
        <v>51</v>
      </c>
      <c r="C145">
        <v>13</v>
      </c>
      <c r="D145">
        <v>38</v>
      </c>
      <c r="E145" s="5">
        <v>0.25490196078431371</v>
      </c>
    </row>
    <row r="146" spans="1:5">
      <c r="A146" s="4" t="s">
        <v>117</v>
      </c>
      <c r="B146">
        <v>26</v>
      </c>
      <c r="C146">
        <v>10</v>
      </c>
      <c r="D146">
        <v>16</v>
      </c>
      <c r="E146" s="5">
        <v>0.38461538461538464</v>
      </c>
    </row>
    <row r="147" spans="1:5">
      <c r="A147" s="4" t="s">
        <v>118</v>
      </c>
      <c r="B147">
        <v>41</v>
      </c>
      <c r="C147">
        <v>11</v>
      </c>
      <c r="D147">
        <v>30</v>
      </c>
      <c r="E147" s="5">
        <v>0.26829268292682928</v>
      </c>
    </row>
    <row r="148" spans="1:5">
      <c r="A148" s="4" t="s">
        <v>119</v>
      </c>
      <c r="B148">
        <v>23</v>
      </c>
      <c r="C148">
        <v>6</v>
      </c>
      <c r="D148">
        <v>17</v>
      </c>
      <c r="E148" s="5">
        <v>0.2608695652173913</v>
      </c>
    </row>
    <row r="149" spans="1:5">
      <c r="A149" s="4" t="s">
        <v>120</v>
      </c>
      <c r="B149">
        <v>42</v>
      </c>
      <c r="C149">
        <v>14</v>
      </c>
      <c r="D149">
        <v>28</v>
      </c>
      <c r="E149" s="5">
        <v>0.33333333333333331</v>
      </c>
    </row>
    <row r="150" spans="1:5">
      <c r="A150" s="4" t="s">
        <v>121</v>
      </c>
      <c r="B150">
        <v>13</v>
      </c>
      <c r="C150">
        <v>1</v>
      </c>
      <c r="D150">
        <v>12</v>
      </c>
      <c r="E150" s="5">
        <v>7.6923076923076927E-2</v>
      </c>
    </row>
    <row r="151" spans="1:5">
      <c r="A151" s="4" t="s">
        <v>122</v>
      </c>
      <c r="B151">
        <v>14</v>
      </c>
      <c r="C151">
        <v>1</v>
      </c>
      <c r="D151">
        <v>13</v>
      </c>
      <c r="E151" s="5">
        <v>7.1428571428571425E-2</v>
      </c>
    </row>
    <row r="152" spans="1:5">
      <c r="A152" s="4" t="s">
        <v>123</v>
      </c>
      <c r="B152">
        <v>73</v>
      </c>
      <c r="C152">
        <v>23</v>
      </c>
      <c r="D152">
        <v>50</v>
      </c>
      <c r="E152" s="5">
        <v>0.31506849315068491</v>
      </c>
    </row>
    <row r="153" spans="1:5">
      <c r="A153" s="4" t="s">
        <v>124</v>
      </c>
      <c r="B153">
        <v>57</v>
      </c>
      <c r="C153">
        <v>26</v>
      </c>
      <c r="D153">
        <v>31</v>
      </c>
      <c r="E153" s="5">
        <v>0.45614035087719296</v>
      </c>
    </row>
    <row r="154" spans="1:5">
      <c r="A154" s="4" t="s">
        <v>125</v>
      </c>
      <c r="B154">
        <v>75</v>
      </c>
      <c r="C154">
        <v>25</v>
      </c>
      <c r="D154">
        <v>50</v>
      </c>
      <c r="E154" s="5">
        <v>0.33333333333333331</v>
      </c>
    </row>
    <row r="155" spans="1:5">
      <c r="A155" s="4" t="s">
        <v>126</v>
      </c>
      <c r="B155">
        <v>25</v>
      </c>
      <c r="C155">
        <v>10</v>
      </c>
      <c r="D155">
        <v>15</v>
      </c>
      <c r="E155" s="5">
        <v>0.4</v>
      </c>
    </row>
    <row r="156" spans="1:5">
      <c r="A156" s="4" t="s">
        <v>127</v>
      </c>
      <c r="B156">
        <v>7</v>
      </c>
      <c r="C156">
        <v>0</v>
      </c>
      <c r="D156">
        <v>7</v>
      </c>
      <c r="E156" s="5">
        <v>0</v>
      </c>
    </row>
    <row r="157" spans="1:5">
      <c r="A157" s="4" t="s">
        <v>128</v>
      </c>
      <c r="B157">
        <v>50</v>
      </c>
      <c r="C157">
        <v>22</v>
      </c>
      <c r="D157">
        <v>28</v>
      </c>
      <c r="E157" s="5">
        <v>0.44</v>
      </c>
    </row>
    <row r="158" spans="1:5">
      <c r="A158" s="4" t="s">
        <v>129</v>
      </c>
      <c r="B158">
        <v>42</v>
      </c>
      <c r="C158">
        <v>15</v>
      </c>
      <c r="D158">
        <v>27</v>
      </c>
      <c r="E158" s="5">
        <v>0.35714285714285715</v>
      </c>
    </row>
    <row r="159" spans="1:5">
      <c r="A159" s="4" t="s">
        <v>130</v>
      </c>
      <c r="B159">
        <v>41</v>
      </c>
      <c r="C159">
        <v>17</v>
      </c>
      <c r="D159">
        <v>24</v>
      </c>
      <c r="E159" s="5">
        <v>0.41463414634146339</v>
      </c>
    </row>
    <row r="160" spans="1:5">
      <c r="A160" s="4" t="s">
        <v>131</v>
      </c>
      <c r="B160">
        <v>71</v>
      </c>
      <c r="C160">
        <v>24</v>
      </c>
      <c r="D160">
        <v>47</v>
      </c>
      <c r="E160" s="5">
        <v>0.3380281690140845</v>
      </c>
    </row>
    <row r="161" spans="1:5">
      <c r="A161" s="4" t="s">
        <v>132</v>
      </c>
      <c r="B161">
        <v>56</v>
      </c>
      <c r="C161">
        <v>27</v>
      </c>
      <c r="D161">
        <v>29</v>
      </c>
      <c r="E161" s="5">
        <v>0.48214285714285715</v>
      </c>
    </row>
    <row r="162" spans="1:5">
      <c r="A162" s="4" t="s">
        <v>133</v>
      </c>
      <c r="B162">
        <v>35</v>
      </c>
      <c r="C162">
        <v>20</v>
      </c>
      <c r="D162">
        <v>15</v>
      </c>
      <c r="E162" s="5">
        <v>0.5714285714285714</v>
      </c>
    </row>
    <row r="163" spans="1:5">
      <c r="A163" s="4" t="s">
        <v>134</v>
      </c>
      <c r="B163">
        <v>62</v>
      </c>
      <c r="C163">
        <v>22</v>
      </c>
      <c r="D163">
        <v>40</v>
      </c>
      <c r="E163" s="5">
        <v>0.35483870967741937</v>
      </c>
    </row>
    <row r="164" spans="1:5">
      <c r="A164" s="4" t="s">
        <v>135</v>
      </c>
      <c r="B164">
        <v>51</v>
      </c>
      <c r="C164">
        <v>16</v>
      </c>
      <c r="D164">
        <v>35</v>
      </c>
      <c r="E164" s="5">
        <v>0.31372549019607843</v>
      </c>
    </row>
    <row r="165" spans="1:5">
      <c r="A165" s="4" t="s">
        <v>136</v>
      </c>
      <c r="B165">
        <v>22</v>
      </c>
      <c r="C165">
        <v>5</v>
      </c>
      <c r="D165">
        <v>17</v>
      </c>
      <c r="E165" s="5">
        <v>0.22727272727272727</v>
      </c>
    </row>
    <row r="166" spans="1:5">
      <c r="A166" s="4" t="s">
        <v>137</v>
      </c>
      <c r="B166">
        <v>13</v>
      </c>
      <c r="C166">
        <v>3</v>
      </c>
      <c r="D166">
        <v>10</v>
      </c>
      <c r="E166" s="5">
        <v>0.23076923076923078</v>
      </c>
    </row>
    <row r="167" spans="1:5">
      <c r="A167" s="4" t="s">
        <v>138</v>
      </c>
      <c r="B167">
        <v>19</v>
      </c>
      <c r="C167">
        <v>5</v>
      </c>
      <c r="D167">
        <v>14</v>
      </c>
      <c r="E167" s="5">
        <v>0.26315789473684209</v>
      </c>
    </row>
    <row r="168" spans="1:5">
      <c r="A168" s="4" t="s">
        <v>139</v>
      </c>
      <c r="B168">
        <v>14</v>
      </c>
      <c r="C168">
        <v>10</v>
      </c>
      <c r="D168">
        <v>4</v>
      </c>
      <c r="E168" s="5">
        <v>0.7142857142857143</v>
      </c>
    </row>
    <row r="169" spans="1:5">
      <c r="A169" s="4" t="s">
        <v>140</v>
      </c>
      <c r="B169">
        <v>38</v>
      </c>
      <c r="C169">
        <v>15</v>
      </c>
      <c r="D169">
        <v>23</v>
      </c>
      <c r="E169" s="5">
        <v>0.39473684210526316</v>
      </c>
    </row>
    <row r="170" spans="1:5">
      <c r="A170" s="4" t="s">
        <v>141</v>
      </c>
      <c r="B170">
        <v>5</v>
      </c>
      <c r="C170">
        <v>1</v>
      </c>
      <c r="D170">
        <v>4</v>
      </c>
      <c r="E170" s="5">
        <v>0.2</v>
      </c>
    </row>
    <row r="171" spans="1:5">
      <c r="A171" s="4" t="s">
        <v>142</v>
      </c>
      <c r="B171">
        <v>22</v>
      </c>
      <c r="C171">
        <v>8</v>
      </c>
      <c r="D171">
        <v>14</v>
      </c>
      <c r="E171" s="5">
        <v>0.36363636363636365</v>
      </c>
    </row>
    <row r="172" spans="1:5">
      <c r="A172" s="4" t="s">
        <v>143</v>
      </c>
      <c r="B172">
        <v>56</v>
      </c>
      <c r="C172">
        <v>13</v>
      </c>
      <c r="D172">
        <v>43</v>
      </c>
      <c r="E172" s="5">
        <v>0.23214285714285715</v>
      </c>
    </row>
    <row r="173" spans="1:5">
      <c r="A173" s="4" t="s">
        <v>144</v>
      </c>
      <c r="B173">
        <v>54</v>
      </c>
      <c r="C173">
        <v>24</v>
      </c>
      <c r="D173">
        <v>30</v>
      </c>
      <c r="E173" s="5">
        <v>0.44444444444444442</v>
      </c>
    </row>
    <row r="174" spans="1:5">
      <c r="A174" s="4" t="s">
        <v>145</v>
      </c>
      <c r="B174">
        <v>64</v>
      </c>
      <c r="C174">
        <v>18</v>
      </c>
      <c r="D174">
        <v>46</v>
      </c>
      <c r="E174" s="5">
        <v>0.28125</v>
      </c>
    </row>
    <row r="175" spans="1:5">
      <c r="A175" s="4" t="s">
        <v>146</v>
      </c>
      <c r="B175">
        <v>37</v>
      </c>
      <c r="C175">
        <v>7</v>
      </c>
      <c r="D175">
        <v>30</v>
      </c>
      <c r="E175" s="5">
        <v>0.1891891891891892</v>
      </c>
    </row>
    <row r="176" spans="1:5">
      <c r="A176" s="4" t="s">
        <v>147</v>
      </c>
      <c r="B176">
        <v>61</v>
      </c>
      <c r="C176">
        <v>29</v>
      </c>
      <c r="D176">
        <v>32</v>
      </c>
      <c r="E176" s="5">
        <v>0.47540983606557374</v>
      </c>
    </row>
    <row r="177" spans="1:5">
      <c r="A177" s="4" t="s">
        <v>148</v>
      </c>
      <c r="B177">
        <v>63</v>
      </c>
      <c r="C177">
        <v>26</v>
      </c>
      <c r="D177">
        <v>37</v>
      </c>
      <c r="E177" s="5">
        <v>0.41269841269841268</v>
      </c>
    </row>
    <row r="178" spans="1:5">
      <c r="A178" s="4" t="s">
        <v>149</v>
      </c>
      <c r="B178">
        <v>57</v>
      </c>
      <c r="C178">
        <v>21</v>
      </c>
      <c r="D178">
        <v>36</v>
      </c>
      <c r="E178" s="5">
        <v>0.36842105263157893</v>
      </c>
    </row>
    <row r="179" spans="1:5">
      <c r="A179" s="4" t="s">
        <v>150</v>
      </c>
      <c r="B179">
        <v>58</v>
      </c>
      <c r="C179">
        <v>9</v>
      </c>
      <c r="D179">
        <v>49</v>
      </c>
      <c r="E179" s="5">
        <v>0.15517241379310345</v>
      </c>
    </row>
    <row r="180" spans="1:5">
      <c r="A180" s="4" t="s">
        <v>151</v>
      </c>
      <c r="B180">
        <v>52</v>
      </c>
      <c r="C180">
        <v>17</v>
      </c>
      <c r="D180">
        <v>35</v>
      </c>
      <c r="E180" s="5">
        <v>0.32692307692307693</v>
      </c>
    </row>
    <row r="181" spans="1:5">
      <c r="A181" s="4" t="s">
        <v>152</v>
      </c>
      <c r="B181">
        <v>47</v>
      </c>
      <c r="C181">
        <v>12</v>
      </c>
      <c r="D181">
        <v>35</v>
      </c>
      <c r="E181" s="5">
        <v>0.25531914893617019</v>
      </c>
    </row>
    <row r="182" spans="1:5">
      <c r="A182" s="4" t="s">
        <v>153</v>
      </c>
      <c r="B182">
        <v>21</v>
      </c>
      <c r="C182">
        <v>9</v>
      </c>
      <c r="D182">
        <v>12</v>
      </c>
      <c r="E182" s="5">
        <v>0.42857142857142855</v>
      </c>
    </row>
    <row r="183" spans="1:5">
      <c r="A183" s="4" t="s">
        <v>154</v>
      </c>
      <c r="B183">
        <v>57</v>
      </c>
      <c r="C183">
        <v>15</v>
      </c>
      <c r="D183">
        <v>42</v>
      </c>
      <c r="E183" s="5">
        <v>0.26315789473684209</v>
      </c>
    </row>
    <row r="184" spans="1:5">
      <c r="A184" s="4" t="s">
        <v>155</v>
      </c>
      <c r="B184">
        <v>56</v>
      </c>
      <c r="C184">
        <v>11</v>
      </c>
      <c r="D184">
        <v>45</v>
      </c>
      <c r="E184" s="5">
        <v>0.19642857142857142</v>
      </c>
    </row>
    <row r="185" spans="1:5">
      <c r="A185" s="4" t="s">
        <v>156</v>
      </c>
      <c r="B185">
        <v>30</v>
      </c>
      <c r="C185">
        <v>12</v>
      </c>
      <c r="D185">
        <v>18</v>
      </c>
      <c r="E185" s="5">
        <v>0.4</v>
      </c>
    </row>
    <row r="186" spans="1:5">
      <c r="A186" s="4" t="s">
        <v>157</v>
      </c>
      <c r="B186">
        <v>48</v>
      </c>
      <c r="C186">
        <v>20</v>
      </c>
      <c r="D186">
        <v>28</v>
      </c>
      <c r="E186" s="5">
        <v>0.41666666666666669</v>
      </c>
    </row>
    <row r="187" spans="1:5">
      <c r="A187" s="4" t="s">
        <v>158</v>
      </c>
      <c r="B187">
        <v>52</v>
      </c>
      <c r="C187">
        <v>21</v>
      </c>
      <c r="D187">
        <v>31</v>
      </c>
      <c r="E187" s="5">
        <v>0.40384615384615385</v>
      </c>
    </row>
    <row r="188" spans="1:5">
      <c r="A188" s="4" t="s">
        <v>159</v>
      </c>
      <c r="B188">
        <v>35</v>
      </c>
      <c r="C188">
        <v>13</v>
      </c>
      <c r="D188">
        <v>22</v>
      </c>
      <c r="E188" s="5">
        <v>0.37142857142857144</v>
      </c>
    </row>
    <row r="189" spans="1:5">
      <c r="A189" s="4" t="s">
        <v>160</v>
      </c>
      <c r="B189">
        <v>36</v>
      </c>
      <c r="C189">
        <v>7</v>
      </c>
      <c r="D189">
        <v>29</v>
      </c>
      <c r="E189" s="5">
        <v>0.19444444444444445</v>
      </c>
    </row>
    <row r="190" spans="1:5">
      <c r="A190" s="4" t="s">
        <v>161</v>
      </c>
      <c r="B190">
        <v>35</v>
      </c>
      <c r="C190">
        <v>11</v>
      </c>
      <c r="D190">
        <v>24</v>
      </c>
      <c r="E190" s="5">
        <v>0.31428571428571428</v>
      </c>
    </row>
    <row r="191" spans="1:5">
      <c r="A191" s="4" t="s">
        <v>162</v>
      </c>
      <c r="B191">
        <v>8</v>
      </c>
      <c r="C191">
        <v>0</v>
      </c>
      <c r="D191">
        <v>8</v>
      </c>
      <c r="E191" s="5">
        <v>0</v>
      </c>
    </row>
    <row r="192" spans="1:5">
      <c r="A192" s="4" t="s">
        <v>163</v>
      </c>
      <c r="B192">
        <v>29</v>
      </c>
      <c r="C192">
        <v>18</v>
      </c>
      <c r="D192">
        <v>11</v>
      </c>
      <c r="E192" s="5">
        <v>0.62068965517241381</v>
      </c>
    </row>
    <row r="193" spans="1:5">
      <c r="A193" s="4" t="s">
        <v>164</v>
      </c>
      <c r="B193">
        <v>45</v>
      </c>
      <c r="C193">
        <v>25</v>
      </c>
      <c r="D193">
        <v>20</v>
      </c>
      <c r="E193" s="5">
        <v>0.55555555555555558</v>
      </c>
    </row>
    <row r="194" spans="1:5">
      <c r="A194" s="4" t="s">
        <v>165</v>
      </c>
      <c r="B194">
        <v>67</v>
      </c>
      <c r="C194">
        <v>16</v>
      </c>
      <c r="D194">
        <v>51</v>
      </c>
      <c r="E194" s="5">
        <v>0.23880597014925373</v>
      </c>
    </row>
    <row r="195" spans="1:5">
      <c r="A195" s="4" t="s">
        <v>166</v>
      </c>
      <c r="B195">
        <v>54</v>
      </c>
      <c r="C195">
        <v>15</v>
      </c>
      <c r="D195">
        <v>39</v>
      </c>
      <c r="E195" s="5">
        <v>0.27777777777777779</v>
      </c>
    </row>
    <row r="196" spans="1:5">
      <c r="A196" s="4" t="s">
        <v>167</v>
      </c>
      <c r="B196">
        <v>62</v>
      </c>
      <c r="C196">
        <v>23</v>
      </c>
      <c r="D196">
        <v>39</v>
      </c>
      <c r="E196" s="5">
        <v>0.37096774193548387</v>
      </c>
    </row>
    <row r="197" spans="1:5">
      <c r="A197" s="4" t="s">
        <v>168</v>
      </c>
      <c r="B197">
        <v>70</v>
      </c>
      <c r="C197">
        <v>38</v>
      </c>
      <c r="D197">
        <v>32</v>
      </c>
      <c r="E197" s="5">
        <v>0.54285714285714282</v>
      </c>
    </row>
    <row r="198" spans="1:5">
      <c r="A198" s="4" t="s">
        <v>169</v>
      </c>
      <c r="B198">
        <v>53</v>
      </c>
      <c r="C198">
        <v>14</v>
      </c>
      <c r="D198">
        <v>39</v>
      </c>
      <c r="E198" s="5">
        <v>0.26415094339622641</v>
      </c>
    </row>
    <row r="199" spans="1:5">
      <c r="A199" s="4" t="s">
        <v>170</v>
      </c>
      <c r="B199">
        <v>7483</v>
      </c>
      <c r="C199">
        <v>2640</v>
      </c>
      <c r="D199">
        <v>4843</v>
      </c>
      <c r="E199" s="5">
        <v>0.35279967927301886</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31BCA-53CE-4C51-8714-AB190618265A}">
  <dimension ref="A1:T301"/>
  <sheetViews>
    <sheetView topLeftCell="G2" workbookViewId="0">
      <selection activeCell="P8" sqref="P8"/>
    </sheetView>
  </sheetViews>
  <sheetFormatPr defaultRowHeight="15"/>
  <cols>
    <col min="1" max="1" width="24.85546875" customWidth="1"/>
    <col min="2" max="2" width="35.42578125" customWidth="1"/>
    <col min="4" max="4" width="14" customWidth="1"/>
    <col min="5" max="5" width="26.28515625" customWidth="1"/>
    <col min="6" max="6" width="28.7109375" customWidth="1"/>
    <col min="7" max="7" width="26.85546875" customWidth="1"/>
    <col min="8" max="8" width="30.42578125" customWidth="1"/>
    <col min="9" max="9" width="9.28515625" customWidth="1"/>
    <col min="10" max="10" width="14" customWidth="1"/>
    <col min="11" max="11" width="17.5703125" style="6" customWidth="1"/>
    <col min="12" max="12" width="15.28515625" style="6" customWidth="1"/>
    <col min="13" max="13" width="12.42578125" style="6" customWidth="1"/>
    <col min="14" max="14" width="13.140625" style="6" customWidth="1"/>
    <col min="15" max="15" width="14.140625" style="7" customWidth="1"/>
    <col min="16" max="16" width="19.7109375" style="7" customWidth="1"/>
    <col min="17" max="17" width="16.7109375" style="6" customWidth="1"/>
    <col min="18" max="18" width="11.42578125" customWidth="1"/>
    <col min="20" max="20" width="17.140625" customWidth="1"/>
  </cols>
  <sheetData>
    <row r="1" spans="1:20">
      <c r="A1" t="s">
        <v>171</v>
      </c>
      <c r="B1" t="s">
        <v>172</v>
      </c>
      <c r="C1" t="s">
        <v>173</v>
      </c>
      <c r="D1" t="s">
        <v>174</v>
      </c>
      <c r="E1" t="s">
        <v>175</v>
      </c>
      <c r="F1" t="s">
        <v>176</v>
      </c>
      <c r="G1" t="s">
        <v>177</v>
      </c>
      <c r="H1" t="s">
        <v>178</v>
      </c>
      <c r="I1" t="s">
        <v>179</v>
      </c>
      <c r="J1" t="s">
        <v>180</v>
      </c>
      <c r="K1" s="6" t="s">
        <v>181</v>
      </c>
      <c r="L1" s="6" t="s">
        <v>182</v>
      </c>
      <c r="M1" s="6" t="s">
        <v>183</v>
      </c>
      <c r="N1" s="6" t="s">
        <v>184</v>
      </c>
      <c r="O1" s="7" t="s">
        <v>185</v>
      </c>
      <c r="P1" s="7" t="s">
        <v>186</v>
      </c>
      <c r="Q1" s="6" t="s">
        <v>187</v>
      </c>
      <c r="R1" t="s">
        <v>188</v>
      </c>
      <c r="S1" t="s">
        <v>189</v>
      </c>
      <c r="T1" t="s">
        <v>190</v>
      </c>
    </row>
    <row r="2" spans="1:20" ht="15.75">
      <c r="A2" t="s">
        <v>191</v>
      </c>
      <c r="B2" t="s">
        <v>192</v>
      </c>
      <c r="C2">
        <v>202480</v>
      </c>
      <c r="D2" t="s">
        <v>193</v>
      </c>
      <c r="E2" t="s">
        <v>194</v>
      </c>
      <c r="F2">
        <v>3310</v>
      </c>
      <c r="G2" t="s">
        <v>195</v>
      </c>
      <c r="H2" t="s">
        <v>141</v>
      </c>
      <c r="I2" t="s">
        <v>196</v>
      </c>
      <c r="J2" t="s">
        <v>197</v>
      </c>
      <c r="K2" s="6">
        <v>4</v>
      </c>
      <c r="L2" s="6">
        <v>4</v>
      </c>
      <c r="M2" s="6">
        <v>4</v>
      </c>
      <c r="N2" s="6">
        <v>4</v>
      </c>
      <c r="O2" s="7">
        <v>5</v>
      </c>
      <c r="P2" s="7">
        <v>1</v>
      </c>
      <c r="Q2" s="6">
        <v>20</v>
      </c>
      <c r="R2" t="str">
        <f>LEFT(H2,1)</f>
        <v>R</v>
      </c>
      <c r="S2" s="1" t="str">
        <f>LEFT(B2, 5)</f>
        <v>80372</v>
      </c>
      <c r="T2" s="2">
        <f>O2-P2</f>
        <v>4</v>
      </c>
    </row>
    <row r="3" spans="1:20" ht="15.75">
      <c r="A3" t="s">
        <v>198</v>
      </c>
      <c r="B3" t="s">
        <v>199</v>
      </c>
      <c r="C3">
        <v>202480</v>
      </c>
      <c r="D3" t="s">
        <v>193</v>
      </c>
      <c r="E3" t="s">
        <v>194</v>
      </c>
      <c r="F3">
        <v>3314</v>
      </c>
      <c r="G3" t="s">
        <v>195</v>
      </c>
      <c r="H3" t="s">
        <v>121</v>
      </c>
      <c r="I3" t="s">
        <v>196</v>
      </c>
      <c r="J3" t="s">
        <v>197</v>
      </c>
      <c r="K3" s="6">
        <v>4</v>
      </c>
      <c r="L3" s="6">
        <v>4</v>
      </c>
      <c r="M3" s="6">
        <v>4</v>
      </c>
      <c r="N3" s="6">
        <v>4</v>
      </c>
      <c r="O3" s="7">
        <v>5</v>
      </c>
      <c r="P3" s="7">
        <v>1</v>
      </c>
      <c r="Q3" s="6">
        <v>20</v>
      </c>
      <c r="R3" t="str">
        <f t="shared" ref="R3:R66" si="0">LEFT(H3,1)</f>
        <v>M</v>
      </c>
      <c r="S3" s="1" t="str">
        <f t="shared" ref="S3:S66" si="1">LEFT(B3, 5)</f>
        <v>80385</v>
      </c>
      <c r="T3" s="2">
        <f t="shared" ref="T3:T66" si="2">O3-P3</f>
        <v>4</v>
      </c>
    </row>
    <row r="4" spans="1:20" ht="15.75">
      <c r="A4" t="s">
        <v>200</v>
      </c>
      <c r="B4" t="s">
        <v>201</v>
      </c>
      <c r="C4">
        <v>202480</v>
      </c>
      <c r="D4" t="s">
        <v>202</v>
      </c>
      <c r="E4" t="s">
        <v>194</v>
      </c>
      <c r="F4">
        <v>4322</v>
      </c>
      <c r="G4" t="s">
        <v>195</v>
      </c>
      <c r="H4" t="s">
        <v>121</v>
      </c>
      <c r="I4" t="s">
        <v>196</v>
      </c>
      <c r="J4" t="s">
        <v>197</v>
      </c>
      <c r="O4" s="7">
        <v>8</v>
      </c>
      <c r="P4" s="7">
        <v>0</v>
      </c>
      <c r="Q4" s="6">
        <v>0</v>
      </c>
      <c r="R4" t="str">
        <f t="shared" si="0"/>
        <v>M</v>
      </c>
      <c r="S4" s="1" t="str">
        <f t="shared" si="1"/>
        <v>80390</v>
      </c>
      <c r="T4" s="2">
        <f t="shared" si="2"/>
        <v>8</v>
      </c>
    </row>
    <row r="5" spans="1:20" ht="15.75">
      <c r="A5" t="s">
        <v>203</v>
      </c>
      <c r="B5" t="s">
        <v>204</v>
      </c>
      <c r="C5">
        <v>202480</v>
      </c>
      <c r="D5" t="s">
        <v>202</v>
      </c>
      <c r="E5" t="s">
        <v>194</v>
      </c>
      <c r="F5">
        <v>4384</v>
      </c>
      <c r="G5" t="s">
        <v>195</v>
      </c>
      <c r="H5" t="s">
        <v>127</v>
      </c>
      <c r="I5" t="s">
        <v>196</v>
      </c>
      <c r="J5" t="s">
        <v>197</v>
      </c>
      <c r="O5" s="7">
        <v>7</v>
      </c>
      <c r="P5" s="7">
        <v>0</v>
      </c>
      <c r="Q5" s="6">
        <v>0</v>
      </c>
      <c r="R5" t="str">
        <f t="shared" si="0"/>
        <v>M</v>
      </c>
      <c r="S5" s="1" t="str">
        <f t="shared" si="1"/>
        <v>80400</v>
      </c>
      <c r="T5" s="2">
        <f t="shared" si="2"/>
        <v>7</v>
      </c>
    </row>
    <row r="6" spans="1:20" ht="15.75">
      <c r="A6" t="s">
        <v>205</v>
      </c>
      <c r="B6" t="s">
        <v>206</v>
      </c>
      <c r="C6">
        <v>202480</v>
      </c>
      <c r="D6" t="s">
        <v>202</v>
      </c>
      <c r="E6" t="s">
        <v>207</v>
      </c>
      <c r="F6">
        <v>1301</v>
      </c>
      <c r="G6" t="s">
        <v>208</v>
      </c>
      <c r="H6" t="s">
        <v>92</v>
      </c>
      <c r="I6" t="s">
        <v>209</v>
      </c>
      <c r="J6" t="s">
        <v>210</v>
      </c>
      <c r="K6" s="6">
        <v>4.61666666666666</v>
      </c>
      <c r="L6" s="6">
        <v>4.5</v>
      </c>
      <c r="M6" s="6">
        <v>4.3250000000000002</v>
      </c>
      <c r="N6" s="6">
        <v>4.5</v>
      </c>
      <c r="O6" s="7">
        <v>32</v>
      </c>
      <c r="P6" s="7">
        <v>10</v>
      </c>
      <c r="Q6" s="6">
        <v>31.25</v>
      </c>
      <c r="R6" t="str">
        <f t="shared" si="0"/>
        <v>K</v>
      </c>
      <c r="S6" s="1" t="str">
        <f t="shared" si="1"/>
        <v>80878</v>
      </c>
      <c r="T6" s="2">
        <f t="shared" si="2"/>
        <v>22</v>
      </c>
    </row>
    <row r="7" spans="1:20" ht="15.75">
      <c r="A7" t="s">
        <v>211</v>
      </c>
      <c r="B7" t="s">
        <v>212</v>
      </c>
      <c r="C7">
        <v>202480</v>
      </c>
      <c r="D7" t="s">
        <v>193</v>
      </c>
      <c r="E7" t="s">
        <v>207</v>
      </c>
      <c r="F7">
        <v>1301</v>
      </c>
      <c r="G7" t="s">
        <v>213</v>
      </c>
      <c r="H7" t="s">
        <v>87</v>
      </c>
      <c r="I7" t="s">
        <v>209</v>
      </c>
      <c r="J7" t="s">
        <v>210</v>
      </c>
      <c r="K7" s="6">
        <v>4.9074074074074003</v>
      </c>
      <c r="L7" s="6">
        <v>4.93333333333333</v>
      </c>
      <c r="M7" s="6">
        <v>4.6666666666666599</v>
      </c>
      <c r="N7" s="6">
        <v>4.8518518518518503</v>
      </c>
      <c r="O7" s="7">
        <v>25</v>
      </c>
      <c r="P7" s="7">
        <v>9</v>
      </c>
      <c r="Q7" s="6">
        <v>36</v>
      </c>
      <c r="R7" t="str">
        <f t="shared" si="0"/>
        <v>J</v>
      </c>
      <c r="S7" s="1" t="str">
        <f t="shared" si="1"/>
        <v>80894</v>
      </c>
      <c r="T7" s="2">
        <f t="shared" si="2"/>
        <v>16</v>
      </c>
    </row>
    <row r="8" spans="1:20" ht="15.75">
      <c r="A8" t="s">
        <v>214</v>
      </c>
      <c r="B8" t="s">
        <v>215</v>
      </c>
      <c r="C8">
        <v>202480</v>
      </c>
      <c r="D8" t="s">
        <v>193</v>
      </c>
      <c r="E8" t="s">
        <v>216</v>
      </c>
      <c r="F8">
        <v>100</v>
      </c>
      <c r="G8" t="s">
        <v>195</v>
      </c>
      <c r="H8" t="s">
        <v>7</v>
      </c>
      <c r="I8" t="s">
        <v>209</v>
      </c>
      <c r="J8" t="s">
        <v>217</v>
      </c>
      <c r="K8" s="6">
        <v>3.2083333333333299</v>
      </c>
      <c r="L8" s="6">
        <v>3.9</v>
      </c>
      <c r="M8" s="6">
        <v>3.4375</v>
      </c>
      <c r="N8" s="6">
        <v>3.5</v>
      </c>
      <c r="O8" s="7">
        <v>14</v>
      </c>
      <c r="P8" s="7">
        <v>4</v>
      </c>
      <c r="Q8" s="6">
        <v>28.571428571428001</v>
      </c>
      <c r="R8" t="str">
        <f t="shared" si="0"/>
        <v>A</v>
      </c>
      <c r="S8" s="1" t="str">
        <f t="shared" si="1"/>
        <v>80905</v>
      </c>
      <c r="T8" s="2">
        <f t="shared" si="2"/>
        <v>10</v>
      </c>
    </row>
    <row r="9" spans="1:20" ht="15.75">
      <c r="A9" t="s">
        <v>218</v>
      </c>
      <c r="B9" t="s">
        <v>219</v>
      </c>
      <c r="C9">
        <v>202480</v>
      </c>
      <c r="D9" t="s">
        <v>193</v>
      </c>
      <c r="E9" t="s">
        <v>216</v>
      </c>
      <c r="F9">
        <v>1301</v>
      </c>
      <c r="G9" t="s">
        <v>195</v>
      </c>
      <c r="H9" t="s">
        <v>101</v>
      </c>
      <c r="I9" t="s">
        <v>209</v>
      </c>
      <c r="J9" t="s">
        <v>217</v>
      </c>
      <c r="K9" s="6">
        <v>4.8148148148148104</v>
      </c>
      <c r="L9" s="6">
        <v>4.8444444444444397</v>
      </c>
      <c r="M9" s="6">
        <v>4.7222222222222197</v>
      </c>
      <c r="N9" s="6">
        <v>4.8</v>
      </c>
      <c r="O9" s="7">
        <v>25</v>
      </c>
      <c r="P9" s="7">
        <v>9</v>
      </c>
      <c r="Q9" s="6">
        <v>36</v>
      </c>
      <c r="R9" t="str">
        <f t="shared" si="0"/>
        <v>K</v>
      </c>
      <c r="S9" s="1" t="str">
        <f t="shared" si="1"/>
        <v>80915</v>
      </c>
      <c r="T9" s="2">
        <f t="shared" si="2"/>
        <v>16</v>
      </c>
    </row>
    <row r="10" spans="1:20" ht="15.75">
      <c r="A10" t="s">
        <v>220</v>
      </c>
      <c r="B10" t="s">
        <v>221</v>
      </c>
      <c r="C10">
        <v>202480</v>
      </c>
      <c r="D10" t="s">
        <v>193</v>
      </c>
      <c r="E10" t="s">
        <v>216</v>
      </c>
      <c r="F10">
        <v>1301</v>
      </c>
      <c r="G10" t="s">
        <v>213</v>
      </c>
      <c r="H10" t="s">
        <v>18</v>
      </c>
      <c r="I10" t="s">
        <v>209</v>
      </c>
      <c r="J10" t="s">
        <v>217</v>
      </c>
      <c r="K10" s="6">
        <v>4.7333333333333298</v>
      </c>
      <c r="L10" s="6">
        <v>4.6500000000000004</v>
      </c>
      <c r="M10" s="6">
        <v>4.55</v>
      </c>
      <c r="N10" s="6">
        <v>4.6566666666666601</v>
      </c>
      <c r="O10" s="7">
        <v>25</v>
      </c>
      <c r="P10" s="7">
        <v>5</v>
      </c>
      <c r="Q10" s="6">
        <v>20</v>
      </c>
      <c r="R10" t="str">
        <f t="shared" si="0"/>
        <v>A</v>
      </c>
      <c r="S10" s="1" t="str">
        <f t="shared" si="1"/>
        <v>80921</v>
      </c>
      <c r="T10" s="2">
        <f t="shared" si="2"/>
        <v>20</v>
      </c>
    </row>
    <row r="11" spans="1:20" ht="15.75">
      <c r="A11" t="s">
        <v>222</v>
      </c>
      <c r="B11" t="s">
        <v>223</v>
      </c>
      <c r="C11">
        <v>202480</v>
      </c>
      <c r="D11" t="s">
        <v>193</v>
      </c>
      <c r="E11" t="s">
        <v>216</v>
      </c>
      <c r="F11">
        <v>1302</v>
      </c>
      <c r="G11" t="s">
        <v>195</v>
      </c>
      <c r="H11" t="s">
        <v>128</v>
      </c>
      <c r="I11" t="s">
        <v>209</v>
      </c>
      <c r="J11" t="s">
        <v>217</v>
      </c>
      <c r="K11" s="6">
        <v>4.8166666666666602</v>
      </c>
      <c r="L11" s="6">
        <v>4.84</v>
      </c>
      <c r="M11" s="6">
        <v>4.7249999999999996</v>
      </c>
      <c r="N11" s="6">
        <v>4.8</v>
      </c>
      <c r="O11" s="7">
        <v>25</v>
      </c>
      <c r="P11" s="7">
        <v>10</v>
      </c>
      <c r="Q11" s="6">
        <v>40</v>
      </c>
      <c r="R11" t="str">
        <f t="shared" si="0"/>
        <v>N</v>
      </c>
      <c r="S11" s="1" t="str">
        <f t="shared" si="1"/>
        <v>80927</v>
      </c>
      <c r="T11" s="2">
        <f t="shared" si="2"/>
        <v>15</v>
      </c>
    </row>
    <row r="12" spans="1:20" ht="15.75">
      <c r="A12" t="s">
        <v>224</v>
      </c>
      <c r="B12" t="s">
        <v>225</v>
      </c>
      <c r="C12">
        <v>202480</v>
      </c>
      <c r="D12" t="s">
        <v>193</v>
      </c>
      <c r="E12" t="s">
        <v>216</v>
      </c>
      <c r="F12">
        <v>1302</v>
      </c>
      <c r="G12" t="s">
        <v>213</v>
      </c>
      <c r="H12" t="s">
        <v>158</v>
      </c>
      <c r="I12" t="s">
        <v>209</v>
      </c>
      <c r="J12" t="s">
        <v>217</v>
      </c>
      <c r="K12" s="6">
        <v>4.9666666666666597</v>
      </c>
      <c r="L12" s="6">
        <v>4.96</v>
      </c>
      <c r="M12" s="6">
        <v>4.7</v>
      </c>
      <c r="N12" s="6">
        <v>4.89333333333333</v>
      </c>
      <c r="O12" s="7">
        <v>25</v>
      </c>
      <c r="P12" s="7">
        <v>11</v>
      </c>
      <c r="Q12" s="6">
        <v>44</v>
      </c>
      <c r="R12" t="str">
        <f t="shared" si="0"/>
        <v>S</v>
      </c>
      <c r="S12" s="1" t="str">
        <f t="shared" si="1"/>
        <v>80934</v>
      </c>
      <c r="T12" s="2">
        <f t="shared" si="2"/>
        <v>14</v>
      </c>
    </row>
    <row r="13" spans="1:20" ht="15.75">
      <c r="A13" t="s">
        <v>226</v>
      </c>
      <c r="B13" t="s">
        <v>227</v>
      </c>
      <c r="C13">
        <v>202480</v>
      </c>
      <c r="D13" t="s">
        <v>193</v>
      </c>
      <c r="E13" t="s">
        <v>216</v>
      </c>
      <c r="F13">
        <v>1302</v>
      </c>
      <c r="G13" t="s">
        <v>208</v>
      </c>
      <c r="H13" t="s">
        <v>116</v>
      </c>
      <c r="I13" t="s">
        <v>209</v>
      </c>
      <c r="J13" t="s">
        <v>217</v>
      </c>
      <c r="K13" s="6">
        <v>4.7380952380952301</v>
      </c>
      <c r="L13" s="6">
        <v>4.8285714285714203</v>
      </c>
      <c r="M13" s="6">
        <v>4.71428571428571</v>
      </c>
      <c r="N13" s="6">
        <v>4.7619047619047601</v>
      </c>
      <c r="O13" s="7">
        <v>24</v>
      </c>
      <c r="P13" s="7">
        <v>7</v>
      </c>
      <c r="Q13" s="6">
        <v>29.166666666666</v>
      </c>
      <c r="R13" t="str">
        <f t="shared" si="0"/>
        <v>M</v>
      </c>
      <c r="S13" s="1" t="str">
        <f t="shared" si="1"/>
        <v>80939</v>
      </c>
      <c r="T13" s="2">
        <f t="shared" si="2"/>
        <v>17</v>
      </c>
    </row>
    <row r="14" spans="1:20" ht="15.75">
      <c r="A14" t="s">
        <v>228</v>
      </c>
      <c r="B14" t="s">
        <v>229</v>
      </c>
      <c r="C14">
        <v>202480</v>
      </c>
      <c r="D14" t="s">
        <v>193</v>
      </c>
      <c r="E14" t="s">
        <v>230</v>
      </c>
      <c r="F14">
        <v>103</v>
      </c>
      <c r="G14" t="s">
        <v>195</v>
      </c>
      <c r="H14" t="s">
        <v>93</v>
      </c>
      <c r="I14" t="s">
        <v>231</v>
      </c>
      <c r="J14" t="s">
        <v>232</v>
      </c>
      <c r="K14" s="6">
        <v>4.7555555555555502</v>
      </c>
      <c r="L14" s="6">
        <v>4.82666666666666</v>
      </c>
      <c r="M14" s="6">
        <v>4.4833333333333298</v>
      </c>
      <c r="N14" s="6">
        <v>4.7066666666666599</v>
      </c>
      <c r="O14" s="7">
        <v>30</v>
      </c>
      <c r="P14" s="7">
        <v>15</v>
      </c>
      <c r="Q14" s="6">
        <v>50</v>
      </c>
      <c r="R14" t="str">
        <f t="shared" si="0"/>
        <v>K</v>
      </c>
      <c r="S14" s="1" t="str">
        <f t="shared" si="1"/>
        <v>80943</v>
      </c>
      <c r="T14" s="2">
        <f t="shared" si="2"/>
        <v>15</v>
      </c>
    </row>
    <row r="15" spans="1:20" ht="15.75">
      <c r="A15" t="s">
        <v>233</v>
      </c>
      <c r="B15" t="s">
        <v>234</v>
      </c>
      <c r="C15">
        <v>202480</v>
      </c>
      <c r="D15" t="s">
        <v>193</v>
      </c>
      <c r="E15" t="s">
        <v>230</v>
      </c>
      <c r="F15">
        <v>103</v>
      </c>
      <c r="G15" t="s">
        <v>213</v>
      </c>
      <c r="H15" t="s">
        <v>8</v>
      </c>
      <c r="I15" t="s">
        <v>231</v>
      </c>
      <c r="J15" t="s">
        <v>232</v>
      </c>
      <c r="K15" s="6">
        <v>4.5534722222222204</v>
      </c>
      <c r="L15" s="6">
        <v>4.7750000000000004</v>
      </c>
      <c r="M15" s="6">
        <v>4.390625</v>
      </c>
      <c r="N15" s="6">
        <v>4.5838888888888798</v>
      </c>
      <c r="O15" s="7">
        <v>25</v>
      </c>
      <c r="P15" s="7">
        <v>16</v>
      </c>
      <c r="Q15" s="6">
        <v>64</v>
      </c>
      <c r="R15" t="str">
        <f t="shared" si="0"/>
        <v>A</v>
      </c>
      <c r="S15" s="1" t="str">
        <f t="shared" si="1"/>
        <v>80949</v>
      </c>
      <c r="T15" s="2">
        <f t="shared" si="2"/>
        <v>9</v>
      </c>
    </row>
    <row r="16" spans="1:20" ht="15.75">
      <c r="A16" t="s">
        <v>235</v>
      </c>
      <c r="B16" t="s">
        <v>236</v>
      </c>
      <c r="C16">
        <v>202480</v>
      </c>
      <c r="D16" t="s">
        <v>193</v>
      </c>
      <c r="E16" t="s">
        <v>230</v>
      </c>
      <c r="F16">
        <v>103</v>
      </c>
      <c r="G16" t="s">
        <v>208</v>
      </c>
      <c r="H16" t="s">
        <v>79</v>
      </c>
      <c r="I16" t="s">
        <v>231</v>
      </c>
      <c r="J16" t="s">
        <v>232</v>
      </c>
      <c r="K16" s="6">
        <v>4.48484848484848</v>
      </c>
      <c r="L16" s="6">
        <v>4.7818181818181804</v>
      </c>
      <c r="M16" s="6">
        <v>4.4090909090909003</v>
      </c>
      <c r="N16" s="6">
        <v>4.5636363636363599</v>
      </c>
      <c r="O16" s="7">
        <v>25</v>
      </c>
      <c r="P16" s="7">
        <v>11</v>
      </c>
      <c r="Q16" s="6">
        <v>44</v>
      </c>
      <c r="R16" t="str">
        <f t="shared" si="0"/>
        <v>J</v>
      </c>
      <c r="S16" s="1" t="str">
        <f t="shared" si="1"/>
        <v>80955</v>
      </c>
      <c r="T16" s="2">
        <f t="shared" si="2"/>
        <v>14</v>
      </c>
    </row>
    <row r="17" spans="1:20" ht="15.75">
      <c r="A17" t="s">
        <v>237</v>
      </c>
      <c r="B17" t="s">
        <v>238</v>
      </c>
      <c r="C17">
        <v>202480</v>
      </c>
      <c r="D17" t="s">
        <v>193</v>
      </c>
      <c r="E17" t="s">
        <v>239</v>
      </c>
      <c r="F17">
        <v>1301</v>
      </c>
      <c r="G17" t="s">
        <v>195</v>
      </c>
      <c r="H17" t="s">
        <v>169</v>
      </c>
      <c r="I17" t="s">
        <v>209</v>
      </c>
      <c r="J17" t="s">
        <v>240</v>
      </c>
      <c r="K17" s="6">
        <v>4.9629629629629601</v>
      </c>
      <c r="L17" s="6">
        <v>4.9111111111111097</v>
      </c>
      <c r="M17" s="6">
        <v>4.6666666666666599</v>
      </c>
      <c r="N17" s="6">
        <v>4.86666666666666</v>
      </c>
      <c r="O17" s="7">
        <v>28</v>
      </c>
      <c r="P17" s="7">
        <v>9</v>
      </c>
      <c r="Q17" s="6">
        <v>32.142857142856997</v>
      </c>
      <c r="R17" t="str">
        <f t="shared" si="0"/>
        <v>W</v>
      </c>
      <c r="S17" s="1" t="str">
        <f t="shared" si="1"/>
        <v>80970</v>
      </c>
      <c r="T17" s="2">
        <f t="shared" si="2"/>
        <v>19</v>
      </c>
    </row>
    <row r="18" spans="1:20" ht="15.75">
      <c r="A18" t="s">
        <v>241</v>
      </c>
      <c r="B18" t="s">
        <v>242</v>
      </c>
      <c r="C18">
        <v>202480</v>
      </c>
      <c r="D18" t="s">
        <v>193</v>
      </c>
      <c r="E18" t="s">
        <v>239</v>
      </c>
      <c r="F18">
        <v>1301</v>
      </c>
      <c r="G18" t="s">
        <v>213</v>
      </c>
      <c r="H18" t="s">
        <v>29</v>
      </c>
      <c r="I18" t="s">
        <v>209</v>
      </c>
      <c r="J18" t="s">
        <v>240</v>
      </c>
      <c r="K18" s="6">
        <v>4.7179487179487101</v>
      </c>
      <c r="L18" s="6">
        <v>4.8</v>
      </c>
      <c r="M18" s="6">
        <v>4.5576923076923004</v>
      </c>
      <c r="N18" s="6">
        <v>4.7025641025641001</v>
      </c>
      <c r="O18" s="7">
        <v>25</v>
      </c>
      <c r="P18" s="7">
        <v>13</v>
      </c>
      <c r="Q18" s="6">
        <v>52</v>
      </c>
      <c r="R18" t="str">
        <f t="shared" si="0"/>
        <v>C</v>
      </c>
      <c r="S18" s="1" t="str">
        <f t="shared" si="1"/>
        <v>80976</v>
      </c>
      <c r="T18" s="2">
        <f t="shared" si="2"/>
        <v>12</v>
      </c>
    </row>
    <row r="19" spans="1:20" ht="15.75">
      <c r="A19" t="s">
        <v>243</v>
      </c>
      <c r="B19" t="s">
        <v>244</v>
      </c>
      <c r="C19">
        <v>202480</v>
      </c>
      <c r="D19" t="s">
        <v>193</v>
      </c>
      <c r="E19" t="s">
        <v>239</v>
      </c>
      <c r="F19">
        <v>1301</v>
      </c>
      <c r="G19" t="s">
        <v>208</v>
      </c>
      <c r="H19" t="s">
        <v>6</v>
      </c>
      <c r="I19" t="s">
        <v>209</v>
      </c>
      <c r="J19" t="s">
        <v>240</v>
      </c>
      <c r="K19" s="6">
        <v>4.6333333333333302</v>
      </c>
      <c r="L19" s="6">
        <v>4.72</v>
      </c>
      <c r="M19" s="6">
        <v>4.3250000000000002</v>
      </c>
      <c r="N19" s="6">
        <v>4.58</v>
      </c>
      <c r="O19" s="7">
        <v>25</v>
      </c>
      <c r="P19" s="7">
        <v>10</v>
      </c>
      <c r="Q19" s="6">
        <v>40</v>
      </c>
      <c r="R19" t="str">
        <f t="shared" si="0"/>
        <v>A</v>
      </c>
      <c r="S19" s="1" t="str">
        <f t="shared" si="1"/>
        <v>80981</v>
      </c>
      <c r="T19" s="2">
        <f t="shared" si="2"/>
        <v>15</v>
      </c>
    </row>
    <row r="20" spans="1:20" ht="15.75">
      <c r="A20" t="s">
        <v>245</v>
      </c>
      <c r="B20" t="s">
        <v>246</v>
      </c>
      <c r="C20">
        <v>202480</v>
      </c>
      <c r="D20" t="s">
        <v>193</v>
      </c>
      <c r="E20" t="s">
        <v>239</v>
      </c>
      <c r="F20">
        <v>1302</v>
      </c>
      <c r="G20" t="s">
        <v>195</v>
      </c>
      <c r="H20" t="s">
        <v>44</v>
      </c>
      <c r="I20" t="s">
        <v>209</v>
      </c>
      <c r="J20" t="s">
        <v>240</v>
      </c>
      <c r="K20" s="6">
        <v>4.6999999999999904</v>
      </c>
      <c r="L20" s="6">
        <v>4.75999999999999</v>
      </c>
      <c r="M20" s="6">
        <v>4.55</v>
      </c>
      <c r="N20" s="6">
        <v>4.6799999999999899</v>
      </c>
      <c r="O20" s="7">
        <v>30</v>
      </c>
      <c r="P20" s="7">
        <v>15</v>
      </c>
      <c r="Q20" s="6">
        <v>50</v>
      </c>
      <c r="R20" t="str">
        <f t="shared" si="0"/>
        <v>D</v>
      </c>
      <c r="S20" s="1" t="str">
        <f t="shared" si="1"/>
        <v>80984</v>
      </c>
      <c r="T20" s="2">
        <f t="shared" si="2"/>
        <v>15</v>
      </c>
    </row>
    <row r="21" spans="1:20" ht="15.75">
      <c r="A21" t="s">
        <v>247</v>
      </c>
      <c r="B21" t="s">
        <v>248</v>
      </c>
      <c r="C21">
        <v>202480</v>
      </c>
      <c r="D21" t="s">
        <v>193</v>
      </c>
      <c r="E21" t="s">
        <v>239</v>
      </c>
      <c r="F21">
        <v>1302</v>
      </c>
      <c r="G21" t="s">
        <v>213</v>
      </c>
      <c r="H21" t="s">
        <v>25</v>
      </c>
      <c r="I21" t="s">
        <v>209</v>
      </c>
      <c r="J21" t="s">
        <v>240</v>
      </c>
      <c r="K21" s="6">
        <v>4.5166666666666604</v>
      </c>
      <c r="L21" s="6">
        <v>4.5199999999999996</v>
      </c>
      <c r="M21" s="6">
        <v>4.4000000000000004</v>
      </c>
      <c r="N21" s="6">
        <v>4.4866666666666601</v>
      </c>
      <c r="O21" s="7">
        <v>28</v>
      </c>
      <c r="P21" s="7">
        <v>10</v>
      </c>
      <c r="Q21" s="6">
        <v>35.714285714284998</v>
      </c>
      <c r="R21" t="str">
        <f t="shared" si="0"/>
        <v>B</v>
      </c>
      <c r="S21" s="1" t="str">
        <f t="shared" si="1"/>
        <v>80988</v>
      </c>
      <c r="T21" s="2">
        <f t="shared" si="2"/>
        <v>18</v>
      </c>
    </row>
    <row r="22" spans="1:20" ht="15.75">
      <c r="A22" t="s">
        <v>249</v>
      </c>
      <c r="B22" t="s">
        <v>250</v>
      </c>
      <c r="C22">
        <v>202480</v>
      </c>
      <c r="D22" t="s">
        <v>193</v>
      </c>
      <c r="E22" t="s">
        <v>239</v>
      </c>
      <c r="F22">
        <v>1302</v>
      </c>
      <c r="G22" t="s">
        <v>208</v>
      </c>
      <c r="H22" t="s">
        <v>39</v>
      </c>
      <c r="I22" t="s">
        <v>209</v>
      </c>
      <c r="J22" t="s">
        <v>240</v>
      </c>
      <c r="K22" s="6">
        <v>4.2407407407407396</v>
      </c>
      <c r="L22" s="6">
        <v>4.2888888888888799</v>
      </c>
      <c r="M22" s="6">
        <v>4.05555555555555</v>
      </c>
      <c r="N22" s="6">
        <v>4.2074074074074002</v>
      </c>
      <c r="O22" s="7">
        <v>26</v>
      </c>
      <c r="P22" s="7">
        <v>9</v>
      </c>
      <c r="Q22" s="6">
        <v>34.615384615384002</v>
      </c>
      <c r="R22" t="str">
        <f t="shared" si="0"/>
        <v>C</v>
      </c>
      <c r="S22" s="1" t="str">
        <f t="shared" si="1"/>
        <v>80994</v>
      </c>
      <c r="T22" s="2">
        <f t="shared" si="2"/>
        <v>17</v>
      </c>
    </row>
    <row r="23" spans="1:20" ht="15.75">
      <c r="A23" t="s">
        <v>251</v>
      </c>
      <c r="B23" t="s">
        <v>252</v>
      </c>
      <c r="C23">
        <v>202480</v>
      </c>
      <c r="D23" t="s">
        <v>193</v>
      </c>
      <c r="E23" t="s">
        <v>253</v>
      </c>
      <c r="F23">
        <v>1315</v>
      </c>
      <c r="G23" t="s">
        <v>195</v>
      </c>
      <c r="H23" t="s">
        <v>126</v>
      </c>
      <c r="I23" t="s">
        <v>231</v>
      </c>
      <c r="J23" t="s">
        <v>254</v>
      </c>
      <c r="K23" s="6">
        <v>4.2333333333333298</v>
      </c>
      <c r="L23" s="6">
        <v>4.4400000000000004</v>
      </c>
      <c r="M23" s="6">
        <v>4.2</v>
      </c>
      <c r="N23" s="6">
        <v>4.2933333333333303</v>
      </c>
      <c r="O23" s="7">
        <v>25</v>
      </c>
      <c r="P23" s="7">
        <v>10</v>
      </c>
      <c r="Q23" s="6">
        <v>40</v>
      </c>
      <c r="R23" t="str">
        <f t="shared" si="0"/>
        <v>M</v>
      </c>
      <c r="S23" s="1" t="str">
        <f t="shared" si="1"/>
        <v>80997</v>
      </c>
      <c r="T23" s="2">
        <f t="shared" si="2"/>
        <v>15</v>
      </c>
    </row>
    <row r="24" spans="1:20" ht="15.75">
      <c r="A24" t="s">
        <v>255</v>
      </c>
      <c r="B24" t="s">
        <v>256</v>
      </c>
      <c r="C24">
        <v>202480</v>
      </c>
      <c r="D24" t="s">
        <v>193</v>
      </c>
      <c r="E24" t="s">
        <v>253</v>
      </c>
      <c r="F24">
        <v>1315</v>
      </c>
      <c r="G24" t="s">
        <v>213</v>
      </c>
      <c r="H24" t="s">
        <v>28</v>
      </c>
      <c r="I24" t="s">
        <v>231</v>
      </c>
      <c r="J24" t="s">
        <v>254</v>
      </c>
      <c r="K24" s="6">
        <v>4.8571428571428497</v>
      </c>
      <c r="L24" s="6">
        <v>4.9428571428571404</v>
      </c>
      <c r="M24" s="6">
        <v>4.3214285714285703</v>
      </c>
      <c r="N24" s="6">
        <v>4.7428571428571402</v>
      </c>
      <c r="O24" s="7">
        <v>23</v>
      </c>
      <c r="P24" s="7">
        <v>7</v>
      </c>
      <c r="Q24" s="6">
        <v>30.434782608694999</v>
      </c>
      <c r="R24" t="str">
        <f t="shared" si="0"/>
        <v>C</v>
      </c>
      <c r="S24" s="1" t="str">
        <f t="shared" si="1"/>
        <v>81000</v>
      </c>
      <c r="T24" s="2">
        <f t="shared" si="2"/>
        <v>16</v>
      </c>
    </row>
    <row r="25" spans="1:20" ht="15.75">
      <c r="A25" t="s">
        <v>257</v>
      </c>
      <c r="B25" t="s">
        <v>258</v>
      </c>
      <c r="C25">
        <v>202480</v>
      </c>
      <c r="D25" t="s">
        <v>193</v>
      </c>
      <c r="E25" t="s">
        <v>253</v>
      </c>
      <c r="F25">
        <v>1317</v>
      </c>
      <c r="G25" t="s">
        <v>195</v>
      </c>
      <c r="H25" t="s">
        <v>5</v>
      </c>
      <c r="I25" t="s">
        <v>231</v>
      </c>
      <c r="J25" t="s">
        <v>254</v>
      </c>
      <c r="K25" s="6">
        <v>4.4666666666666597</v>
      </c>
      <c r="L25" s="6">
        <v>4.5</v>
      </c>
      <c r="M25" s="6">
        <v>4.375</v>
      </c>
      <c r="N25" s="6">
        <v>4.4533333333333296</v>
      </c>
      <c r="O25" s="7">
        <v>28</v>
      </c>
      <c r="P25" s="7">
        <v>10</v>
      </c>
      <c r="Q25" s="6">
        <v>35.714285714284998</v>
      </c>
      <c r="R25" t="str">
        <f t="shared" si="0"/>
        <v>A</v>
      </c>
      <c r="S25" s="1" t="str">
        <f t="shared" si="1"/>
        <v>81003</v>
      </c>
      <c r="T25" s="2">
        <f t="shared" si="2"/>
        <v>18</v>
      </c>
    </row>
    <row r="26" spans="1:20" ht="15.75">
      <c r="A26" t="s">
        <v>259</v>
      </c>
      <c r="B26" t="s">
        <v>260</v>
      </c>
      <c r="C26">
        <v>202480</v>
      </c>
      <c r="D26" t="s">
        <v>193</v>
      </c>
      <c r="E26" t="s">
        <v>253</v>
      </c>
      <c r="F26">
        <v>1317</v>
      </c>
      <c r="G26" t="s">
        <v>213</v>
      </c>
      <c r="H26" t="s">
        <v>129</v>
      </c>
      <c r="I26" t="s">
        <v>231</v>
      </c>
      <c r="J26" t="s">
        <v>254</v>
      </c>
      <c r="K26" s="6">
        <v>3.38888888888888</v>
      </c>
      <c r="L26" s="6">
        <v>4.2666666666666604</v>
      </c>
      <c r="M26" s="6">
        <v>4.0277777777777697</v>
      </c>
      <c r="N26" s="6">
        <v>3.8518518518518499</v>
      </c>
      <c r="O26" s="7">
        <v>12</v>
      </c>
      <c r="P26" s="7">
        <v>9</v>
      </c>
      <c r="Q26" s="6">
        <v>75</v>
      </c>
      <c r="R26" t="str">
        <f t="shared" si="0"/>
        <v>O</v>
      </c>
      <c r="S26" s="1" t="str">
        <f t="shared" si="1"/>
        <v>81006</v>
      </c>
      <c r="T26" s="2">
        <f t="shared" si="2"/>
        <v>3</v>
      </c>
    </row>
    <row r="27" spans="1:20" ht="15.75">
      <c r="A27" t="s">
        <v>261</v>
      </c>
      <c r="B27" t="s">
        <v>262</v>
      </c>
      <c r="C27">
        <v>202480</v>
      </c>
      <c r="D27" t="s">
        <v>193</v>
      </c>
      <c r="E27" t="s">
        <v>263</v>
      </c>
      <c r="F27">
        <v>1303</v>
      </c>
      <c r="G27" t="s">
        <v>195</v>
      </c>
      <c r="H27" t="s">
        <v>148</v>
      </c>
      <c r="I27" t="s">
        <v>231</v>
      </c>
      <c r="J27" t="s">
        <v>254</v>
      </c>
      <c r="K27" s="6">
        <v>4.0714285714285703</v>
      </c>
      <c r="L27" s="6">
        <v>4.3857142857142799</v>
      </c>
      <c r="M27" s="6">
        <v>4.1964285714285703</v>
      </c>
      <c r="N27" s="6">
        <v>4.2095238095237999</v>
      </c>
      <c r="O27" s="7">
        <v>32</v>
      </c>
      <c r="P27" s="7">
        <v>14</v>
      </c>
      <c r="Q27" s="6">
        <v>43.75</v>
      </c>
      <c r="R27" t="str">
        <f t="shared" si="0"/>
        <v>S</v>
      </c>
      <c r="S27" s="1" t="str">
        <f t="shared" si="1"/>
        <v>81011</v>
      </c>
      <c r="T27" s="2">
        <f t="shared" si="2"/>
        <v>18</v>
      </c>
    </row>
    <row r="28" spans="1:20" ht="15.75">
      <c r="A28" t="s">
        <v>264</v>
      </c>
      <c r="B28" t="s">
        <v>265</v>
      </c>
      <c r="C28">
        <v>202480</v>
      </c>
      <c r="D28" t="s">
        <v>193</v>
      </c>
      <c r="E28" t="s">
        <v>266</v>
      </c>
      <c r="F28">
        <v>120</v>
      </c>
      <c r="G28" t="s">
        <v>195</v>
      </c>
      <c r="H28" t="s">
        <v>135</v>
      </c>
      <c r="I28" t="s">
        <v>231</v>
      </c>
      <c r="J28" t="s">
        <v>267</v>
      </c>
      <c r="K28" s="6">
        <v>4.0757575757575699</v>
      </c>
      <c r="L28" s="6">
        <v>4.6181818181818102</v>
      </c>
      <c r="M28" s="6">
        <v>4.0227272727272698</v>
      </c>
      <c r="N28" s="6">
        <v>4.2424242424242404</v>
      </c>
      <c r="O28" s="7">
        <v>24</v>
      </c>
      <c r="P28" s="7">
        <v>11</v>
      </c>
      <c r="Q28" s="6">
        <v>45.833333333333002</v>
      </c>
      <c r="R28" t="str">
        <f t="shared" si="0"/>
        <v>P</v>
      </c>
      <c r="S28" s="1" t="str">
        <f t="shared" si="1"/>
        <v>81015</v>
      </c>
      <c r="T28" s="2">
        <f t="shared" si="2"/>
        <v>13</v>
      </c>
    </row>
    <row r="29" spans="1:20" ht="15.75">
      <c r="A29" t="s">
        <v>268</v>
      </c>
      <c r="B29" t="s">
        <v>269</v>
      </c>
      <c r="C29">
        <v>202480</v>
      </c>
      <c r="D29" t="s">
        <v>193</v>
      </c>
      <c r="E29" t="s">
        <v>266</v>
      </c>
      <c r="F29">
        <v>120</v>
      </c>
      <c r="G29" t="s">
        <v>213</v>
      </c>
      <c r="H29" t="s">
        <v>120</v>
      </c>
      <c r="I29" t="s">
        <v>231</v>
      </c>
      <c r="J29" t="s">
        <v>267</v>
      </c>
      <c r="K29" s="6">
        <v>4.6388888888888804</v>
      </c>
      <c r="L29" s="6">
        <v>4.7333333333333298</v>
      </c>
      <c r="M29" s="6">
        <v>4.7083333333333304</v>
      </c>
      <c r="N29" s="6">
        <v>4.6888888888888802</v>
      </c>
      <c r="O29" s="7">
        <v>16</v>
      </c>
      <c r="P29" s="7">
        <v>6</v>
      </c>
      <c r="Q29" s="6">
        <v>37.5</v>
      </c>
      <c r="R29" t="str">
        <f t="shared" si="0"/>
        <v>M</v>
      </c>
      <c r="S29" s="1" t="str">
        <f t="shared" si="1"/>
        <v>81020</v>
      </c>
      <c r="T29" s="2">
        <f t="shared" si="2"/>
        <v>10</v>
      </c>
    </row>
    <row r="30" spans="1:20" ht="15.75">
      <c r="A30" t="s">
        <v>270</v>
      </c>
      <c r="B30" t="s">
        <v>271</v>
      </c>
      <c r="C30">
        <v>202480</v>
      </c>
      <c r="D30" t="s">
        <v>193</v>
      </c>
      <c r="E30" t="s">
        <v>266</v>
      </c>
      <c r="F30">
        <v>1332</v>
      </c>
      <c r="G30" t="s">
        <v>195</v>
      </c>
      <c r="H30" t="s">
        <v>59</v>
      </c>
      <c r="I30" t="s">
        <v>231</v>
      </c>
      <c r="J30" t="s">
        <v>267</v>
      </c>
      <c r="K30" s="6">
        <v>4.7407407407407396</v>
      </c>
      <c r="L30" s="6">
        <v>4.7555555555555502</v>
      </c>
      <c r="M30" s="6">
        <v>4.3888888888888804</v>
      </c>
      <c r="N30" s="6">
        <v>4.6518518518518501</v>
      </c>
      <c r="O30" s="7">
        <v>25</v>
      </c>
      <c r="P30" s="7">
        <v>9</v>
      </c>
      <c r="Q30" s="6">
        <v>36</v>
      </c>
      <c r="R30" t="str">
        <f t="shared" si="0"/>
        <v>G</v>
      </c>
      <c r="S30" s="1" t="str">
        <f t="shared" si="1"/>
        <v>81024</v>
      </c>
      <c r="T30" s="2">
        <f t="shared" si="2"/>
        <v>16</v>
      </c>
    </row>
    <row r="31" spans="1:20" ht="15.75">
      <c r="A31" t="s">
        <v>272</v>
      </c>
      <c r="B31" t="s">
        <v>273</v>
      </c>
      <c r="C31">
        <v>202480</v>
      </c>
      <c r="D31" t="s">
        <v>193</v>
      </c>
      <c r="E31" t="s">
        <v>266</v>
      </c>
      <c r="F31">
        <v>1332</v>
      </c>
      <c r="G31" t="s">
        <v>213</v>
      </c>
      <c r="H31" t="s">
        <v>59</v>
      </c>
      <c r="I31" t="s">
        <v>231</v>
      </c>
      <c r="J31" t="s">
        <v>267</v>
      </c>
      <c r="K31" s="6">
        <v>4.5714285714285703</v>
      </c>
      <c r="L31" s="6">
        <v>4.5714285714285703</v>
      </c>
      <c r="M31" s="6">
        <v>4.4285714285714199</v>
      </c>
      <c r="N31" s="6">
        <v>4.5333333333333297</v>
      </c>
      <c r="O31" s="7">
        <v>25</v>
      </c>
      <c r="P31" s="7">
        <v>7</v>
      </c>
      <c r="Q31" s="6">
        <v>28</v>
      </c>
      <c r="R31" t="str">
        <f t="shared" si="0"/>
        <v>G</v>
      </c>
      <c r="S31" s="1" t="str">
        <f t="shared" si="1"/>
        <v>81028</v>
      </c>
      <c r="T31" s="2">
        <f t="shared" si="2"/>
        <v>18</v>
      </c>
    </row>
    <row r="32" spans="1:20" ht="15.75">
      <c r="A32" t="s">
        <v>274</v>
      </c>
      <c r="B32" t="s">
        <v>275</v>
      </c>
      <c r="C32">
        <v>202480</v>
      </c>
      <c r="D32" t="s">
        <v>193</v>
      </c>
      <c r="E32" t="s">
        <v>266</v>
      </c>
      <c r="F32">
        <v>1332</v>
      </c>
      <c r="G32" t="s">
        <v>208</v>
      </c>
      <c r="H32" t="s">
        <v>96</v>
      </c>
      <c r="I32" t="s">
        <v>231</v>
      </c>
      <c r="J32" t="s">
        <v>267</v>
      </c>
      <c r="K32" s="6">
        <v>4.5833333333333304</v>
      </c>
      <c r="L32" s="6">
        <v>4.7249999999999996</v>
      </c>
      <c r="M32" s="6">
        <v>4.6651785714285703</v>
      </c>
      <c r="N32" s="6">
        <v>4.6523809523809501</v>
      </c>
      <c r="O32" s="7">
        <v>24</v>
      </c>
      <c r="P32" s="7">
        <v>8</v>
      </c>
      <c r="Q32" s="6">
        <v>33.333333333333002</v>
      </c>
      <c r="R32" t="str">
        <f t="shared" si="0"/>
        <v>K</v>
      </c>
      <c r="S32" s="1" t="str">
        <f t="shared" si="1"/>
        <v>81031</v>
      </c>
      <c r="T32" s="2">
        <f t="shared" si="2"/>
        <v>16</v>
      </c>
    </row>
    <row r="33" spans="1:20" ht="15.75">
      <c r="A33" t="s">
        <v>276</v>
      </c>
      <c r="B33" t="s">
        <v>277</v>
      </c>
      <c r="C33">
        <v>202480</v>
      </c>
      <c r="D33" t="s">
        <v>193</v>
      </c>
      <c r="E33" t="s">
        <v>278</v>
      </c>
      <c r="F33">
        <v>1307</v>
      </c>
      <c r="G33" t="s">
        <v>195</v>
      </c>
      <c r="H33" t="s">
        <v>167</v>
      </c>
      <c r="I33" t="s">
        <v>209</v>
      </c>
      <c r="J33" t="s">
        <v>217</v>
      </c>
      <c r="K33" s="6">
        <v>4.7619047619047601</v>
      </c>
      <c r="L33" s="6">
        <v>4.5285714285714196</v>
      </c>
      <c r="M33" s="6">
        <v>4.5535714285714199</v>
      </c>
      <c r="N33" s="6">
        <v>4.6285714285714201</v>
      </c>
      <c r="O33" s="7">
        <v>32</v>
      </c>
      <c r="P33" s="7">
        <v>14</v>
      </c>
      <c r="Q33" s="6">
        <v>43.75</v>
      </c>
      <c r="R33" t="str">
        <f t="shared" si="0"/>
        <v>V</v>
      </c>
      <c r="S33" s="1" t="str">
        <f t="shared" si="1"/>
        <v>81035</v>
      </c>
      <c r="T33" s="2">
        <f t="shared" si="2"/>
        <v>18</v>
      </c>
    </row>
    <row r="34" spans="1:20" ht="15.75">
      <c r="A34" t="s">
        <v>279</v>
      </c>
      <c r="B34" t="s">
        <v>280</v>
      </c>
      <c r="C34">
        <v>202480</v>
      </c>
      <c r="D34" t="s">
        <v>193</v>
      </c>
      <c r="E34" t="s">
        <v>278</v>
      </c>
      <c r="F34">
        <v>1307</v>
      </c>
      <c r="G34" t="s">
        <v>213</v>
      </c>
      <c r="H34" t="s">
        <v>60</v>
      </c>
      <c r="I34" t="s">
        <v>209</v>
      </c>
      <c r="J34" t="s">
        <v>217</v>
      </c>
      <c r="K34" s="6">
        <v>4.6851851851851798</v>
      </c>
      <c r="L34" s="6">
        <v>4.8888888888888804</v>
      </c>
      <c r="M34" s="6">
        <v>4.80555555555555</v>
      </c>
      <c r="N34" s="6">
        <v>4.7851851851851803</v>
      </c>
      <c r="O34" s="7">
        <v>26</v>
      </c>
      <c r="P34" s="7">
        <v>9</v>
      </c>
      <c r="Q34" s="6">
        <v>34.615384615384002</v>
      </c>
      <c r="R34" t="str">
        <f t="shared" si="0"/>
        <v>G</v>
      </c>
      <c r="S34" s="1" t="str">
        <f t="shared" si="1"/>
        <v>81051</v>
      </c>
      <c r="T34" s="2">
        <f t="shared" si="2"/>
        <v>17</v>
      </c>
    </row>
    <row r="35" spans="1:20" ht="15.75">
      <c r="A35" t="s">
        <v>281</v>
      </c>
      <c r="B35" t="s">
        <v>282</v>
      </c>
      <c r="C35">
        <v>202480</v>
      </c>
      <c r="D35" t="s">
        <v>193</v>
      </c>
      <c r="E35" t="s">
        <v>283</v>
      </c>
      <c r="F35">
        <v>1310</v>
      </c>
      <c r="G35" t="s">
        <v>195</v>
      </c>
      <c r="H35" t="s">
        <v>147</v>
      </c>
      <c r="I35" t="s">
        <v>209</v>
      </c>
      <c r="J35" t="s">
        <v>284</v>
      </c>
      <c r="K35" s="6">
        <v>4.2801587301587301</v>
      </c>
      <c r="L35" s="6">
        <v>4.4800000000000004</v>
      </c>
      <c r="M35" s="6">
        <v>4.1500000000000004</v>
      </c>
      <c r="N35" s="6">
        <v>4.3120634920634897</v>
      </c>
      <c r="O35" s="7">
        <v>31</v>
      </c>
      <c r="P35" s="7">
        <v>15</v>
      </c>
      <c r="Q35" s="6">
        <v>48.387096774192997</v>
      </c>
      <c r="R35" t="str">
        <f t="shared" si="0"/>
        <v>R</v>
      </c>
      <c r="S35" s="1" t="str">
        <f t="shared" si="1"/>
        <v>81179</v>
      </c>
      <c r="T35" s="2">
        <f t="shared" si="2"/>
        <v>16</v>
      </c>
    </row>
    <row r="36" spans="1:20" ht="15.75">
      <c r="A36" t="s">
        <v>285</v>
      </c>
      <c r="B36" t="s">
        <v>286</v>
      </c>
      <c r="C36">
        <v>202480</v>
      </c>
      <c r="D36" t="s">
        <v>193</v>
      </c>
      <c r="E36" t="s">
        <v>283</v>
      </c>
      <c r="F36">
        <v>1310</v>
      </c>
      <c r="G36" t="s">
        <v>213</v>
      </c>
      <c r="H36" t="s">
        <v>99</v>
      </c>
      <c r="I36" t="s">
        <v>209</v>
      </c>
      <c r="J36" t="s">
        <v>284</v>
      </c>
      <c r="K36" s="6">
        <v>4.6545454545454499</v>
      </c>
      <c r="L36" s="6">
        <v>4.8181818181818103</v>
      </c>
      <c r="M36" s="6">
        <v>4.3863636363636296</v>
      </c>
      <c r="N36" s="6">
        <v>4.6375757575757497</v>
      </c>
      <c r="O36" s="7">
        <v>33</v>
      </c>
      <c r="P36" s="7">
        <v>11</v>
      </c>
      <c r="Q36" s="6">
        <v>33.333333333333002</v>
      </c>
      <c r="R36" t="str">
        <f t="shared" si="0"/>
        <v>K</v>
      </c>
      <c r="S36" s="1" t="str">
        <f t="shared" si="1"/>
        <v>81183</v>
      </c>
      <c r="T36" s="2">
        <f t="shared" si="2"/>
        <v>22</v>
      </c>
    </row>
    <row r="37" spans="1:20" ht="15.75">
      <c r="A37" t="s">
        <v>287</v>
      </c>
      <c r="B37" t="s">
        <v>288</v>
      </c>
      <c r="C37">
        <v>202480</v>
      </c>
      <c r="D37" t="s">
        <v>193</v>
      </c>
      <c r="E37" t="s">
        <v>289</v>
      </c>
      <c r="F37">
        <v>1301</v>
      </c>
      <c r="G37" t="s">
        <v>195</v>
      </c>
      <c r="H37" t="s">
        <v>152</v>
      </c>
      <c r="I37" t="s">
        <v>209</v>
      </c>
      <c r="J37" t="s">
        <v>217</v>
      </c>
      <c r="K37" s="6">
        <v>4.8571428571428497</v>
      </c>
      <c r="L37" s="6">
        <v>4.8571428571428497</v>
      </c>
      <c r="M37" s="6">
        <v>4.6785714285714199</v>
      </c>
      <c r="N37" s="6">
        <v>4.8095238095238004</v>
      </c>
      <c r="O37" s="7">
        <v>24</v>
      </c>
      <c r="P37" s="7">
        <v>7</v>
      </c>
      <c r="Q37" s="6">
        <v>29.166666666666</v>
      </c>
      <c r="R37" t="str">
        <f t="shared" si="0"/>
        <v>S</v>
      </c>
      <c r="S37" s="1" t="str">
        <f t="shared" si="1"/>
        <v>81185</v>
      </c>
      <c r="T37" s="2">
        <f t="shared" si="2"/>
        <v>17</v>
      </c>
    </row>
    <row r="38" spans="1:20" ht="15.75">
      <c r="A38" t="s">
        <v>290</v>
      </c>
      <c r="B38" t="s">
        <v>291</v>
      </c>
      <c r="C38">
        <v>202480</v>
      </c>
      <c r="D38" t="s">
        <v>193</v>
      </c>
      <c r="E38" t="s">
        <v>292</v>
      </c>
      <c r="F38">
        <v>2305</v>
      </c>
      <c r="G38" t="s">
        <v>195</v>
      </c>
      <c r="H38" t="s">
        <v>150</v>
      </c>
      <c r="I38" t="s">
        <v>209</v>
      </c>
      <c r="J38" t="s">
        <v>293</v>
      </c>
      <c r="K38" s="6">
        <v>5</v>
      </c>
      <c r="L38" s="6">
        <v>5</v>
      </c>
      <c r="M38" s="6">
        <v>5</v>
      </c>
      <c r="N38" s="6">
        <v>5</v>
      </c>
      <c r="O38" s="7">
        <v>31</v>
      </c>
      <c r="P38" s="7">
        <v>7</v>
      </c>
      <c r="Q38" s="6">
        <v>22.580645161290001</v>
      </c>
      <c r="R38" t="str">
        <f t="shared" si="0"/>
        <v>S</v>
      </c>
      <c r="S38" s="1" t="str">
        <f t="shared" si="1"/>
        <v>81198</v>
      </c>
      <c r="T38" s="2">
        <f t="shared" si="2"/>
        <v>24</v>
      </c>
    </row>
    <row r="39" spans="1:20" ht="15.75">
      <c r="A39" t="s">
        <v>294</v>
      </c>
      <c r="B39" t="s">
        <v>295</v>
      </c>
      <c r="C39">
        <v>202480</v>
      </c>
      <c r="D39" t="s">
        <v>193</v>
      </c>
      <c r="E39" t="s">
        <v>292</v>
      </c>
      <c r="F39">
        <v>2305</v>
      </c>
      <c r="G39" t="s">
        <v>213</v>
      </c>
      <c r="H39" t="s">
        <v>97</v>
      </c>
      <c r="I39" t="s">
        <v>209</v>
      </c>
      <c r="J39" t="s">
        <v>293</v>
      </c>
      <c r="K39" s="6">
        <v>4.5</v>
      </c>
      <c r="L39" s="6">
        <v>4.46</v>
      </c>
      <c r="M39" s="6">
        <v>4.4749999999999996</v>
      </c>
      <c r="N39" s="6">
        <v>4.4800000000000004</v>
      </c>
      <c r="O39" s="7">
        <v>28</v>
      </c>
      <c r="P39" s="7">
        <v>10</v>
      </c>
      <c r="Q39" s="6">
        <v>35.714285714284998</v>
      </c>
      <c r="R39" t="str">
        <f t="shared" si="0"/>
        <v>K</v>
      </c>
      <c r="S39" s="1" t="str">
        <f t="shared" si="1"/>
        <v>81202</v>
      </c>
      <c r="T39" s="2">
        <f t="shared" si="2"/>
        <v>18</v>
      </c>
    </row>
    <row r="40" spans="1:20" ht="15.75">
      <c r="A40" t="s">
        <v>296</v>
      </c>
      <c r="B40" t="s">
        <v>297</v>
      </c>
      <c r="C40">
        <v>202480</v>
      </c>
      <c r="D40" t="s">
        <v>193</v>
      </c>
      <c r="E40" t="s">
        <v>292</v>
      </c>
      <c r="F40">
        <v>2305</v>
      </c>
      <c r="G40" t="s">
        <v>208</v>
      </c>
      <c r="H40" t="s">
        <v>75</v>
      </c>
      <c r="I40" t="s">
        <v>209</v>
      </c>
      <c r="J40" t="s">
        <v>293</v>
      </c>
      <c r="K40" s="6">
        <v>4.9166666666666599</v>
      </c>
      <c r="L40" s="6">
        <v>5</v>
      </c>
      <c r="M40" s="6">
        <v>5</v>
      </c>
      <c r="N40" s="6">
        <v>4.9666666666666597</v>
      </c>
      <c r="O40" s="7">
        <v>25</v>
      </c>
      <c r="P40" s="7">
        <v>4</v>
      </c>
      <c r="Q40" s="6">
        <v>16</v>
      </c>
      <c r="R40" t="str">
        <f t="shared" si="0"/>
        <v>J</v>
      </c>
      <c r="S40" s="1" t="str">
        <f t="shared" si="1"/>
        <v>81203</v>
      </c>
      <c r="T40" s="2">
        <f t="shared" si="2"/>
        <v>21</v>
      </c>
    </row>
    <row r="41" spans="1:20" ht="15.75">
      <c r="A41" t="s">
        <v>298</v>
      </c>
      <c r="B41" t="s">
        <v>299</v>
      </c>
      <c r="C41">
        <v>202480</v>
      </c>
      <c r="D41" t="s">
        <v>193</v>
      </c>
      <c r="E41" t="s">
        <v>292</v>
      </c>
      <c r="F41">
        <v>2306</v>
      </c>
      <c r="G41" t="s">
        <v>195</v>
      </c>
      <c r="H41" t="s">
        <v>154</v>
      </c>
      <c r="I41" t="s">
        <v>209</v>
      </c>
      <c r="J41" t="s">
        <v>293</v>
      </c>
      <c r="K41" s="6">
        <v>4.5833333333333304</v>
      </c>
      <c r="L41" s="6">
        <v>4.45</v>
      </c>
      <c r="M41" s="6">
        <v>4.25</v>
      </c>
      <c r="N41" s="6">
        <v>4.45</v>
      </c>
      <c r="O41" s="7">
        <v>31</v>
      </c>
      <c r="P41" s="7">
        <v>12</v>
      </c>
      <c r="Q41" s="6">
        <v>38.709677419354001</v>
      </c>
      <c r="R41" t="str">
        <f t="shared" si="0"/>
        <v>S</v>
      </c>
      <c r="S41" s="1" t="str">
        <f t="shared" si="1"/>
        <v>81222</v>
      </c>
      <c r="T41" s="2">
        <f t="shared" si="2"/>
        <v>19</v>
      </c>
    </row>
    <row r="42" spans="1:20" ht="15.75">
      <c r="A42" t="s">
        <v>300</v>
      </c>
      <c r="B42" t="s">
        <v>301</v>
      </c>
      <c r="C42">
        <v>202480</v>
      </c>
      <c r="D42" t="s">
        <v>193</v>
      </c>
      <c r="E42" t="s">
        <v>292</v>
      </c>
      <c r="F42">
        <v>2306</v>
      </c>
      <c r="G42" t="s">
        <v>213</v>
      </c>
      <c r="H42" t="s">
        <v>48</v>
      </c>
      <c r="I42" t="s">
        <v>209</v>
      </c>
      <c r="J42" t="s">
        <v>293</v>
      </c>
      <c r="K42" s="6">
        <v>4.8425925925925899</v>
      </c>
      <c r="L42" s="6">
        <v>4.9111111111111097</v>
      </c>
      <c r="M42" s="6">
        <v>4.4722222222222197</v>
      </c>
      <c r="N42" s="6">
        <v>4.7666666666666604</v>
      </c>
      <c r="O42" s="7">
        <v>25</v>
      </c>
      <c r="P42" s="7">
        <v>9</v>
      </c>
      <c r="Q42" s="6">
        <v>36</v>
      </c>
      <c r="R42" t="str">
        <f t="shared" si="0"/>
        <v>D</v>
      </c>
      <c r="S42" s="1" t="str">
        <f t="shared" si="1"/>
        <v>81226</v>
      </c>
      <c r="T42" s="2">
        <f t="shared" si="2"/>
        <v>16</v>
      </c>
    </row>
    <row r="43" spans="1:20" ht="15.75">
      <c r="A43" t="s">
        <v>302</v>
      </c>
      <c r="B43" t="s">
        <v>303</v>
      </c>
      <c r="C43">
        <v>202480</v>
      </c>
      <c r="D43" t="s">
        <v>193</v>
      </c>
      <c r="E43" t="s">
        <v>304</v>
      </c>
      <c r="F43">
        <v>2301</v>
      </c>
      <c r="G43" t="s">
        <v>195</v>
      </c>
      <c r="H43" t="s">
        <v>26</v>
      </c>
      <c r="I43" t="s">
        <v>196</v>
      </c>
      <c r="J43" t="s">
        <v>305</v>
      </c>
      <c r="K43" s="6">
        <v>4.4761904761904701</v>
      </c>
      <c r="L43" s="6">
        <v>4.4571428571428502</v>
      </c>
      <c r="M43" s="6">
        <v>4.5357142857142803</v>
      </c>
      <c r="N43" s="6">
        <v>4.4857142857142804</v>
      </c>
      <c r="O43" s="7">
        <v>24</v>
      </c>
      <c r="P43" s="7">
        <v>7</v>
      </c>
      <c r="Q43" s="6">
        <v>29.166666666666</v>
      </c>
      <c r="R43" t="str">
        <f t="shared" si="0"/>
        <v>B</v>
      </c>
      <c r="S43" s="1" t="str">
        <f t="shared" si="1"/>
        <v>81230</v>
      </c>
      <c r="T43" s="2">
        <f t="shared" si="2"/>
        <v>17</v>
      </c>
    </row>
    <row r="44" spans="1:20" ht="15.75">
      <c r="A44" t="s">
        <v>306</v>
      </c>
      <c r="B44" t="s">
        <v>307</v>
      </c>
      <c r="C44">
        <v>202480</v>
      </c>
      <c r="D44" t="s">
        <v>193</v>
      </c>
      <c r="E44" t="s">
        <v>308</v>
      </c>
      <c r="F44">
        <v>1301</v>
      </c>
      <c r="G44" t="s">
        <v>195</v>
      </c>
      <c r="H44" t="s">
        <v>13</v>
      </c>
      <c r="I44" t="s">
        <v>209</v>
      </c>
      <c r="J44" t="s">
        <v>309</v>
      </c>
      <c r="K44" s="6">
        <v>4.75</v>
      </c>
      <c r="L44" s="6">
        <v>4.75</v>
      </c>
      <c r="M44" s="6">
        <v>4.6666666666666599</v>
      </c>
      <c r="N44" s="6">
        <v>4.7277777777777699</v>
      </c>
      <c r="O44" s="7">
        <v>30</v>
      </c>
      <c r="P44" s="7">
        <v>12</v>
      </c>
      <c r="Q44" s="6">
        <v>40</v>
      </c>
      <c r="R44" t="str">
        <f t="shared" si="0"/>
        <v>A</v>
      </c>
      <c r="S44" s="1" t="str">
        <f t="shared" si="1"/>
        <v>81237</v>
      </c>
      <c r="T44" s="2">
        <f t="shared" si="2"/>
        <v>18</v>
      </c>
    </row>
    <row r="45" spans="1:20" ht="15.75">
      <c r="A45" t="s">
        <v>310</v>
      </c>
      <c r="B45" t="s">
        <v>311</v>
      </c>
      <c r="C45">
        <v>202480</v>
      </c>
      <c r="D45" t="s">
        <v>193</v>
      </c>
      <c r="E45" t="s">
        <v>312</v>
      </c>
      <c r="F45">
        <v>1310</v>
      </c>
      <c r="G45" t="s">
        <v>195</v>
      </c>
      <c r="H45" t="s">
        <v>122</v>
      </c>
      <c r="I45" t="s">
        <v>209</v>
      </c>
      <c r="J45" t="s">
        <v>313</v>
      </c>
      <c r="K45" s="6">
        <v>4</v>
      </c>
      <c r="L45" s="6">
        <v>4</v>
      </c>
      <c r="M45" s="6">
        <v>4</v>
      </c>
      <c r="N45" s="6">
        <v>4</v>
      </c>
      <c r="O45" s="7">
        <v>14</v>
      </c>
      <c r="P45" s="7">
        <v>1</v>
      </c>
      <c r="Q45" s="6">
        <v>7.1428571428570002</v>
      </c>
      <c r="R45" t="str">
        <f t="shared" si="0"/>
        <v>M</v>
      </c>
      <c r="S45" s="1" t="str">
        <f t="shared" si="1"/>
        <v>81281</v>
      </c>
      <c r="T45" s="2">
        <f t="shared" si="2"/>
        <v>13</v>
      </c>
    </row>
    <row r="46" spans="1:20" ht="15.75">
      <c r="A46" t="s">
        <v>314</v>
      </c>
      <c r="B46" t="s">
        <v>315</v>
      </c>
      <c r="C46">
        <v>202480</v>
      </c>
      <c r="D46" t="s">
        <v>193</v>
      </c>
      <c r="E46" t="s">
        <v>316</v>
      </c>
      <c r="F46">
        <v>111</v>
      </c>
      <c r="G46" t="s">
        <v>195</v>
      </c>
      <c r="H46" t="s">
        <v>94</v>
      </c>
      <c r="I46" t="s">
        <v>317</v>
      </c>
      <c r="J46" t="s">
        <v>318</v>
      </c>
      <c r="K46" s="6">
        <v>4.52424242424242</v>
      </c>
      <c r="L46" s="6">
        <v>4.5636363636363599</v>
      </c>
      <c r="M46" s="6">
        <v>4.5</v>
      </c>
      <c r="N46" s="6">
        <v>4.5309090909090903</v>
      </c>
      <c r="O46" s="7">
        <v>37</v>
      </c>
      <c r="P46" s="7">
        <v>11</v>
      </c>
      <c r="Q46" s="6">
        <v>29.729729729729002</v>
      </c>
      <c r="R46" t="str">
        <f t="shared" si="0"/>
        <v>K</v>
      </c>
      <c r="S46" s="1" t="str">
        <f t="shared" si="1"/>
        <v>81308</v>
      </c>
      <c r="T46" s="2">
        <f t="shared" si="2"/>
        <v>26</v>
      </c>
    </row>
    <row r="47" spans="1:20" ht="15.75">
      <c r="A47" t="s">
        <v>319</v>
      </c>
      <c r="B47" t="s">
        <v>320</v>
      </c>
      <c r="C47">
        <v>202480</v>
      </c>
      <c r="D47" t="s">
        <v>193</v>
      </c>
      <c r="E47" t="s">
        <v>316</v>
      </c>
      <c r="F47">
        <v>111</v>
      </c>
      <c r="G47" t="s">
        <v>213</v>
      </c>
      <c r="H47" t="s">
        <v>66</v>
      </c>
      <c r="I47" t="s">
        <v>317</v>
      </c>
      <c r="J47" t="s">
        <v>318</v>
      </c>
      <c r="K47" s="6">
        <v>4.6575757575757502</v>
      </c>
      <c r="L47" s="6">
        <v>4.7636363636363601</v>
      </c>
      <c r="M47" s="6">
        <v>4.75</v>
      </c>
      <c r="N47" s="6">
        <v>4.7175757575757498</v>
      </c>
      <c r="O47" s="7">
        <v>35</v>
      </c>
      <c r="P47" s="7">
        <v>11</v>
      </c>
      <c r="Q47" s="6">
        <v>31.428571428571001</v>
      </c>
      <c r="R47" t="str">
        <f t="shared" si="0"/>
        <v>J</v>
      </c>
      <c r="S47" s="1" t="str">
        <f t="shared" si="1"/>
        <v>81329</v>
      </c>
      <c r="T47" s="2">
        <f t="shared" si="2"/>
        <v>24</v>
      </c>
    </row>
    <row r="48" spans="1:20" ht="15.75">
      <c r="A48" t="s">
        <v>321</v>
      </c>
      <c r="B48" t="s">
        <v>322</v>
      </c>
      <c r="C48">
        <v>202480</v>
      </c>
      <c r="D48" t="s">
        <v>193</v>
      </c>
      <c r="E48" t="s">
        <v>316</v>
      </c>
      <c r="F48">
        <v>126</v>
      </c>
      <c r="G48" t="s">
        <v>195</v>
      </c>
      <c r="H48" t="s">
        <v>10</v>
      </c>
      <c r="I48" t="s">
        <v>317</v>
      </c>
      <c r="J48" t="s">
        <v>318</v>
      </c>
      <c r="K48" s="6">
        <v>4.4545454545454497</v>
      </c>
      <c r="L48" s="6">
        <v>4.5454545454545396</v>
      </c>
      <c r="M48" s="6">
        <v>4.4090909090909003</v>
      </c>
      <c r="N48" s="6">
        <v>4.47272727272727</v>
      </c>
      <c r="O48" s="7">
        <v>36</v>
      </c>
      <c r="P48" s="7">
        <v>11</v>
      </c>
      <c r="Q48" s="6">
        <v>30.555555555554999</v>
      </c>
      <c r="R48" t="str">
        <f t="shared" si="0"/>
        <v>A</v>
      </c>
      <c r="S48" s="1" t="str">
        <f t="shared" si="1"/>
        <v>81339</v>
      </c>
      <c r="T48" s="2">
        <f t="shared" si="2"/>
        <v>25</v>
      </c>
    </row>
    <row r="49" spans="1:20" ht="15.75">
      <c r="A49" t="s">
        <v>323</v>
      </c>
      <c r="B49" t="s">
        <v>324</v>
      </c>
      <c r="C49">
        <v>202480</v>
      </c>
      <c r="D49" t="s">
        <v>193</v>
      </c>
      <c r="E49" t="s">
        <v>316</v>
      </c>
      <c r="F49">
        <v>130</v>
      </c>
      <c r="G49" t="s">
        <v>195</v>
      </c>
      <c r="H49" t="s">
        <v>24</v>
      </c>
      <c r="I49" t="s">
        <v>317</v>
      </c>
      <c r="J49" t="s">
        <v>318</v>
      </c>
      <c r="K49" s="6">
        <v>4.3166666666666602</v>
      </c>
      <c r="L49" s="6">
        <v>4.46</v>
      </c>
      <c r="M49" s="6">
        <v>4.3499999999999996</v>
      </c>
      <c r="N49" s="6">
        <v>4.3733333333333304</v>
      </c>
      <c r="O49" s="7">
        <v>35</v>
      </c>
      <c r="P49" s="7">
        <v>10</v>
      </c>
      <c r="Q49" s="6">
        <v>28.571428571428001</v>
      </c>
      <c r="R49" t="str">
        <f t="shared" si="0"/>
        <v>B</v>
      </c>
      <c r="S49" s="1" t="str">
        <f t="shared" si="1"/>
        <v>81345</v>
      </c>
      <c r="T49" s="2">
        <f t="shared" si="2"/>
        <v>25</v>
      </c>
    </row>
    <row r="50" spans="1:20" ht="15.75">
      <c r="A50" t="s">
        <v>325</v>
      </c>
      <c r="B50" t="s">
        <v>326</v>
      </c>
      <c r="C50">
        <v>202480</v>
      </c>
      <c r="D50" t="s">
        <v>193</v>
      </c>
      <c r="E50" t="s">
        <v>316</v>
      </c>
      <c r="F50">
        <v>201</v>
      </c>
      <c r="G50" t="s">
        <v>195</v>
      </c>
      <c r="H50" t="s">
        <v>125</v>
      </c>
      <c r="I50" t="s">
        <v>317</v>
      </c>
      <c r="J50" t="s">
        <v>318</v>
      </c>
      <c r="K50" s="6">
        <v>4.8429487179487101</v>
      </c>
      <c r="L50" s="6">
        <v>4.7384615384615296</v>
      </c>
      <c r="M50" s="6">
        <v>4.7275641025641004</v>
      </c>
      <c r="N50" s="6">
        <v>4.7773504273504201</v>
      </c>
      <c r="O50" s="7">
        <v>37</v>
      </c>
      <c r="P50" s="7">
        <v>13</v>
      </c>
      <c r="Q50" s="6">
        <v>35.135135135135002</v>
      </c>
      <c r="R50" t="str">
        <f t="shared" si="0"/>
        <v>M</v>
      </c>
      <c r="S50" s="1" t="str">
        <f t="shared" si="1"/>
        <v>81351</v>
      </c>
      <c r="T50" s="2">
        <f t="shared" si="2"/>
        <v>24</v>
      </c>
    </row>
    <row r="51" spans="1:20" ht="15.75">
      <c r="A51" t="s">
        <v>327</v>
      </c>
      <c r="B51" t="s">
        <v>328</v>
      </c>
      <c r="C51">
        <v>202480</v>
      </c>
      <c r="D51" t="s">
        <v>193</v>
      </c>
      <c r="E51" t="s">
        <v>316</v>
      </c>
      <c r="F51">
        <v>225</v>
      </c>
      <c r="G51" t="s">
        <v>195</v>
      </c>
      <c r="H51" t="s">
        <v>38</v>
      </c>
      <c r="I51" t="s">
        <v>317</v>
      </c>
      <c r="J51" t="s">
        <v>318</v>
      </c>
      <c r="K51" s="6">
        <v>4.8888888888888804</v>
      </c>
      <c r="L51" s="6">
        <v>4.8</v>
      </c>
      <c r="M51" s="6">
        <v>4.6666666666666599</v>
      </c>
      <c r="N51" s="6">
        <v>4.8</v>
      </c>
      <c r="O51" s="7">
        <v>37</v>
      </c>
      <c r="P51" s="7">
        <v>12</v>
      </c>
      <c r="Q51" s="6">
        <v>32.432432432432002</v>
      </c>
      <c r="R51" t="str">
        <f t="shared" si="0"/>
        <v>C</v>
      </c>
      <c r="S51" s="1" t="str">
        <f t="shared" si="1"/>
        <v>81356</v>
      </c>
      <c r="T51" s="2">
        <f t="shared" si="2"/>
        <v>25</v>
      </c>
    </row>
    <row r="52" spans="1:20" ht="15.75">
      <c r="A52" t="s">
        <v>329</v>
      </c>
      <c r="B52" t="s">
        <v>330</v>
      </c>
      <c r="C52">
        <v>202480</v>
      </c>
      <c r="D52" t="s">
        <v>193</v>
      </c>
      <c r="E52" t="s">
        <v>316</v>
      </c>
      <c r="F52">
        <v>338</v>
      </c>
      <c r="G52" t="s">
        <v>195</v>
      </c>
      <c r="H52" t="s">
        <v>40</v>
      </c>
      <c r="I52" t="s">
        <v>317</v>
      </c>
      <c r="J52" t="s">
        <v>318</v>
      </c>
      <c r="K52" s="6">
        <v>4.7380952380952301</v>
      </c>
      <c r="L52" s="6">
        <v>4.8714285714285701</v>
      </c>
      <c r="M52" s="6">
        <v>4.8214285714285703</v>
      </c>
      <c r="N52" s="6">
        <v>4.8047619047619001</v>
      </c>
      <c r="O52" s="7">
        <v>36</v>
      </c>
      <c r="P52" s="7">
        <v>14</v>
      </c>
      <c r="Q52" s="6">
        <v>38.888888888887998</v>
      </c>
      <c r="R52" t="str">
        <f t="shared" si="0"/>
        <v>C</v>
      </c>
      <c r="S52" s="1" t="str">
        <f t="shared" si="1"/>
        <v>81364</v>
      </c>
      <c r="T52" s="2">
        <f t="shared" si="2"/>
        <v>22</v>
      </c>
    </row>
    <row r="53" spans="1:20" ht="15.75">
      <c r="A53" t="s">
        <v>331</v>
      </c>
      <c r="B53" t="s">
        <v>332</v>
      </c>
      <c r="C53">
        <v>202480</v>
      </c>
      <c r="D53" t="s">
        <v>193</v>
      </c>
      <c r="E53" t="s">
        <v>316</v>
      </c>
      <c r="F53">
        <v>338</v>
      </c>
      <c r="G53" t="s">
        <v>213</v>
      </c>
      <c r="H53" t="s">
        <v>95</v>
      </c>
      <c r="I53" t="s">
        <v>317</v>
      </c>
      <c r="J53" t="s">
        <v>318</v>
      </c>
      <c r="K53" s="6">
        <v>4.8529411764705799</v>
      </c>
      <c r="L53" s="6">
        <v>4.9058823529411697</v>
      </c>
      <c r="M53" s="6">
        <v>4.8676470588235299</v>
      </c>
      <c r="N53" s="6">
        <v>4.8745098039215602</v>
      </c>
      <c r="O53" s="7">
        <v>36</v>
      </c>
      <c r="P53" s="7">
        <v>17</v>
      </c>
      <c r="Q53" s="6">
        <v>47.222222222222001</v>
      </c>
      <c r="R53" t="str">
        <f t="shared" si="0"/>
        <v>K</v>
      </c>
      <c r="S53" s="1" t="str">
        <f t="shared" si="1"/>
        <v>81379</v>
      </c>
      <c r="T53" s="2">
        <f t="shared" si="2"/>
        <v>19</v>
      </c>
    </row>
    <row r="54" spans="1:20" ht="15.75">
      <c r="A54" t="s">
        <v>333</v>
      </c>
      <c r="B54" t="s">
        <v>334</v>
      </c>
      <c r="C54">
        <v>202480</v>
      </c>
      <c r="D54" t="s">
        <v>193</v>
      </c>
      <c r="E54" t="s">
        <v>316</v>
      </c>
      <c r="F54">
        <v>338</v>
      </c>
      <c r="G54" t="s">
        <v>208</v>
      </c>
      <c r="H54" t="s">
        <v>123</v>
      </c>
      <c r="I54" t="s">
        <v>317</v>
      </c>
      <c r="J54" t="s">
        <v>318</v>
      </c>
      <c r="K54" s="6">
        <v>4.7291666666666599</v>
      </c>
      <c r="L54" s="6">
        <v>4.7975000000000003</v>
      </c>
      <c r="M54" s="6">
        <v>4.703125</v>
      </c>
      <c r="N54" s="6">
        <v>4.7450000000000001</v>
      </c>
      <c r="O54" s="7">
        <v>36</v>
      </c>
      <c r="P54" s="7">
        <v>16</v>
      </c>
      <c r="Q54" s="6">
        <v>44.444444444444002</v>
      </c>
      <c r="R54" t="str">
        <f t="shared" si="0"/>
        <v>M</v>
      </c>
      <c r="S54" s="1" t="str">
        <f t="shared" si="1"/>
        <v>81384</v>
      </c>
      <c r="T54" s="2">
        <f t="shared" si="2"/>
        <v>20</v>
      </c>
    </row>
    <row r="55" spans="1:20" ht="15.75">
      <c r="A55" t="s">
        <v>335</v>
      </c>
      <c r="B55" t="s">
        <v>336</v>
      </c>
      <c r="C55">
        <v>202480</v>
      </c>
      <c r="D55" t="s">
        <v>193</v>
      </c>
      <c r="E55" t="s">
        <v>316</v>
      </c>
      <c r="F55">
        <v>339</v>
      </c>
      <c r="G55" t="s">
        <v>195</v>
      </c>
      <c r="H55" t="s">
        <v>111</v>
      </c>
      <c r="I55" t="s">
        <v>317</v>
      </c>
      <c r="J55" t="s">
        <v>318</v>
      </c>
      <c r="K55" s="6">
        <v>4.87878787878787</v>
      </c>
      <c r="L55" s="6">
        <v>4.9090909090909003</v>
      </c>
      <c r="M55" s="6">
        <v>4.7954545454545396</v>
      </c>
      <c r="N55" s="6">
        <v>4.86666666666666</v>
      </c>
      <c r="O55" s="7">
        <v>35</v>
      </c>
      <c r="P55" s="7">
        <v>11</v>
      </c>
      <c r="Q55" s="6">
        <v>31.428571428571001</v>
      </c>
      <c r="R55" t="str">
        <f t="shared" si="0"/>
        <v>L</v>
      </c>
      <c r="S55" s="1" t="str">
        <f t="shared" si="1"/>
        <v>81387</v>
      </c>
      <c r="T55" s="2">
        <f t="shared" si="2"/>
        <v>24</v>
      </c>
    </row>
    <row r="56" spans="1:20" ht="15.75">
      <c r="A56" t="s">
        <v>337</v>
      </c>
      <c r="B56" t="s">
        <v>338</v>
      </c>
      <c r="C56">
        <v>202480</v>
      </c>
      <c r="D56" t="s">
        <v>193</v>
      </c>
      <c r="E56" t="s">
        <v>316</v>
      </c>
      <c r="F56">
        <v>342</v>
      </c>
      <c r="G56" t="s">
        <v>195</v>
      </c>
      <c r="H56" t="s">
        <v>131</v>
      </c>
      <c r="I56" t="s">
        <v>317</v>
      </c>
      <c r="J56" t="s">
        <v>318</v>
      </c>
      <c r="K56" s="6">
        <v>4.4615384615384599</v>
      </c>
      <c r="L56" s="6">
        <v>4.4615384615384599</v>
      </c>
      <c r="M56" s="6">
        <v>4.4615384615384599</v>
      </c>
      <c r="N56" s="6">
        <v>4.4615384615384599</v>
      </c>
      <c r="O56" s="7">
        <v>36</v>
      </c>
      <c r="P56" s="7">
        <v>13</v>
      </c>
      <c r="Q56" s="6">
        <v>36.111111111111001</v>
      </c>
      <c r="R56" t="str">
        <f t="shared" si="0"/>
        <v>P</v>
      </c>
      <c r="S56" s="1" t="str">
        <f t="shared" si="1"/>
        <v>81413</v>
      </c>
      <c r="T56" s="2">
        <f t="shared" si="2"/>
        <v>23</v>
      </c>
    </row>
    <row r="57" spans="1:20" ht="15.75">
      <c r="A57" t="s">
        <v>339</v>
      </c>
      <c r="B57" t="s">
        <v>340</v>
      </c>
      <c r="C57">
        <v>202480</v>
      </c>
      <c r="D57" t="s">
        <v>193</v>
      </c>
      <c r="E57" t="s">
        <v>316</v>
      </c>
      <c r="F57">
        <v>346</v>
      </c>
      <c r="G57" t="s">
        <v>195</v>
      </c>
      <c r="H57" t="s">
        <v>166</v>
      </c>
      <c r="I57" t="s">
        <v>317</v>
      </c>
      <c r="J57" t="s">
        <v>318</v>
      </c>
      <c r="K57" s="6">
        <v>4.7435897435897401</v>
      </c>
      <c r="L57" s="6">
        <v>4.7230769230769196</v>
      </c>
      <c r="M57" s="6">
        <v>4.6923076923076898</v>
      </c>
      <c r="N57" s="6">
        <v>4.7230769230769196</v>
      </c>
      <c r="O57" s="7">
        <v>35</v>
      </c>
      <c r="P57" s="7">
        <v>13</v>
      </c>
      <c r="Q57" s="6">
        <v>37.142857142856997</v>
      </c>
      <c r="R57" t="str">
        <f t="shared" si="0"/>
        <v>V</v>
      </c>
      <c r="S57" s="1" t="str">
        <f t="shared" si="1"/>
        <v>81424</v>
      </c>
      <c r="T57" s="2">
        <f t="shared" si="2"/>
        <v>22</v>
      </c>
    </row>
    <row r="58" spans="1:20" ht="15.75">
      <c r="A58" t="s">
        <v>341</v>
      </c>
      <c r="B58" t="s">
        <v>342</v>
      </c>
      <c r="C58">
        <v>202480</v>
      </c>
      <c r="D58" t="s">
        <v>193</v>
      </c>
      <c r="E58" t="s">
        <v>316</v>
      </c>
      <c r="F58">
        <v>346</v>
      </c>
      <c r="G58" t="s">
        <v>213</v>
      </c>
      <c r="H58" t="s">
        <v>47</v>
      </c>
      <c r="I58" t="s">
        <v>317</v>
      </c>
      <c r="J58" t="s">
        <v>318</v>
      </c>
      <c r="K58" s="6">
        <v>4.9583333333333304</v>
      </c>
      <c r="L58" s="6">
        <v>4.9249999999999998</v>
      </c>
      <c r="M58" s="6">
        <v>4.96875</v>
      </c>
      <c r="N58" s="6">
        <v>4.95</v>
      </c>
      <c r="O58" s="7">
        <v>36</v>
      </c>
      <c r="P58" s="7">
        <v>8</v>
      </c>
      <c r="Q58" s="6">
        <v>22.222222222222001</v>
      </c>
      <c r="R58" t="str">
        <f t="shared" si="0"/>
        <v>D</v>
      </c>
      <c r="S58" s="1" t="str">
        <f t="shared" si="1"/>
        <v>81431</v>
      </c>
      <c r="T58" s="2">
        <f t="shared" si="2"/>
        <v>28</v>
      </c>
    </row>
    <row r="59" spans="1:20" ht="15.75">
      <c r="A59" t="s">
        <v>343</v>
      </c>
      <c r="B59" t="s">
        <v>344</v>
      </c>
      <c r="C59">
        <v>202480</v>
      </c>
      <c r="D59" t="s">
        <v>193</v>
      </c>
      <c r="E59" t="s">
        <v>316</v>
      </c>
      <c r="F59">
        <v>347</v>
      </c>
      <c r="G59" t="s">
        <v>195</v>
      </c>
      <c r="H59" t="s">
        <v>145</v>
      </c>
      <c r="I59" t="s">
        <v>317</v>
      </c>
      <c r="J59" t="s">
        <v>318</v>
      </c>
      <c r="K59" s="6">
        <v>4.2878787878787801</v>
      </c>
      <c r="L59" s="6">
        <v>4.4363636363636303</v>
      </c>
      <c r="M59" s="6">
        <v>4.2954545454545396</v>
      </c>
      <c r="N59" s="6">
        <v>4.33939393939393</v>
      </c>
      <c r="O59" s="7">
        <v>35</v>
      </c>
      <c r="P59" s="7">
        <v>11</v>
      </c>
      <c r="Q59" s="6">
        <v>31.428571428571001</v>
      </c>
      <c r="R59" t="str">
        <f t="shared" si="0"/>
        <v>R</v>
      </c>
      <c r="S59" s="1" t="str">
        <f t="shared" si="1"/>
        <v>81454</v>
      </c>
      <c r="T59" s="2">
        <f t="shared" si="2"/>
        <v>24</v>
      </c>
    </row>
    <row r="60" spans="1:20" ht="15.75">
      <c r="A60" t="s">
        <v>345</v>
      </c>
      <c r="B60" t="s">
        <v>346</v>
      </c>
      <c r="C60">
        <v>202480</v>
      </c>
      <c r="D60" t="s">
        <v>193</v>
      </c>
      <c r="E60" t="s">
        <v>316</v>
      </c>
      <c r="F60">
        <v>356</v>
      </c>
      <c r="G60" t="s">
        <v>195</v>
      </c>
      <c r="H60" t="s">
        <v>33</v>
      </c>
      <c r="I60" t="s">
        <v>317</v>
      </c>
      <c r="J60" t="s">
        <v>318</v>
      </c>
      <c r="K60" s="6">
        <v>4.8431372549019596</v>
      </c>
      <c r="L60" s="6">
        <v>4.8470588235294096</v>
      </c>
      <c r="M60" s="6">
        <v>4.8363970588235201</v>
      </c>
      <c r="N60" s="6">
        <v>4.8426470588235198</v>
      </c>
      <c r="O60" s="7">
        <v>37</v>
      </c>
      <c r="P60" s="7">
        <v>17</v>
      </c>
      <c r="Q60" s="6">
        <v>45.945945945944999</v>
      </c>
      <c r="R60" t="str">
        <f t="shared" si="0"/>
        <v>C</v>
      </c>
      <c r="S60" s="1" t="str">
        <f t="shared" si="1"/>
        <v>81467</v>
      </c>
      <c r="T60" s="2">
        <f t="shared" si="2"/>
        <v>20</v>
      </c>
    </row>
    <row r="61" spans="1:20" ht="15.75">
      <c r="A61" t="s">
        <v>347</v>
      </c>
      <c r="B61" t="s">
        <v>348</v>
      </c>
      <c r="C61">
        <v>202480</v>
      </c>
      <c r="D61" t="s">
        <v>193</v>
      </c>
      <c r="E61" t="s">
        <v>316</v>
      </c>
      <c r="F61">
        <v>356</v>
      </c>
      <c r="G61" t="s">
        <v>213</v>
      </c>
      <c r="H61" t="s">
        <v>132</v>
      </c>
      <c r="I61" t="s">
        <v>317</v>
      </c>
      <c r="J61" t="s">
        <v>318</v>
      </c>
      <c r="K61" s="6">
        <v>4.6203703703703702</v>
      </c>
      <c r="L61" s="6">
        <v>4.8333333333333304</v>
      </c>
      <c r="M61" s="6">
        <v>4.7222222222222197</v>
      </c>
      <c r="N61" s="6">
        <v>4.7185185185185103</v>
      </c>
      <c r="O61" s="7">
        <v>31</v>
      </c>
      <c r="P61" s="7">
        <v>18</v>
      </c>
      <c r="Q61" s="6">
        <v>58.064516129032</v>
      </c>
      <c r="R61" t="str">
        <f t="shared" si="0"/>
        <v>P</v>
      </c>
      <c r="S61" s="1" t="str">
        <f t="shared" si="1"/>
        <v>81472</v>
      </c>
      <c r="T61" s="2">
        <f t="shared" si="2"/>
        <v>13</v>
      </c>
    </row>
    <row r="62" spans="1:20" ht="15.75">
      <c r="A62" t="s">
        <v>349</v>
      </c>
      <c r="B62" t="s">
        <v>350</v>
      </c>
      <c r="C62">
        <v>202480</v>
      </c>
      <c r="D62" t="s">
        <v>193</v>
      </c>
      <c r="E62" t="s">
        <v>316</v>
      </c>
      <c r="F62">
        <v>422</v>
      </c>
      <c r="G62" t="s">
        <v>195</v>
      </c>
      <c r="H62" t="s">
        <v>161</v>
      </c>
      <c r="I62" t="s">
        <v>317</v>
      </c>
      <c r="J62" t="s">
        <v>318</v>
      </c>
      <c r="K62" s="6">
        <v>4.6363636363636296</v>
      </c>
      <c r="L62" s="6">
        <v>4.6727272727272702</v>
      </c>
      <c r="M62" s="6">
        <v>4.5454545454545396</v>
      </c>
      <c r="N62" s="6">
        <v>4.6242424242424196</v>
      </c>
      <c r="O62" s="7">
        <v>35</v>
      </c>
      <c r="P62" s="7">
        <v>11</v>
      </c>
      <c r="Q62" s="6">
        <v>31.428571428571001</v>
      </c>
      <c r="R62" t="str">
        <f t="shared" si="0"/>
        <v>T</v>
      </c>
      <c r="S62" s="1" t="str">
        <f t="shared" si="1"/>
        <v>81479</v>
      </c>
      <c r="T62" s="2">
        <f t="shared" si="2"/>
        <v>24</v>
      </c>
    </row>
    <row r="63" spans="1:20" ht="15.75">
      <c r="A63" t="s">
        <v>351</v>
      </c>
      <c r="B63" t="s">
        <v>352</v>
      </c>
      <c r="C63">
        <v>202480</v>
      </c>
      <c r="D63" t="s">
        <v>193</v>
      </c>
      <c r="E63" t="s">
        <v>316</v>
      </c>
      <c r="F63">
        <v>422</v>
      </c>
      <c r="G63" t="s">
        <v>213</v>
      </c>
      <c r="H63" t="s">
        <v>80</v>
      </c>
      <c r="I63" t="s">
        <v>317</v>
      </c>
      <c r="J63" t="s">
        <v>318</v>
      </c>
      <c r="K63" s="6">
        <v>4.5454545454545396</v>
      </c>
      <c r="L63" s="6">
        <v>4.6181818181818102</v>
      </c>
      <c r="M63" s="6">
        <v>4.5</v>
      </c>
      <c r="N63" s="6">
        <v>4.5575757575757496</v>
      </c>
      <c r="O63" s="7">
        <v>37</v>
      </c>
      <c r="P63" s="7">
        <v>11</v>
      </c>
      <c r="Q63" s="6">
        <v>29.729729729729002</v>
      </c>
      <c r="R63" t="str">
        <f t="shared" si="0"/>
        <v>J</v>
      </c>
      <c r="S63" s="1" t="str">
        <f t="shared" si="1"/>
        <v>81482</v>
      </c>
      <c r="T63" s="2">
        <f t="shared" si="2"/>
        <v>26</v>
      </c>
    </row>
    <row r="64" spans="1:20" ht="15.75">
      <c r="A64" t="s">
        <v>353</v>
      </c>
      <c r="B64" t="s">
        <v>354</v>
      </c>
      <c r="C64">
        <v>202480</v>
      </c>
      <c r="D64" t="s">
        <v>193</v>
      </c>
      <c r="E64" t="s">
        <v>316</v>
      </c>
      <c r="F64">
        <v>431</v>
      </c>
      <c r="G64" t="s">
        <v>195</v>
      </c>
      <c r="H64" t="s">
        <v>113</v>
      </c>
      <c r="I64" t="s">
        <v>317</v>
      </c>
      <c r="J64" t="s">
        <v>318</v>
      </c>
      <c r="K64" s="6">
        <v>4.95</v>
      </c>
      <c r="L64" s="6">
        <v>5</v>
      </c>
      <c r="M64" s="6">
        <v>4.8</v>
      </c>
      <c r="N64" s="6">
        <v>4.9266666666666596</v>
      </c>
      <c r="O64" s="7">
        <v>37</v>
      </c>
      <c r="P64" s="7">
        <v>10</v>
      </c>
      <c r="Q64" s="6">
        <v>27.027027027027</v>
      </c>
      <c r="R64" t="str">
        <f t="shared" si="0"/>
        <v>L</v>
      </c>
      <c r="S64" s="1" t="str">
        <f t="shared" si="1"/>
        <v>81487</v>
      </c>
      <c r="T64" s="2">
        <f t="shared" si="2"/>
        <v>27</v>
      </c>
    </row>
    <row r="65" spans="1:20" ht="15.75">
      <c r="A65" t="s">
        <v>355</v>
      </c>
      <c r="B65" t="s">
        <v>356</v>
      </c>
      <c r="C65">
        <v>202480</v>
      </c>
      <c r="D65" t="s">
        <v>193</v>
      </c>
      <c r="E65" t="s">
        <v>316</v>
      </c>
      <c r="F65">
        <v>477</v>
      </c>
      <c r="G65" t="s">
        <v>195</v>
      </c>
      <c r="H65" t="s">
        <v>20</v>
      </c>
      <c r="I65" t="s">
        <v>317</v>
      </c>
      <c r="J65" t="s">
        <v>318</v>
      </c>
      <c r="K65" s="6">
        <v>4.7692307692307603</v>
      </c>
      <c r="L65" s="6">
        <v>4.6606060606060602</v>
      </c>
      <c r="M65" s="6">
        <v>4.6490384615384599</v>
      </c>
      <c r="N65" s="6">
        <v>4.70097125097125</v>
      </c>
      <c r="O65" s="7">
        <v>37</v>
      </c>
      <c r="P65" s="7">
        <v>13</v>
      </c>
      <c r="Q65" s="6">
        <v>35.135135135135002</v>
      </c>
      <c r="R65" t="str">
        <f t="shared" si="0"/>
        <v>A</v>
      </c>
      <c r="S65" s="1" t="str">
        <f t="shared" si="1"/>
        <v>81519</v>
      </c>
      <c r="T65" s="2">
        <f t="shared" si="2"/>
        <v>24</v>
      </c>
    </row>
    <row r="66" spans="1:20" ht="15.75">
      <c r="A66" t="s">
        <v>357</v>
      </c>
      <c r="B66" t="s">
        <v>358</v>
      </c>
      <c r="C66">
        <v>202480</v>
      </c>
      <c r="D66" t="s">
        <v>193</v>
      </c>
      <c r="E66" t="s">
        <v>359</v>
      </c>
      <c r="F66">
        <v>302</v>
      </c>
      <c r="G66" t="s">
        <v>195</v>
      </c>
      <c r="H66" t="s">
        <v>15</v>
      </c>
      <c r="I66" t="s">
        <v>317</v>
      </c>
      <c r="J66" t="s">
        <v>318</v>
      </c>
      <c r="K66" s="6">
        <v>4.9318181818181799</v>
      </c>
      <c r="L66" s="6">
        <v>4.9545454545454497</v>
      </c>
      <c r="M66" s="6">
        <v>4.9545454545454497</v>
      </c>
      <c r="N66" s="6">
        <v>4.94545454545454</v>
      </c>
      <c r="O66" s="7">
        <v>31</v>
      </c>
      <c r="P66" s="7">
        <v>22</v>
      </c>
      <c r="Q66" s="6">
        <v>70.967741935483005</v>
      </c>
      <c r="R66" t="str">
        <f t="shared" si="0"/>
        <v>A</v>
      </c>
      <c r="S66" s="1" t="str">
        <f t="shared" si="1"/>
        <v>81527</v>
      </c>
      <c r="T66" s="2">
        <f t="shared" si="2"/>
        <v>9</v>
      </c>
    </row>
    <row r="67" spans="1:20" ht="15.75">
      <c r="A67" t="s">
        <v>360</v>
      </c>
      <c r="B67" t="s">
        <v>361</v>
      </c>
      <c r="C67">
        <v>202480</v>
      </c>
      <c r="D67" t="s">
        <v>193</v>
      </c>
      <c r="E67" t="s">
        <v>359</v>
      </c>
      <c r="F67">
        <v>302</v>
      </c>
      <c r="G67" t="s">
        <v>213</v>
      </c>
      <c r="H67" t="s">
        <v>84</v>
      </c>
      <c r="I67" t="s">
        <v>317</v>
      </c>
      <c r="J67" t="s">
        <v>318</v>
      </c>
      <c r="K67" s="6">
        <v>4.94871794871794</v>
      </c>
      <c r="L67" s="6">
        <v>4.9538461538461496</v>
      </c>
      <c r="M67" s="6">
        <v>4.9807692307692299</v>
      </c>
      <c r="N67" s="6">
        <v>4.9589743589743502</v>
      </c>
      <c r="O67" s="7">
        <v>31</v>
      </c>
      <c r="P67" s="7">
        <v>13</v>
      </c>
      <c r="Q67" s="6">
        <v>41.935483870966998</v>
      </c>
      <c r="R67" t="str">
        <f t="shared" ref="R67:R130" si="3">LEFT(H67,1)</f>
        <v>J</v>
      </c>
      <c r="S67" s="1" t="str">
        <f t="shared" ref="S67:S130" si="4">LEFT(B67, 5)</f>
        <v>81536</v>
      </c>
      <c r="T67" s="2">
        <f t="shared" ref="T67:T130" si="5">O67-P67</f>
        <v>18</v>
      </c>
    </row>
    <row r="68" spans="1:20" ht="15.75">
      <c r="A68" t="s">
        <v>362</v>
      </c>
      <c r="B68" t="s">
        <v>363</v>
      </c>
      <c r="C68">
        <v>202480</v>
      </c>
      <c r="D68" t="s">
        <v>193</v>
      </c>
      <c r="E68" t="s">
        <v>359</v>
      </c>
      <c r="F68">
        <v>303</v>
      </c>
      <c r="G68" t="s">
        <v>195</v>
      </c>
      <c r="H68" t="s">
        <v>69</v>
      </c>
      <c r="I68" t="s">
        <v>317</v>
      </c>
      <c r="J68" t="s">
        <v>318</v>
      </c>
      <c r="K68" s="6">
        <v>4.9083333333333297</v>
      </c>
      <c r="L68" s="6">
        <v>4.9400000000000004</v>
      </c>
      <c r="M68" s="6">
        <v>4.9375</v>
      </c>
      <c r="N68" s="6">
        <v>4.9266666666666596</v>
      </c>
      <c r="O68" s="7">
        <v>30</v>
      </c>
      <c r="P68" s="7">
        <v>20</v>
      </c>
      <c r="Q68" s="6">
        <v>66.666666666666003</v>
      </c>
      <c r="R68" t="str">
        <f t="shared" si="3"/>
        <v>J</v>
      </c>
      <c r="S68" s="1" t="str">
        <f t="shared" si="4"/>
        <v>81546</v>
      </c>
      <c r="T68" s="2">
        <f t="shared" si="5"/>
        <v>10</v>
      </c>
    </row>
    <row r="69" spans="1:20" ht="15.75">
      <c r="A69" t="s">
        <v>364</v>
      </c>
      <c r="B69" t="s">
        <v>365</v>
      </c>
      <c r="C69">
        <v>202480</v>
      </c>
      <c r="D69" t="s">
        <v>193</v>
      </c>
      <c r="E69" t="s">
        <v>359</v>
      </c>
      <c r="F69">
        <v>303</v>
      </c>
      <c r="G69" t="s">
        <v>213</v>
      </c>
      <c r="H69" t="s">
        <v>159</v>
      </c>
      <c r="I69" t="s">
        <v>317</v>
      </c>
      <c r="J69" t="s">
        <v>318</v>
      </c>
      <c r="K69" s="6">
        <v>4.6060606060606002</v>
      </c>
      <c r="L69" s="6">
        <v>4.5090909090908999</v>
      </c>
      <c r="M69" s="6">
        <v>4.5454545454545396</v>
      </c>
      <c r="N69" s="6">
        <v>4.5575757575757496</v>
      </c>
      <c r="O69" s="7">
        <v>25</v>
      </c>
      <c r="P69" s="7">
        <v>11</v>
      </c>
      <c r="Q69" s="6">
        <v>44</v>
      </c>
      <c r="R69" t="str">
        <f t="shared" si="3"/>
        <v>S</v>
      </c>
      <c r="S69" s="1" t="str">
        <f t="shared" si="4"/>
        <v>81551</v>
      </c>
      <c r="T69" s="2">
        <f t="shared" si="5"/>
        <v>14</v>
      </c>
    </row>
    <row r="70" spans="1:20" ht="15.75">
      <c r="A70" t="s">
        <v>366</v>
      </c>
      <c r="B70" t="s">
        <v>367</v>
      </c>
      <c r="C70">
        <v>202480</v>
      </c>
      <c r="D70" t="s">
        <v>193</v>
      </c>
      <c r="E70" t="s">
        <v>359</v>
      </c>
      <c r="F70">
        <v>304</v>
      </c>
      <c r="G70" t="s">
        <v>195</v>
      </c>
      <c r="H70" t="s">
        <v>164</v>
      </c>
      <c r="I70" t="s">
        <v>317</v>
      </c>
      <c r="J70" t="s">
        <v>318</v>
      </c>
      <c r="K70" s="6">
        <v>4.6842105263157796</v>
      </c>
      <c r="L70" s="6">
        <v>4.6736842105263099</v>
      </c>
      <c r="M70" s="6">
        <v>4.5921052631578902</v>
      </c>
      <c r="N70" s="6">
        <v>4.6561403508771901</v>
      </c>
      <c r="O70" s="7">
        <v>32</v>
      </c>
      <c r="P70" s="7">
        <v>19</v>
      </c>
      <c r="Q70" s="6">
        <v>59.375</v>
      </c>
      <c r="R70" t="str">
        <f t="shared" si="3"/>
        <v>T</v>
      </c>
      <c r="S70" s="1" t="str">
        <f t="shared" si="4"/>
        <v>81557</v>
      </c>
      <c r="T70" s="2">
        <f t="shared" si="5"/>
        <v>13</v>
      </c>
    </row>
    <row r="71" spans="1:20" ht="15.75">
      <c r="A71" t="s">
        <v>368</v>
      </c>
      <c r="B71" t="s">
        <v>369</v>
      </c>
      <c r="C71">
        <v>202480</v>
      </c>
      <c r="D71" t="s">
        <v>193</v>
      </c>
      <c r="E71" t="s">
        <v>207</v>
      </c>
      <c r="F71">
        <v>1301</v>
      </c>
      <c r="G71" t="s">
        <v>195</v>
      </c>
      <c r="H71" t="s">
        <v>140</v>
      </c>
      <c r="I71" t="s">
        <v>209</v>
      </c>
      <c r="J71" t="s">
        <v>210</v>
      </c>
      <c r="K71" s="6">
        <v>4.8333333333333304</v>
      </c>
      <c r="L71" s="6">
        <v>4.7714285714285696</v>
      </c>
      <c r="M71" s="6">
        <v>4.5357142857142803</v>
      </c>
      <c r="N71" s="6">
        <v>4.7333333333333298</v>
      </c>
      <c r="O71" s="7">
        <v>30</v>
      </c>
      <c r="P71" s="7">
        <v>14</v>
      </c>
      <c r="Q71" s="6">
        <v>46.666666666666003</v>
      </c>
      <c r="R71" t="str">
        <f t="shared" si="3"/>
        <v>R</v>
      </c>
      <c r="S71" s="1" t="str">
        <f t="shared" si="4"/>
        <v>82050</v>
      </c>
      <c r="T71" s="2">
        <f t="shared" si="5"/>
        <v>16</v>
      </c>
    </row>
    <row r="72" spans="1:20" ht="15.75">
      <c r="A72" t="s">
        <v>370</v>
      </c>
      <c r="B72" t="s">
        <v>371</v>
      </c>
      <c r="C72">
        <v>202480</v>
      </c>
      <c r="D72" t="s">
        <v>202</v>
      </c>
      <c r="E72" t="s">
        <v>216</v>
      </c>
      <c r="F72">
        <v>100</v>
      </c>
      <c r="G72" t="s">
        <v>213</v>
      </c>
      <c r="H72" t="s">
        <v>7</v>
      </c>
      <c r="I72" t="s">
        <v>209</v>
      </c>
      <c r="J72" t="s">
        <v>217</v>
      </c>
      <c r="K72" s="6">
        <v>4.6666666666666599</v>
      </c>
      <c r="L72" s="6">
        <v>4.6666666666666599</v>
      </c>
      <c r="M72" s="6">
        <v>4.6666666666666599</v>
      </c>
      <c r="N72" s="6">
        <v>4.6666666666666599</v>
      </c>
      <c r="O72" s="7">
        <v>18</v>
      </c>
      <c r="P72" s="7">
        <v>3</v>
      </c>
      <c r="Q72" s="6">
        <v>16.666666666666</v>
      </c>
      <c r="R72" t="str">
        <f t="shared" si="3"/>
        <v>A</v>
      </c>
      <c r="S72" s="1" t="str">
        <f t="shared" si="4"/>
        <v>82052</v>
      </c>
      <c r="T72" s="2">
        <f t="shared" si="5"/>
        <v>15</v>
      </c>
    </row>
    <row r="73" spans="1:20" ht="15.75">
      <c r="A73" t="s">
        <v>372</v>
      </c>
      <c r="B73" t="s">
        <v>373</v>
      </c>
      <c r="C73">
        <v>202480</v>
      </c>
      <c r="D73" t="s">
        <v>202</v>
      </c>
      <c r="E73" t="s">
        <v>216</v>
      </c>
      <c r="F73">
        <v>1301</v>
      </c>
      <c r="G73" t="s">
        <v>208</v>
      </c>
      <c r="H73" t="s">
        <v>18</v>
      </c>
      <c r="I73" t="s">
        <v>209</v>
      </c>
      <c r="J73" t="s">
        <v>217</v>
      </c>
      <c r="K73" s="6">
        <v>4.4629629629629601</v>
      </c>
      <c r="L73" s="6">
        <v>4.3333333333333304</v>
      </c>
      <c r="M73" s="6">
        <v>4.2222222222222197</v>
      </c>
      <c r="N73" s="6">
        <v>4.3555555555555499</v>
      </c>
      <c r="O73" s="7">
        <v>25</v>
      </c>
      <c r="P73" s="7">
        <v>9</v>
      </c>
      <c r="Q73" s="6">
        <v>36</v>
      </c>
      <c r="R73" t="str">
        <f t="shared" si="3"/>
        <v>A</v>
      </c>
      <c r="S73" s="1" t="str">
        <f t="shared" si="4"/>
        <v>82053</v>
      </c>
      <c r="T73" s="2">
        <f t="shared" si="5"/>
        <v>16</v>
      </c>
    </row>
    <row r="74" spans="1:20" ht="15.75">
      <c r="A74" t="s">
        <v>374</v>
      </c>
      <c r="B74" t="s">
        <v>375</v>
      </c>
      <c r="C74">
        <v>202480</v>
      </c>
      <c r="D74" t="s">
        <v>202</v>
      </c>
      <c r="E74" t="s">
        <v>216</v>
      </c>
      <c r="F74">
        <v>1301</v>
      </c>
      <c r="G74" t="s">
        <v>376</v>
      </c>
      <c r="H74" t="s">
        <v>63</v>
      </c>
      <c r="I74" t="s">
        <v>209</v>
      </c>
      <c r="J74" t="s">
        <v>217</v>
      </c>
      <c r="K74" s="6">
        <v>4.5833333333333304</v>
      </c>
      <c r="L74" s="6">
        <v>4.7</v>
      </c>
      <c r="M74" s="6">
        <v>4.5416666666666599</v>
      </c>
      <c r="N74" s="6">
        <v>4.6111111111111098</v>
      </c>
      <c r="O74" s="7">
        <v>26</v>
      </c>
      <c r="P74" s="7">
        <v>6</v>
      </c>
      <c r="Q74" s="6">
        <v>23.076923076922998</v>
      </c>
      <c r="R74" t="str">
        <f t="shared" si="3"/>
        <v>H</v>
      </c>
      <c r="S74" s="1" t="str">
        <f t="shared" si="4"/>
        <v>82054</v>
      </c>
      <c r="T74" s="2">
        <f t="shared" si="5"/>
        <v>20</v>
      </c>
    </row>
    <row r="75" spans="1:20" ht="15.75">
      <c r="A75" t="s">
        <v>377</v>
      </c>
      <c r="B75" t="s">
        <v>378</v>
      </c>
      <c r="C75">
        <v>202480</v>
      </c>
      <c r="D75" t="s">
        <v>202</v>
      </c>
      <c r="E75" t="s">
        <v>359</v>
      </c>
      <c r="F75">
        <v>306</v>
      </c>
      <c r="G75" t="s">
        <v>208</v>
      </c>
      <c r="H75" t="s">
        <v>15</v>
      </c>
      <c r="I75" t="s">
        <v>317</v>
      </c>
      <c r="J75" t="s">
        <v>318</v>
      </c>
      <c r="K75" s="6">
        <v>4.9416666666666602</v>
      </c>
      <c r="L75" s="6">
        <v>4.9800000000000004</v>
      </c>
      <c r="M75" s="6">
        <v>4.9749999999999996</v>
      </c>
      <c r="N75" s="6">
        <v>4.9633333333333303</v>
      </c>
      <c r="O75" s="7">
        <v>28</v>
      </c>
      <c r="P75" s="7">
        <v>20</v>
      </c>
      <c r="Q75" s="6">
        <v>71.428571428571004</v>
      </c>
      <c r="R75" t="str">
        <f t="shared" si="3"/>
        <v>A</v>
      </c>
      <c r="S75" s="1" t="str">
        <f t="shared" si="4"/>
        <v>82055</v>
      </c>
      <c r="T75" s="2">
        <f t="shared" si="5"/>
        <v>8</v>
      </c>
    </row>
    <row r="76" spans="1:20" ht="15.75">
      <c r="A76" t="s">
        <v>379</v>
      </c>
      <c r="B76" t="s">
        <v>380</v>
      </c>
      <c r="C76">
        <v>202480</v>
      </c>
      <c r="D76" t="s">
        <v>202</v>
      </c>
      <c r="E76" t="s">
        <v>216</v>
      </c>
      <c r="F76">
        <v>1301</v>
      </c>
      <c r="G76" t="s">
        <v>381</v>
      </c>
      <c r="H76" t="s">
        <v>101</v>
      </c>
      <c r="I76" t="s">
        <v>209</v>
      </c>
      <c r="J76" t="s">
        <v>217</v>
      </c>
      <c r="K76" s="6">
        <v>4.3333333333333304</v>
      </c>
      <c r="L76" s="6">
        <v>4.6666666666666599</v>
      </c>
      <c r="M76" s="6">
        <v>4.5</v>
      </c>
      <c r="N76" s="6">
        <v>4.48888888888888</v>
      </c>
      <c r="O76" s="7">
        <v>9</v>
      </c>
      <c r="P76" s="7">
        <v>3</v>
      </c>
      <c r="Q76" s="6">
        <v>33.333333333333002</v>
      </c>
      <c r="R76" t="str">
        <f t="shared" si="3"/>
        <v>K</v>
      </c>
      <c r="S76" s="1" t="str">
        <f t="shared" si="4"/>
        <v>82057</v>
      </c>
      <c r="T76" s="2">
        <f t="shared" si="5"/>
        <v>6</v>
      </c>
    </row>
    <row r="77" spans="1:20" ht="15.75">
      <c r="A77" t="s">
        <v>382</v>
      </c>
      <c r="B77" t="s">
        <v>383</v>
      </c>
      <c r="C77">
        <v>202480</v>
      </c>
      <c r="D77" t="s">
        <v>202</v>
      </c>
      <c r="E77" t="s">
        <v>359</v>
      </c>
      <c r="F77">
        <v>307</v>
      </c>
      <c r="G77" t="s">
        <v>208</v>
      </c>
      <c r="H77" t="s">
        <v>98</v>
      </c>
      <c r="I77" t="s">
        <v>317</v>
      </c>
      <c r="J77" t="s">
        <v>318</v>
      </c>
      <c r="K77" s="6">
        <v>4.8559523809523801</v>
      </c>
      <c r="L77" s="6">
        <v>4.8285714285714203</v>
      </c>
      <c r="M77" s="6">
        <v>4.8452380952380896</v>
      </c>
      <c r="N77" s="6">
        <v>4.8439682539682503</v>
      </c>
      <c r="O77" s="7">
        <v>32</v>
      </c>
      <c r="P77" s="7">
        <v>21</v>
      </c>
      <c r="Q77" s="6">
        <v>65.625</v>
      </c>
      <c r="R77" t="str">
        <f t="shared" si="3"/>
        <v>K</v>
      </c>
      <c r="S77" s="1" t="str">
        <f t="shared" si="4"/>
        <v>82058</v>
      </c>
      <c r="T77" s="2">
        <f t="shared" si="5"/>
        <v>11</v>
      </c>
    </row>
    <row r="78" spans="1:20" ht="15.75">
      <c r="A78" t="s">
        <v>384</v>
      </c>
      <c r="B78" t="s">
        <v>385</v>
      </c>
      <c r="C78">
        <v>202480</v>
      </c>
      <c r="D78" t="s">
        <v>202</v>
      </c>
      <c r="E78" t="s">
        <v>216</v>
      </c>
      <c r="F78">
        <v>1302</v>
      </c>
      <c r="G78" t="s">
        <v>376</v>
      </c>
      <c r="H78" t="s">
        <v>158</v>
      </c>
      <c r="I78" t="s">
        <v>209</v>
      </c>
      <c r="J78" t="s">
        <v>217</v>
      </c>
      <c r="K78" s="6">
        <v>4.9000000000000004</v>
      </c>
      <c r="L78" s="6">
        <v>4.88</v>
      </c>
      <c r="M78" s="6">
        <v>4.9000000000000004</v>
      </c>
      <c r="N78" s="6">
        <v>4.89333333333333</v>
      </c>
      <c r="O78" s="7">
        <v>27</v>
      </c>
      <c r="P78" s="7">
        <v>10</v>
      </c>
      <c r="Q78" s="6">
        <v>37.037037037037003</v>
      </c>
      <c r="R78" t="str">
        <f t="shared" si="3"/>
        <v>S</v>
      </c>
      <c r="S78" s="1" t="str">
        <f t="shared" si="4"/>
        <v>82059</v>
      </c>
      <c r="T78" s="2">
        <f t="shared" si="5"/>
        <v>17</v>
      </c>
    </row>
    <row r="79" spans="1:20" ht="15.75">
      <c r="A79" t="s">
        <v>386</v>
      </c>
      <c r="B79" t="s">
        <v>387</v>
      </c>
      <c r="C79">
        <v>202480</v>
      </c>
      <c r="D79" t="s">
        <v>202</v>
      </c>
      <c r="E79" t="s">
        <v>216</v>
      </c>
      <c r="F79">
        <v>1302</v>
      </c>
      <c r="G79" t="s">
        <v>381</v>
      </c>
      <c r="H79" t="s">
        <v>116</v>
      </c>
      <c r="I79" t="s">
        <v>209</v>
      </c>
      <c r="J79" t="s">
        <v>217</v>
      </c>
      <c r="K79" s="6">
        <v>5</v>
      </c>
      <c r="L79" s="6">
        <v>4.8333333333333304</v>
      </c>
      <c r="M79" s="6">
        <v>4.625</v>
      </c>
      <c r="N79" s="6">
        <v>4.8444444444444397</v>
      </c>
      <c r="O79" s="7">
        <v>27</v>
      </c>
      <c r="P79" s="7">
        <v>6</v>
      </c>
      <c r="Q79" s="6">
        <v>22.222222222222001</v>
      </c>
      <c r="R79" t="str">
        <f t="shared" si="3"/>
        <v>M</v>
      </c>
      <c r="S79" s="1" t="str">
        <f t="shared" si="4"/>
        <v>82061</v>
      </c>
      <c r="T79" s="2">
        <f t="shared" si="5"/>
        <v>21</v>
      </c>
    </row>
    <row r="80" spans="1:20" ht="15.75">
      <c r="A80" t="s">
        <v>388</v>
      </c>
      <c r="B80" t="s">
        <v>389</v>
      </c>
      <c r="C80">
        <v>202480</v>
      </c>
      <c r="D80" t="s">
        <v>202</v>
      </c>
      <c r="E80" t="s">
        <v>359</v>
      </c>
      <c r="F80">
        <v>308</v>
      </c>
      <c r="G80" t="s">
        <v>208</v>
      </c>
      <c r="H80" t="s">
        <v>98</v>
      </c>
      <c r="I80" t="s">
        <v>317</v>
      </c>
      <c r="J80" t="s">
        <v>318</v>
      </c>
      <c r="K80" s="6">
        <v>4.9047619047618998</v>
      </c>
      <c r="L80" s="6">
        <v>4.9238095238095196</v>
      </c>
      <c r="M80" s="6">
        <v>4.8928571428571397</v>
      </c>
      <c r="N80" s="6">
        <v>4.9079365079365003</v>
      </c>
      <c r="O80" s="7">
        <v>34</v>
      </c>
      <c r="P80" s="7">
        <v>21</v>
      </c>
      <c r="Q80" s="6">
        <v>61.764705882351997</v>
      </c>
      <c r="R80" t="str">
        <f t="shared" si="3"/>
        <v>K</v>
      </c>
      <c r="S80" s="1" t="str">
        <f t="shared" si="4"/>
        <v>82062</v>
      </c>
      <c r="T80" s="2">
        <f t="shared" si="5"/>
        <v>13</v>
      </c>
    </row>
    <row r="81" spans="1:20" ht="15.75">
      <c r="A81" t="s">
        <v>390</v>
      </c>
      <c r="B81" t="s">
        <v>391</v>
      </c>
      <c r="C81">
        <v>202480</v>
      </c>
      <c r="D81" t="s">
        <v>202</v>
      </c>
      <c r="E81" t="s">
        <v>216</v>
      </c>
      <c r="F81">
        <v>1302</v>
      </c>
      <c r="G81" t="s">
        <v>392</v>
      </c>
      <c r="H81" t="s">
        <v>128</v>
      </c>
      <c r="I81" t="s">
        <v>209</v>
      </c>
      <c r="J81" t="s">
        <v>217</v>
      </c>
      <c r="K81" s="6">
        <v>4.9583333333333304</v>
      </c>
      <c r="L81" s="6">
        <v>4.9666666666666597</v>
      </c>
      <c r="M81" s="6">
        <v>4.9583333333333304</v>
      </c>
      <c r="N81" s="6">
        <v>4.9611111111111104</v>
      </c>
      <c r="O81" s="7">
        <v>25</v>
      </c>
      <c r="P81" s="7">
        <v>12</v>
      </c>
      <c r="Q81" s="6">
        <v>48</v>
      </c>
      <c r="R81" t="str">
        <f t="shared" si="3"/>
        <v>N</v>
      </c>
      <c r="S81" s="1" t="str">
        <f t="shared" si="4"/>
        <v>82065</v>
      </c>
      <c r="T81" s="2">
        <f t="shared" si="5"/>
        <v>13</v>
      </c>
    </row>
    <row r="82" spans="1:20" ht="15.75">
      <c r="A82" t="s">
        <v>393</v>
      </c>
      <c r="B82" t="s">
        <v>394</v>
      </c>
      <c r="C82">
        <v>202480</v>
      </c>
      <c r="D82" t="s">
        <v>202</v>
      </c>
      <c r="E82" t="s">
        <v>359</v>
      </c>
      <c r="F82">
        <v>309</v>
      </c>
      <c r="G82" t="s">
        <v>208</v>
      </c>
      <c r="H82" t="s">
        <v>34</v>
      </c>
      <c r="I82" t="s">
        <v>317</v>
      </c>
      <c r="J82" t="s">
        <v>318</v>
      </c>
      <c r="K82" s="6">
        <v>4.8849902534113001</v>
      </c>
      <c r="L82" s="6">
        <v>4.8736842105263101</v>
      </c>
      <c r="M82" s="6">
        <v>4.8947368421052602</v>
      </c>
      <c r="N82" s="6">
        <v>4.8838206627680298</v>
      </c>
      <c r="O82" s="7">
        <v>38</v>
      </c>
      <c r="P82" s="7">
        <v>19</v>
      </c>
      <c r="Q82" s="6">
        <v>50</v>
      </c>
      <c r="R82" t="str">
        <f t="shared" si="3"/>
        <v>C</v>
      </c>
      <c r="S82" s="1" t="str">
        <f t="shared" si="4"/>
        <v>82066</v>
      </c>
      <c r="T82" s="2">
        <f t="shared" si="5"/>
        <v>19</v>
      </c>
    </row>
    <row r="83" spans="1:20" ht="15.75">
      <c r="A83" t="s">
        <v>395</v>
      </c>
      <c r="B83" t="s">
        <v>396</v>
      </c>
      <c r="C83">
        <v>202480</v>
      </c>
      <c r="D83" t="s">
        <v>202</v>
      </c>
      <c r="E83" t="s">
        <v>230</v>
      </c>
      <c r="F83">
        <v>103</v>
      </c>
      <c r="G83" t="s">
        <v>376</v>
      </c>
      <c r="H83" t="s">
        <v>8</v>
      </c>
      <c r="I83" t="s">
        <v>231</v>
      </c>
      <c r="J83" t="s">
        <v>232</v>
      </c>
      <c r="K83" s="6">
        <v>4.9074074074074003</v>
      </c>
      <c r="L83" s="6">
        <v>5</v>
      </c>
      <c r="M83" s="6">
        <v>4.8611111111111098</v>
      </c>
      <c r="N83" s="6">
        <v>4.9259259259259203</v>
      </c>
      <c r="O83" s="7">
        <v>30</v>
      </c>
      <c r="P83" s="7">
        <v>9</v>
      </c>
      <c r="Q83" s="6">
        <v>30</v>
      </c>
      <c r="R83" t="str">
        <f t="shared" si="3"/>
        <v>A</v>
      </c>
      <c r="S83" s="1" t="str">
        <f t="shared" si="4"/>
        <v>82067</v>
      </c>
      <c r="T83" s="2">
        <f t="shared" si="5"/>
        <v>21</v>
      </c>
    </row>
    <row r="84" spans="1:20" ht="15.75">
      <c r="A84" t="s">
        <v>397</v>
      </c>
      <c r="B84" t="s">
        <v>398</v>
      </c>
      <c r="C84">
        <v>202480</v>
      </c>
      <c r="D84" t="s">
        <v>202</v>
      </c>
      <c r="E84" t="s">
        <v>359</v>
      </c>
      <c r="F84">
        <v>309</v>
      </c>
      <c r="G84" t="s">
        <v>376</v>
      </c>
      <c r="H84" t="s">
        <v>168</v>
      </c>
      <c r="I84" t="s">
        <v>317</v>
      </c>
      <c r="J84" t="s">
        <v>318</v>
      </c>
      <c r="K84" s="6">
        <v>4.86666666666666</v>
      </c>
      <c r="L84" s="6">
        <v>4.93333333333333</v>
      </c>
      <c r="M84" s="6">
        <v>4.9000000000000004</v>
      </c>
      <c r="N84" s="6">
        <v>4.8977777777777698</v>
      </c>
      <c r="O84" s="7">
        <v>34</v>
      </c>
      <c r="P84" s="7">
        <v>15</v>
      </c>
      <c r="Q84" s="6">
        <v>44.117647058823003</v>
      </c>
      <c r="R84" t="str">
        <f t="shared" si="3"/>
        <v>W</v>
      </c>
      <c r="S84" s="1" t="str">
        <f t="shared" si="4"/>
        <v>82068</v>
      </c>
      <c r="T84" s="2">
        <f t="shared" si="5"/>
        <v>19</v>
      </c>
    </row>
    <row r="85" spans="1:20" ht="15.75">
      <c r="A85" t="s">
        <v>399</v>
      </c>
      <c r="B85" t="s">
        <v>400</v>
      </c>
      <c r="C85">
        <v>202480</v>
      </c>
      <c r="D85" t="s">
        <v>202</v>
      </c>
      <c r="E85" t="s">
        <v>359</v>
      </c>
      <c r="F85">
        <v>402</v>
      </c>
      <c r="G85" t="s">
        <v>208</v>
      </c>
      <c r="H85" t="s">
        <v>76</v>
      </c>
      <c r="I85" t="s">
        <v>317</v>
      </c>
      <c r="J85" t="s">
        <v>318</v>
      </c>
      <c r="K85" s="6">
        <v>4.7833333333333297</v>
      </c>
      <c r="L85" s="6">
        <v>4.8600000000000003</v>
      </c>
      <c r="M85" s="6">
        <v>4.8</v>
      </c>
      <c r="N85" s="6">
        <v>4.8133333333333299</v>
      </c>
      <c r="O85" s="7">
        <v>27</v>
      </c>
      <c r="P85" s="7">
        <v>10</v>
      </c>
      <c r="Q85" s="6">
        <v>37.037037037037003</v>
      </c>
      <c r="R85" t="str">
        <f t="shared" si="3"/>
        <v>J</v>
      </c>
      <c r="S85" s="1" t="str">
        <f t="shared" si="4"/>
        <v>82069</v>
      </c>
      <c r="T85" s="2">
        <f t="shared" si="5"/>
        <v>17</v>
      </c>
    </row>
    <row r="86" spans="1:20" ht="15.75">
      <c r="A86" t="s">
        <v>401</v>
      </c>
      <c r="B86" t="s">
        <v>402</v>
      </c>
      <c r="C86">
        <v>202480</v>
      </c>
      <c r="D86" t="s">
        <v>202</v>
      </c>
      <c r="E86" t="s">
        <v>230</v>
      </c>
      <c r="F86">
        <v>103</v>
      </c>
      <c r="G86" t="s">
        <v>381</v>
      </c>
      <c r="H86" t="s">
        <v>79</v>
      </c>
      <c r="I86" t="s">
        <v>231</v>
      </c>
      <c r="J86" t="s">
        <v>232</v>
      </c>
      <c r="K86" s="6">
        <v>4.8777777777777702</v>
      </c>
      <c r="L86" s="6">
        <v>4.92</v>
      </c>
      <c r="M86" s="6">
        <v>4.6333333333333302</v>
      </c>
      <c r="N86" s="6">
        <v>4.82666666666666</v>
      </c>
      <c r="O86" s="7">
        <v>30</v>
      </c>
      <c r="P86" s="7">
        <v>15</v>
      </c>
      <c r="Q86" s="6">
        <v>50</v>
      </c>
      <c r="R86" t="str">
        <f t="shared" si="3"/>
        <v>J</v>
      </c>
      <c r="S86" s="1" t="str">
        <f t="shared" si="4"/>
        <v>82071</v>
      </c>
      <c r="T86" s="2">
        <f t="shared" si="5"/>
        <v>15</v>
      </c>
    </row>
    <row r="87" spans="1:20" ht="15.75">
      <c r="A87" t="s">
        <v>403</v>
      </c>
      <c r="B87" t="s">
        <v>404</v>
      </c>
      <c r="C87">
        <v>202480</v>
      </c>
      <c r="D87" t="s">
        <v>202</v>
      </c>
      <c r="E87" t="s">
        <v>359</v>
      </c>
      <c r="F87">
        <v>403</v>
      </c>
      <c r="G87" t="s">
        <v>208</v>
      </c>
      <c r="H87" t="s">
        <v>117</v>
      </c>
      <c r="I87" t="s">
        <v>317</v>
      </c>
      <c r="J87" t="s">
        <v>318</v>
      </c>
      <c r="K87" s="6">
        <v>4.8833333333333302</v>
      </c>
      <c r="L87" s="6">
        <v>4.82</v>
      </c>
      <c r="M87" s="6">
        <v>4.875</v>
      </c>
      <c r="N87" s="6">
        <v>4.8600000000000003</v>
      </c>
      <c r="O87" s="7">
        <v>26</v>
      </c>
      <c r="P87" s="7">
        <v>10</v>
      </c>
      <c r="Q87" s="6">
        <v>38.461538461537998</v>
      </c>
      <c r="R87" t="str">
        <f t="shared" si="3"/>
        <v>M</v>
      </c>
      <c r="S87" s="1" t="str">
        <f t="shared" si="4"/>
        <v>82072</v>
      </c>
      <c r="T87" s="2">
        <f t="shared" si="5"/>
        <v>16</v>
      </c>
    </row>
    <row r="88" spans="1:20" ht="15.75">
      <c r="A88" t="s">
        <v>405</v>
      </c>
      <c r="B88" t="s">
        <v>406</v>
      </c>
      <c r="C88">
        <v>202480</v>
      </c>
      <c r="D88" t="s">
        <v>202</v>
      </c>
      <c r="E88" t="s">
        <v>230</v>
      </c>
      <c r="F88">
        <v>103</v>
      </c>
      <c r="G88" t="s">
        <v>392</v>
      </c>
      <c r="H88" t="s">
        <v>93</v>
      </c>
      <c r="I88" t="s">
        <v>231</v>
      </c>
      <c r="J88" t="s">
        <v>232</v>
      </c>
      <c r="K88" s="6">
        <v>4.7166666666666597</v>
      </c>
      <c r="L88" s="6">
        <v>4.76</v>
      </c>
      <c r="M88" s="6">
        <v>4.3250000000000002</v>
      </c>
      <c r="N88" s="6">
        <v>4.6266666666666598</v>
      </c>
      <c r="O88" s="7">
        <v>25</v>
      </c>
      <c r="P88" s="7">
        <v>10</v>
      </c>
      <c r="Q88" s="6">
        <v>40</v>
      </c>
      <c r="R88" t="str">
        <f t="shared" si="3"/>
        <v>K</v>
      </c>
      <c r="S88" s="1" t="str">
        <f t="shared" si="4"/>
        <v>82074</v>
      </c>
      <c r="T88" s="2">
        <f t="shared" si="5"/>
        <v>15</v>
      </c>
    </row>
    <row r="89" spans="1:20" ht="15.75">
      <c r="A89" t="s">
        <v>407</v>
      </c>
      <c r="B89" t="s">
        <v>408</v>
      </c>
      <c r="C89">
        <v>202480</v>
      </c>
      <c r="D89" t="s">
        <v>202</v>
      </c>
      <c r="E89" t="s">
        <v>359</v>
      </c>
      <c r="F89">
        <v>404</v>
      </c>
      <c r="G89" t="s">
        <v>208</v>
      </c>
      <c r="H89" t="s">
        <v>124</v>
      </c>
      <c r="I89" t="s">
        <v>317</v>
      </c>
      <c r="J89" t="s">
        <v>318</v>
      </c>
      <c r="K89" s="6">
        <v>4.7685185185185102</v>
      </c>
      <c r="L89" s="6">
        <v>4.93333333333333</v>
      </c>
      <c r="M89" s="6">
        <v>4.9166666666666599</v>
      </c>
      <c r="N89" s="6">
        <v>4.8629629629629596</v>
      </c>
      <c r="O89" s="7">
        <v>38</v>
      </c>
      <c r="P89" s="7">
        <v>18</v>
      </c>
      <c r="Q89" s="6">
        <v>47.368421052631</v>
      </c>
      <c r="R89" t="str">
        <f t="shared" si="3"/>
        <v>M</v>
      </c>
      <c r="S89" s="1" t="str">
        <f t="shared" si="4"/>
        <v>82076</v>
      </c>
      <c r="T89" s="2">
        <f t="shared" si="5"/>
        <v>20</v>
      </c>
    </row>
    <row r="90" spans="1:20" ht="15.75">
      <c r="A90" t="s">
        <v>409</v>
      </c>
      <c r="B90" t="s">
        <v>410</v>
      </c>
      <c r="C90">
        <v>202480</v>
      </c>
      <c r="D90" t="s">
        <v>202</v>
      </c>
      <c r="E90" t="s">
        <v>359</v>
      </c>
      <c r="F90">
        <v>404</v>
      </c>
      <c r="G90" t="s">
        <v>376</v>
      </c>
      <c r="H90" t="s">
        <v>42</v>
      </c>
      <c r="I90" t="s">
        <v>317</v>
      </c>
      <c r="J90" t="s">
        <v>318</v>
      </c>
      <c r="K90" s="6">
        <v>4.8095238095238004</v>
      </c>
      <c r="L90" s="6">
        <v>4.9428571428571404</v>
      </c>
      <c r="M90" s="6">
        <v>4.7857142857142803</v>
      </c>
      <c r="N90" s="6">
        <v>4.8476190476190402</v>
      </c>
      <c r="O90" s="7">
        <v>11</v>
      </c>
      <c r="P90" s="7">
        <v>7</v>
      </c>
      <c r="Q90" s="6">
        <v>63.636363636363001</v>
      </c>
      <c r="R90" t="str">
        <f t="shared" si="3"/>
        <v>D</v>
      </c>
      <c r="S90" s="1" t="str">
        <f t="shared" si="4"/>
        <v>82079</v>
      </c>
      <c r="T90" s="2">
        <f t="shared" si="5"/>
        <v>4</v>
      </c>
    </row>
    <row r="91" spans="1:20" ht="15.75">
      <c r="A91" t="s">
        <v>411</v>
      </c>
      <c r="B91" t="s">
        <v>412</v>
      </c>
      <c r="C91">
        <v>202480</v>
      </c>
      <c r="D91" t="s">
        <v>202</v>
      </c>
      <c r="E91" t="s">
        <v>239</v>
      </c>
      <c r="F91">
        <v>1301</v>
      </c>
      <c r="G91" t="s">
        <v>376</v>
      </c>
      <c r="H91" t="s">
        <v>29</v>
      </c>
      <c r="I91" t="s">
        <v>209</v>
      </c>
      <c r="J91" t="s">
        <v>240</v>
      </c>
      <c r="K91" s="6">
        <v>4.8472222222222197</v>
      </c>
      <c r="L91" s="6">
        <v>4.9000000000000004</v>
      </c>
      <c r="M91" s="6">
        <v>4.6628787878787801</v>
      </c>
      <c r="N91" s="6">
        <v>4.8156565656565604</v>
      </c>
      <c r="O91" s="7">
        <v>28</v>
      </c>
      <c r="P91" s="7">
        <v>12</v>
      </c>
      <c r="Q91" s="6">
        <v>42.857142857142001</v>
      </c>
      <c r="R91" t="str">
        <f t="shared" si="3"/>
        <v>C</v>
      </c>
      <c r="S91" s="1" t="str">
        <f t="shared" si="4"/>
        <v>82080</v>
      </c>
      <c r="T91" s="2">
        <f t="shared" si="5"/>
        <v>16</v>
      </c>
    </row>
    <row r="92" spans="1:20" ht="15.75">
      <c r="A92" t="s">
        <v>413</v>
      </c>
      <c r="B92" t="s">
        <v>414</v>
      </c>
      <c r="C92">
        <v>202480</v>
      </c>
      <c r="D92" t="s">
        <v>202</v>
      </c>
      <c r="E92" t="s">
        <v>359</v>
      </c>
      <c r="F92">
        <v>405</v>
      </c>
      <c r="G92" t="s">
        <v>208</v>
      </c>
      <c r="H92" t="s">
        <v>89</v>
      </c>
      <c r="I92" t="s">
        <v>317</v>
      </c>
      <c r="J92" t="s">
        <v>318</v>
      </c>
      <c r="K92" s="6">
        <v>4.875</v>
      </c>
      <c r="L92" s="6">
        <v>4.875</v>
      </c>
      <c r="M92" s="6">
        <v>4.875</v>
      </c>
      <c r="N92" s="6">
        <v>4.875</v>
      </c>
      <c r="O92" s="7">
        <v>28</v>
      </c>
      <c r="P92" s="7">
        <v>8</v>
      </c>
      <c r="Q92" s="6">
        <v>28.571428571428001</v>
      </c>
      <c r="R92" t="str">
        <f t="shared" si="3"/>
        <v>J</v>
      </c>
      <c r="S92" s="1" t="str">
        <f t="shared" si="4"/>
        <v>82081</v>
      </c>
      <c r="T92" s="2">
        <f t="shared" si="5"/>
        <v>20</v>
      </c>
    </row>
    <row r="93" spans="1:20" ht="15.75">
      <c r="A93" t="s">
        <v>415</v>
      </c>
      <c r="B93" t="s">
        <v>416</v>
      </c>
      <c r="C93">
        <v>202480</v>
      </c>
      <c r="D93" t="s">
        <v>202</v>
      </c>
      <c r="E93" t="s">
        <v>239</v>
      </c>
      <c r="F93">
        <v>1301</v>
      </c>
      <c r="G93" t="s">
        <v>381</v>
      </c>
      <c r="H93" t="s">
        <v>6</v>
      </c>
      <c r="I93" t="s">
        <v>209</v>
      </c>
      <c r="J93" t="s">
        <v>240</v>
      </c>
      <c r="K93" s="6">
        <v>4.8571428571428497</v>
      </c>
      <c r="L93" s="6">
        <v>4.7714285714285696</v>
      </c>
      <c r="M93" s="6">
        <v>4.71428571428571</v>
      </c>
      <c r="N93" s="6">
        <v>4.7904761904761903</v>
      </c>
      <c r="O93" s="7">
        <v>26</v>
      </c>
      <c r="P93" s="7">
        <v>7</v>
      </c>
      <c r="Q93" s="6">
        <v>26.923076923076</v>
      </c>
      <c r="R93" t="str">
        <f t="shared" si="3"/>
        <v>A</v>
      </c>
      <c r="S93" s="1" t="str">
        <f t="shared" si="4"/>
        <v>82082</v>
      </c>
      <c r="T93" s="2">
        <f t="shared" si="5"/>
        <v>19</v>
      </c>
    </row>
    <row r="94" spans="1:20" ht="15.75">
      <c r="A94" t="s">
        <v>417</v>
      </c>
      <c r="B94" t="s">
        <v>418</v>
      </c>
      <c r="C94">
        <v>202480</v>
      </c>
      <c r="D94" t="s">
        <v>202</v>
      </c>
      <c r="E94" t="s">
        <v>359</v>
      </c>
      <c r="F94">
        <v>406</v>
      </c>
      <c r="G94" t="s">
        <v>213</v>
      </c>
      <c r="H94" t="s">
        <v>77</v>
      </c>
      <c r="I94" t="s">
        <v>317</v>
      </c>
      <c r="J94" t="s">
        <v>318</v>
      </c>
      <c r="K94" s="6">
        <v>4.7738095238095202</v>
      </c>
      <c r="L94" s="6">
        <v>4.7857142857142803</v>
      </c>
      <c r="M94" s="6">
        <v>4.7857142857142803</v>
      </c>
      <c r="N94" s="6">
        <v>4.78095238095238</v>
      </c>
      <c r="O94" s="7">
        <v>35</v>
      </c>
      <c r="P94" s="7">
        <v>14</v>
      </c>
      <c r="Q94" s="6">
        <v>40</v>
      </c>
      <c r="R94" t="str">
        <f t="shared" si="3"/>
        <v>J</v>
      </c>
      <c r="S94" s="1" t="str">
        <f t="shared" si="4"/>
        <v>82083</v>
      </c>
      <c r="T94" s="2">
        <f t="shared" si="5"/>
        <v>21</v>
      </c>
    </row>
    <row r="95" spans="1:20" ht="15.75">
      <c r="A95" t="s">
        <v>419</v>
      </c>
      <c r="B95" t="s">
        <v>420</v>
      </c>
      <c r="C95">
        <v>202480</v>
      </c>
      <c r="D95" t="s">
        <v>202</v>
      </c>
      <c r="E95" t="s">
        <v>239</v>
      </c>
      <c r="F95">
        <v>1301</v>
      </c>
      <c r="G95" t="s">
        <v>392</v>
      </c>
      <c r="H95" t="s">
        <v>169</v>
      </c>
      <c r="I95" t="s">
        <v>209</v>
      </c>
      <c r="J95" t="s">
        <v>240</v>
      </c>
      <c r="K95" s="6">
        <v>4.8</v>
      </c>
      <c r="L95" s="6">
        <v>4.8</v>
      </c>
      <c r="M95" s="6">
        <v>4.75</v>
      </c>
      <c r="N95" s="6">
        <v>4.78666666666666</v>
      </c>
      <c r="O95" s="7">
        <v>25</v>
      </c>
      <c r="P95" s="7">
        <v>5</v>
      </c>
      <c r="Q95" s="6">
        <v>20</v>
      </c>
      <c r="R95" t="str">
        <f t="shared" si="3"/>
        <v>W</v>
      </c>
      <c r="S95" s="1" t="str">
        <f t="shared" si="4"/>
        <v>82084</v>
      </c>
      <c r="T95" s="2">
        <f t="shared" si="5"/>
        <v>20</v>
      </c>
    </row>
    <row r="96" spans="1:20" ht="15.75">
      <c r="A96" t="s">
        <v>421</v>
      </c>
      <c r="B96" t="s">
        <v>422</v>
      </c>
      <c r="C96">
        <v>202480</v>
      </c>
      <c r="D96" t="s">
        <v>202</v>
      </c>
      <c r="E96" t="s">
        <v>359</v>
      </c>
      <c r="F96">
        <v>407</v>
      </c>
      <c r="G96" t="s">
        <v>213</v>
      </c>
      <c r="H96" t="s">
        <v>43</v>
      </c>
      <c r="I96" t="s">
        <v>317</v>
      </c>
      <c r="J96" t="s">
        <v>318</v>
      </c>
      <c r="K96" s="6">
        <v>4.7999999999999901</v>
      </c>
      <c r="L96" s="6">
        <v>4.89333333333333</v>
      </c>
      <c r="M96" s="6">
        <v>4.7999999999999901</v>
      </c>
      <c r="N96" s="6">
        <v>4.8311111111111096</v>
      </c>
      <c r="O96" s="7">
        <v>36</v>
      </c>
      <c r="P96" s="7">
        <v>15</v>
      </c>
      <c r="Q96" s="6">
        <v>41.666666666666003</v>
      </c>
      <c r="R96" t="str">
        <f t="shared" si="3"/>
        <v>D</v>
      </c>
      <c r="S96" s="1" t="str">
        <f t="shared" si="4"/>
        <v>82085</v>
      </c>
      <c r="T96" s="2">
        <f t="shared" si="5"/>
        <v>21</v>
      </c>
    </row>
    <row r="97" spans="1:20" ht="15.75">
      <c r="A97" t="s">
        <v>423</v>
      </c>
      <c r="B97" t="s">
        <v>424</v>
      </c>
      <c r="C97">
        <v>202480</v>
      </c>
      <c r="D97" t="s">
        <v>202</v>
      </c>
      <c r="E97" t="s">
        <v>239</v>
      </c>
      <c r="F97">
        <v>1302</v>
      </c>
      <c r="G97" t="s">
        <v>376</v>
      </c>
      <c r="H97" t="s">
        <v>25</v>
      </c>
      <c r="I97" t="s">
        <v>209</v>
      </c>
      <c r="J97" t="s">
        <v>240</v>
      </c>
      <c r="K97" s="6">
        <v>4.4166666666666599</v>
      </c>
      <c r="L97" s="6">
        <v>4.26</v>
      </c>
      <c r="M97" s="6">
        <v>4.0999999999999996</v>
      </c>
      <c r="N97" s="6">
        <v>4.28</v>
      </c>
      <c r="O97" s="7">
        <v>32</v>
      </c>
      <c r="P97" s="7">
        <v>10</v>
      </c>
      <c r="Q97" s="6">
        <v>31.25</v>
      </c>
      <c r="R97" t="str">
        <f t="shared" si="3"/>
        <v>B</v>
      </c>
      <c r="S97" s="1" t="str">
        <f t="shared" si="4"/>
        <v>82086</v>
      </c>
      <c r="T97" s="2">
        <f t="shared" si="5"/>
        <v>22</v>
      </c>
    </row>
    <row r="98" spans="1:20" ht="15.75">
      <c r="A98" t="s">
        <v>425</v>
      </c>
      <c r="B98" t="s">
        <v>426</v>
      </c>
      <c r="C98">
        <v>202480</v>
      </c>
      <c r="D98" t="s">
        <v>202</v>
      </c>
      <c r="E98" t="s">
        <v>239</v>
      </c>
      <c r="F98">
        <v>1302</v>
      </c>
      <c r="G98" t="s">
        <v>381</v>
      </c>
      <c r="H98" t="s">
        <v>39</v>
      </c>
      <c r="I98" t="s">
        <v>209</v>
      </c>
      <c r="J98" t="s">
        <v>240</v>
      </c>
      <c r="K98" s="6">
        <v>4.625</v>
      </c>
      <c r="L98" s="6">
        <v>4.5</v>
      </c>
      <c r="M98" s="6">
        <v>4.3125</v>
      </c>
      <c r="N98" s="6">
        <v>4.5</v>
      </c>
      <c r="O98" s="7">
        <v>27</v>
      </c>
      <c r="P98" s="7">
        <v>4</v>
      </c>
      <c r="Q98" s="6">
        <v>14.814814814814</v>
      </c>
      <c r="R98" t="str">
        <f t="shared" si="3"/>
        <v>C</v>
      </c>
      <c r="S98" s="1" t="str">
        <f t="shared" si="4"/>
        <v>82088</v>
      </c>
      <c r="T98" s="2">
        <f t="shared" si="5"/>
        <v>23</v>
      </c>
    </row>
    <row r="99" spans="1:20" ht="15.75">
      <c r="A99" t="s">
        <v>427</v>
      </c>
      <c r="B99" t="s">
        <v>428</v>
      </c>
      <c r="C99">
        <v>202480</v>
      </c>
      <c r="D99" t="s">
        <v>202</v>
      </c>
      <c r="E99" t="s">
        <v>359</v>
      </c>
      <c r="F99">
        <v>408</v>
      </c>
      <c r="G99" t="s">
        <v>208</v>
      </c>
      <c r="H99" t="s">
        <v>61</v>
      </c>
      <c r="I99" t="s">
        <v>317</v>
      </c>
      <c r="J99" t="s">
        <v>318</v>
      </c>
      <c r="K99" s="6">
        <v>4.7333333333333298</v>
      </c>
      <c r="L99" s="6">
        <v>4.8</v>
      </c>
      <c r="M99" s="6">
        <v>4.7750000000000004</v>
      </c>
      <c r="N99" s="6">
        <v>4.7666666666666604</v>
      </c>
      <c r="O99" s="7">
        <v>30</v>
      </c>
      <c r="P99" s="7">
        <v>10</v>
      </c>
      <c r="Q99" s="6">
        <v>33.333333333333002</v>
      </c>
      <c r="R99" t="str">
        <f t="shared" si="3"/>
        <v>G</v>
      </c>
      <c r="S99" s="1" t="str">
        <f t="shared" si="4"/>
        <v>82089</v>
      </c>
      <c r="T99" s="2">
        <f t="shared" si="5"/>
        <v>20</v>
      </c>
    </row>
    <row r="100" spans="1:20" ht="15.75">
      <c r="A100" t="s">
        <v>429</v>
      </c>
      <c r="B100" t="s">
        <v>430</v>
      </c>
      <c r="C100">
        <v>202480</v>
      </c>
      <c r="D100" t="s">
        <v>202</v>
      </c>
      <c r="E100" t="s">
        <v>239</v>
      </c>
      <c r="F100">
        <v>1302</v>
      </c>
      <c r="G100" t="s">
        <v>392</v>
      </c>
      <c r="H100" t="s">
        <v>44</v>
      </c>
      <c r="I100" t="s">
        <v>209</v>
      </c>
      <c r="J100" t="s">
        <v>240</v>
      </c>
      <c r="K100" s="6">
        <v>5</v>
      </c>
      <c r="L100" s="6">
        <v>5</v>
      </c>
      <c r="M100" s="6">
        <v>5</v>
      </c>
      <c r="N100" s="6">
        <v>5</v>
      </c>
      <c r="O100" s="7">
        <v>21</v>
      </c>
      <c r="P100" s="7">
        <v>6</v>
      </c>
      <c r="Q100" s="6">
        <v>28.571428571428001</v>
      </c>
      <c r="R100" t="str">
        <f t="shared" si="3"/>
        <v>D</v>
      </c>
      <c r="S100" s="1" t="str">
        <f t="shared" si="4"/>
        <v>82091</v>
      </c>
      <c r="T100" s="2">
        <f t="shared" si="5"/>
        <v>15</v>
      </c>
    </row>
    <row r="101" spans="1:20" ht="15.75">
      <c r="A101" t="s">
        <v>431</v>
      </c>
      <c r="B101" t="s">
        <v>432</v>
      </c>
      <c r="C101">
        <v>202480</v>
      </c>
      <c r="D101" t="s">
        <v>202</v>
      </c>
      <c r="E101" t="s">
        <v>359</v>
      </c>
      <c r="F101">
        <v>409</v>
      </c>
      <c r="G101" t="s">
        <v>208</v>
      </c>
      <c r="H101" t="s">
        <v>133</v>
      </c>
      <c r="I101" t="s">
        <v>317</v>
      </c>
      <c r="J101" t="s">
        <v>318</v>
      </c>
      <c r="K101" s="6">
        <v>4.7750000000000004</v>
      </c>
      <c r="L101" s="6">
        <v>4.8600000000000003</v>
      </c>
      <c r="M101" s="6">
        <v>4.8875000000000002</v>
      </c>
      <c r="N101" s="6">
        <v>4.8333333333333304</v>
      </c>
      <c r="O101" s="7">
        <v>35</v>
      </c>
      <c r="P101" s="7">
        <v>20</v>
      </c>
      <c r="Q101" s="6">
        <v>57.142857142856997</v>
      </c>
      <c r="R101" t="str">
        <f t="shared" si="3"/>
        <v>P</v>
      </c>
      <c r="S101" s="1" t="str">
        <f t="shared" si="4"/>
        <v>82092</v>
      </c>
      <c r="T101" s="2">
        <f t="shared" si="5"/>
        <v>15</v>
      </c>
    </row>
    <row r="102" spans="1:20" ht="15.75">
      <c r="A102" t="s">
        <v>433</v>
      </c>
      <c r="B102" t="s">
        <v>434</v>
      </c>
      <c r="C102">
        <v>202480</v>
      </c>
      <c r="D102" t="s">
        <v>202</v>
      </c>
      <c r="E102" t="s">
        <v>253</v>
      </c>
      <c r="F102">
        <v>1315</v>
      </c>
      <c r="G102" t="s">
        <v>208</v>
      </c>
      <c r="H102" t="s">
        <v>28</v>
      </c>
      <c r="I102" t="s">
        <v>231</v>
      </c>
      <c r="J102" t="s">
        <v>254</v>
      </c>
      <c r="K102" s="6">
        <v>4.5208333333333304</v>
      </c>
      <c r="L102" s="6">
        <v>4.4249999999999998</v>
      </c>
      <c r="M102" s="6">
        <v>4.1875</v>
      </c>
      <c r="N102" s="6">
        <v>4.4000000000000004</v>
      </c>
      <c r="O102" s="7">
        <v>30</v>
      </c>
      <c r="P102" s="7">
        <v>8</v>
      </c>
      <c r="Q102" s="6">
        <v>26.666666666666</v>
      </c>
      <c r="R102" t="str">
        <f t="shared" si="3"/>
        <v>C</v>
      </c>
      <c r="S102" s="1" t="str">
        <f t="shared" si="4"/>
        <v>82093</v>
      </c>
      <c r="T102" s="2">
        <f t="shared" si="5"/>
        <v>22</v>
      </c>
    </row>
    <row r="103" spans="1:20" ht="15.75">
      <c r="A103" t="s">
        <v>435</v>
      </c>
      <c r="B103" t="s">
        <v>436</v>
      </c>
      <c r="C103">
        <v>202480</v>
      </c>
      <c r="D103" t="s">
        <v>202</v>
      </c>
      <c r="E103" t="s">
        <v>359</v>
      </c>
      <c r="F103">
        <v>499</v>
      </c>
      <c r="G103" t="s">
        <v>213</v>
      </c>
      <c r="H103" t="s">
        <v>69</v>
      </c>
      <c r="I103" t="s">
        <v>317</v>
      </c>
      <c r="J103" t="s">
        <v>318</v>
      </c>
      <c r="K103" s="6">
        <v>4.8854166666666599</v>
      </c>
      <c r="L103" s="6">
        <v>4.875</v>
      </c>
      <c r="M103" s="6">
        <v>4.84375</v>
      </c>
      <c r="N103" s="6">
        <v>4.87083333333333</v>
      </c>
      <c r="O103" s="7">
        <v>30</v>
      </c>
      <c r="P103" s="7">
        <v>16</v>
      </c>
      <c r="Q103" s="6">
        <v>53.333333333333002</v>
      </c>
      <c r="R103" t="str">
        <f t="shared" si="3"/>
        <v>J</v>
      </c>
      <c r="S103" s="1" t="str">
        <f t="shared" si="4"/>
        <v>82095</v>
      </c>
      <c r="T103" s="2">
        <f t="shared" si="5"/>
        <v>14</v>
      </c>
    </row>
    <row r="104" spans="1:20" ht="15.75">
      <c r="A104" t="s">
        <v>437</v>
      </c>
      <c r="B104" t="s">
        <v>438</v>
      </c>
      <c r="C104">
        <v>202480</v>
      </c>
      <c r="D104" t="s">
        <v>202</v>
      </c>
      <c r="E104" t="s">
        <v>359</v>
      </c>
      <c r="F104">
        <v>499</v>
      </c>
      <c r="G104" t="s">
        <v>208</v>
      </c>
      <c r="H104" t="s">
        <v>52</v>
      </c>
      <c r="I104" t="s">
        <v>317</v>
      </c>
      <c r="J104" t="s">
        <v>318</v>
      </c>
      <c r="K104" s="6">
        <v>4.71428571428571</v>
      </c>
      <c r="L104" s="6">
        <v>4.7999999999999901</v>
      </c>
      <c r="M104" s="6">
        <v>4.71428571428571</v>
      </c>
      <c r="N104" s="6">
        <v>4.7428571428571402</v>
      </c>
      <c r="O104" s="7">
        <v>9</v>
      </c>
      <c r="P104" s="7">
        <v>7</v>
      </c>
      <c r="Q104" s="6">
        <v>77.777777777777004</v>
      </c>
      <c r="R104" t="str">
        <f t="shared" si="3"/>
        <v>D</v>
      </c>
      <c r="S104" s="1" t="str">
        <f t="shared" si="4"/>
        <v>82096</v>
      </c>
      <c r="T104" s="2">
        <f t="shared" si="5"/>
        <v>2</v>
      </c>
    </row>
    <row r="105" spans="1:20" ht="15.75">
      <c r="A105" t="s">
        <v>439</v>
      </c>
      <c r="B105" t="s">
        <v>440</v>
      </c>
      <c r="C105">
        <v>202480</v>
      </c>
      <c r="D105" t="s">
        <v>202</v>
      </c>
      <c r="E105" t="s">
        <v>253</v>
      </c>
      <c r="F105">
        <v>1317</v>
      </c>
      <c r="G105" t="s">
        <v>208</v>
      </c>
      <c r="H105" t="s">
        <v>129</v>
      </c>
      <c r="I105" t="s">
        <v>231</v>
      </c>
      <c r="J105" t="s">
        <v>254</v>
      </c>
      <c r="K105" s="6">
        <v>4.1944444444444402</v>
      </c>
      <c r="L105" s="6">
        <v>4.2666666666666604</v>
      </c>
      <c r="M105" s="6">
        <v>3.7916666666666599</v>
      </c>
      <c r="N105" s="6">
        <v>4.1111111111111098</v>
      </c>
      <c r="O105" s="7">
        <v>30</v>
      </c>
      <c r="P105" s="7">
        <v>6</v>
      </c>
      <c r="Q105" s="6">
        <v>20</v>
      </c>
      <c r="R105" t="str">
        <f t="shared" si="3"/>
        <v>O</v>
      </c>
      <c r="S105" s="1" t="str">
        <f t="shared" si="4"/>
        <v>82098</v>
      </c>
      <c r="T105" s="2">
        <f t="shared" si="5"/>
        <v>24</v>
      </c>
    </row>
    <row r="106" spans="1:20" ht="15.75">
      <c r="A106" t="s">
        <v>441</v>
      </c>
      <c r="B106" t="s">
        <v>442</v>
      </c>
      <c r="C106">
        <v>202480</v>
      </c>
      <c r="D106" t="s">
        <v>202</v>
      </c>
      <c r="E106" t="s">
        <v>443</v>
      </c>
      <c r="F106">
        <v>301</v>
      </c>
      <c r="G106" t="s">
        <v>208</v>
      </c>
      <c r="H106" t="s">
        <v>107</v>
      </c>
      <c r="I106" t="s">
        <v>317</v>
      </c>
      <c r="J106" t="s">
        <v>318</v>
      </c>
      <c r="K106" s="6">
        <v>4.7878787878787801</v>
      </c>
      <c r="L106" s="6">
        <v>4.6545454545454499</v>
      </c>
      <c r="M106" s="6">
        <v>4.5454545454545396</v>
      </c>
      <c r="N106" s="6">
        <v>4.6787878787878698</v>
      </c>
      <c r="O106" s="7">
        <v>33</v>
      </c>
      <c r="P106" s="7">
        <v>11</v>
      </c>
      <c r="Q106" s="6">
        <v>33.333333333333002</v>
      </c>
      <c r="R106" t="str">
        <f t="shared" si="3"/>
        <v>L</v>
      </c>
      <c r="S106" s="1" t="str">
        <f t="shared" si="4"/>
        <v>82099</v>
      </c>
      <c r="T106" s="2">
        <f t="shared" si="5"/>
        <v>22</v>
      </c>
    </row>
    <row r="107" spans="1:20" ht="15.75">
      <c r="A107" t="s">
        <v>444</v>
      </c>
      <c r="B107" t="s">
        <v>445</v>
      </c>
      <c r="C107">
        <v>202480</v>
      </c>
      <c r="D107" t="s">
        <v>202</v>
      </c>
      <c r="E107" t="s">
        <v>443</v>
      </c>
      <c r="F107">
        <v>301</v>
      </c>
      <c r="G107" t="s">
        <v>376</v>
      </c>
      <c r="H107" t="s">
        <v>56</v>
      </c>
      <c r="I107" t="s">
        <v>317</v>
      </c>
      <c r="J107" t="s">
        <v>318</v>
      </c>
      <c r="K107" s="6">
        <v>5</v>
      </c>
      <c r="L107" s="6">
        <v>5</v>
      </c>
      <c r="M107" s="6">
        <v>4.75</v>
      </c>
      <c r="N107" s="6">
        <v>4.93333333333333</v>
      </c>
      <c r="O107" s="7">
        <v>6</v>
      </c>
      <c r="P107" s="7">
        <v>1</v>
      </c>
      <c r="Q107" s="6">
        <v>16.666666666666</v>
      </c>
      <c r="R107" t="str">
        <f t="shared" si="3"/>
        <v>E</v>
      </c>
      <c r="S107" s="1" t="str">
        <f t="shared" si="4"/>
        <v>82100</v>
      </c>
      <c r="T107" s="2">
        <f t="shared" si="5"/>
        <v>5</v>
      </c>
    </row>
    <row r="108" spans="1:20" ht="15.75">
      <c r="A108" t="s">
        <v>446</v>
      </c>
      <c r="B108" t="s">
        <v>447</v>
      </c>
      <c r="C108">
        <v>202480</v>
      </c>
      <c r="D108" t="s">
        <v>202</v>
      </c>
      <c r="E108" t="s">
        <v>253</v>
      </c>
      <c r="F108">
        <v>1317</v>
      </c>
      <c r="G108" t="s">
        <v>376</v>
      </c>
      <c r="H108" t="s">
        <v>5</v>
      </c>
      <c r="I108" t="s">
        <v>231</v>
      </c>
      <c r="J108" t="s">
        <v>254</v>
      </c>
      <c r="K108" s="6">
        <v>4.8333333333333304</v>
      </c>
      <c r="L108" s="6">
        <v>4.7999999999999901</v>
      </c>
      <c r="M108" s="6">
        <v>4.4583333333333304</v>
      </c>
      <c r="N108" s="6">
        <v>4.7222222222222197</v>
      </c>
      <c r="O108" s="7">
        <v>22</v>
      </c>
      <c r="P108" s="7">
        <v>6</v>
      </c>
      <c r="Q108" s="6">
        <v>27.272727272727</v>
      </c>
      <c r="R108" t="str">
        <f t="shared" si="3"/>
        <v>A</v>
      </c>
      <c r="S108" s="1" t="str">
        <f t="shared" si="4"/>
        <v>82101</v>
      </c>
      <c r="T108" s="2">
        <f t="shared" si="5"/>
        <v>16</v>
      </c>
    </row>
    <row r="109" spans="1:20" ht="15.75">
      <c r="A109" t="s">
        <v>448</v>
      </c>
      <c r="B109" t="s">
        <v>449</v>
      </c>
      <c r="C109">
        <v>202480</v>
      </c>
      <c r="D109" t="s">
        <v>202</v>
      </c>
      <c r="E109" t="s">
        <v>263</v>
      </c>
      <c r="F109">
        <v>1303</v>
      </c>
      <c r="G109" t="s">
        <v>213</v>
      </c>
      <c r="H109" t="s">
        <v>148</v>
      </c>
      <c r="I109" t="s">
        <v>231</v>
      </c>
      <c r="J109" t="s">
        <v>254</v>
      </c>
      <c r="K109" s="6">
        <v>4.8888888888888804</v>
      </c>
      <c r="L109" s="6">
        <v>4.8333333333333304</v>
      </c>
      <c r="M109" s="6">
        <v>4.6458333333333304</v>
      </c>
      <c r="N109" s="6">
        <v>4.80555555555555</v>
      </c>
      <c r="O109" s="7">
        <v>31</v>
      </c>
      <c r="P109" s="7">
        <v>12</v>
      </c>
      <c r="Q109" s="6">
        <v>38.709677419354001</v>
      </c>
      <c r="R109" t="str">
        <f t="shared" si="3"/>
        <v>S</v>
      </c>
      <c r="S109" s="1" t="str">
        <f t="shared" si="4"/>
        <v>82103</v>
      </c>
      <c r="T109" s="2">
        <f t="shared" si="5"/>
        <v>19</v>
      </c>
    </row>
    <row r="110" spans="1:20" ht="15.75">
      <c r="A110" t="s">
        <v>450</v>
      </c>
      <c r="B110" t="s">
        <v>451</v>
      </c>
      <c r="C110">
        <v>202480</v>
      </c>
      <c r="D110" t="s">
        <v>202</v>
      </c>
      <c r="E110" t="s">
        <v>266</v>
      </c>
      <c r="F110">
        <v>120</v>
      </c>
      <c r="G110" t="s">
        <v>208</v>
      </c>
      <c r="H110" t="s">
        <v>135</v>
      </c>
      <c r="I110" t="s">
        <v>231</v>
      </c>
      <c r="J110" t="s">
        <v>267</v>
      </c>
      <c r="K110" s="6">
        <v>4.5999999999999996</v>
      </c>
      <c r="L110" s="6">
        <v>4.6399999999999997</v>
      </c>
      <c r="M110" s="6">
        <v>4.5</v>
      </c>
      <c r="N110" s="6">
        <v>4.5866666666666598</v>
      </c>
      <c r="O110" s="7">
        <v>27</v>
      </c>
      <c r="P110" s="7">
        <v>5</v>
      </c>
      <c r="Q110" s="6">
        <v>18.518518518518</v>
      </c>
      <c r="R110" t="str">
        <f t="shared" si="3"/>
        <v>P</v>
      </c>
      <c r="S110" s="1" t="str">
        <f t="shared" si="4"/>
        <v>82104</v>
      </c>
      <c r="T110" s="2">
        <f t="shared" si="5"/>
        <v>22</v>
      </c>
    </row>
    <row r="111" spans="1:20" ht="15.75">
      <c r="A111" t="s">
        <v>452</v>
      </c>
      <c r="B111" t="s">
        <v>453</v>
      </c>
      <c r="C111">
        <v>202480</v>
      </c>
      <c r="D111" t="s">
        <v>202</v>
      </c>
      <c r="E111" t="s">
        <v>266</v>
      </c>
      <c r="F111">
        <v>1332</v>
      </c>
      <c r="G111" t="s">
        <v>376</v>
      </c>
      <c r="H111" t="s">
        <v>59</v>
      </c>
      <c r="I111" t="s">
        <v>231</v>
      </c>
      <c r="J111" t="s">
        <v>267</v>
      </c>
      <c r="K111" s="6">
        <v>4.5666666666666602</v>
      </c>
      <c r="L111" s="6">
        <v>4.5599999999999996</v>
      </c>
      <c r="M111" s="6">
        <v>4.4249999999999998</v>
      </c>
      <c r="N111" s="6">
        <v>4.5266666666666602</v>
      </c>
      <c r="O111" s="7">
        <v>27</v>
      </c>
      <c r="P111" s="7">
        <v>10</v>
      </c>
      <c r="Q111" s="6">
        <v>37.037037037037003</v>
      </c>
      <c r="R111" t="str">
        <f t="shared" si="3"/>
        <v>G</v>
      </c>
      <c r="S111" s="1" t="str">
        <f t="shared" si="4"/>
        <v>82105</v>
      </c>
      <c r="T111" s="2">
        <f t="shared" si="5"/>
        <v>17</v>
      </c>
    </row>
    <row r="112" spans="1:20" ht="15.75">
      <c r="A112" t="s">
        <v>454</v>
      </c>
      <c r="B112" t="s">
        <v>455</v>
      </c>
      <c r="C112">
        <v>202480</v>
      </c>
      <c r="D112" t="s">
        <v>202</v>
      </c>
      <c r="E112" t="s">
        <v>443</v>
      </c>
      <c r="F112">
        <v>402</v>
      </c>
      <c r="G112" t="s">
        <v>213</v>
      </c>
      <c r="H112" t="s">
        <v>26</v>
      </c>
      <c r="I112" t="s">
        <v>317</v>
      </c>
      <c r="J112" t="s">
        <v>318</v>
      </c>
      <c r="K112" s="6">
        <v>4.6666666666666599</v>
      </c>
      <c r="L112" s="6">
        <v>4.3499999999999996</v>
      </c>
      <c r="M112" s="6">
        <v>4.6875</v>
      </c>
      <c r="N112" s="6">
        <v>4.5666666666666602</v>
      </c>
      <c r="O112" s="7">
        <v>17</v>
      </c>
      <c r="P112" s="7">
        <v>4</v>
      </c>
      <c r="Q112" s="6">
        <v>23.529411764704999</v>
      </c>
      <c r="R112" t="str">
        <f t="shared" si="3"/>
        <v>B</v>
      </c>
      <c r="S112" s="1" t="str">
        <f t="shared" si="4"/>
        <v>82106</v>
      </c>
      <c r="T112" s="2">
        <f t="shared" si="5"/>
        <v>13</v>
      </c>
    </row>
    <row r="113" spans="1:20" ht="15.75">
      <c r="A113" t="s">
        <v>456</v>
      </c>
      <c r="B113" t="s">
        <v>457</v>
      </c>
      <c r="C113">
        <v>202480</v>
      </c>
      <c r="D113" t="s">
        <v>202</v>
      </c>
      <c r="E113" t="s">
        <v>266</v>
      </c>
      <c r="F113">
        <v>1332</v>
      </c>
      <c r="G113" t="s">
        <v>381</v>
      </c>
      <c r="H113" t="s">
        <v>120</v>
      </c>
      <c r="I113" t="s">
        <v>231</v>
      </c>
      <c r="J113" t="s">
        <v>267</v>
      </c>
      <c r="K113" s="6">
        <v>4.7916666666666599</v>
      </c>
      <c r="L113" s="6">
        <v>4.95</v>
      </c>
      <c r="M113" s="6">
        <v>4.8125</v>
      </c>
      <c r="N113" s="6">
        <v>4.8499999999999996</v>
      </c>
      <c r="O113" s="7">
        <v>26</v>
      </c>
      <c r="P113" s="7">
        <v>8</v>
      </c>
      <c r="Q113" s="6">
        <v>30.769230769229999</v>
      </c>
      <c r="R113" t="str">
        <f t="shared" si="3"/>
        <v>M</v>
      </c>
      <c r="S113" s="1" t="str">
        <f t="shared" si="4"/>
        <v>82107</v>
      </c>
      <c r="T113" s="2">
        <f t="shared" si="5"/>
        <v>18</v>
      </c>
    </row>
    <row r="114" spans="1:20" ht="15.75">
      <c r="A114" t="s">
        <v>458</v>
      </c>
      <c r="B114" t="s">
        <v>459</v>
      </c>
      <c r="C114">
        <v>202480</v>
      </c>
      <c r="D114" t="s">
        <v>202</v>
      </c>
      <c r="E114" t="s">
        <v>266</v>
      </c>
      <c r="F114">
        <v>1332</v>
      </c>
      <c r="G114" t="s">
        <v>392</v>
      </c>
      <c r="H114" t="s">
        <v>96</v>
      </c>
      <c r="I114" t="s">
        <v>231</v>
      </c>
      <c r="J114" t="s">
        <v>267</v>
      </c>
      <c r="K114" s="6">
        <v>5</v>
      </c>
      <c r="L114" s="6">
        <v>5</v>
      </c>
      <c r="M114" s="6">
        <v>5</v>
      </c>
      <c r="N114" s="6">
        <v>5</v>
      </c>
      <c r="O114" s="7">
        <v>13</v>
      </c>
      <c r="P114" s="7">
        <v>1</v>
      </c>
      <c r="Q114" s="6">
        <v>7.6923076923069997</v>
      </c>
      <c r="R114" t="str">
        <f t="shared" si="3"/>
        <v>K</v>
      </c>
      <c r="S114" s="1" t="str">
        <f t="shared" si="4"/>
        <v>82109</v>
      </c>
      <c r="T114" s="2">
        <f t="shared" si="5"/>
        <v>12</v>
      </c>
    </row>
    <row r="115" spans="1:20" ht="15.75">
      <c r="A115" t="s">
        <v>460</v>
      </c>
      <c r="B115" t="s">
        <v>461</v>
      </c>
      <c r="C115">
        <v>202480</v>
      </c>
      <c r="D115" t="s">
        <v>202</v>
      </c>
      <c r="E115" t="s">
        <v>278</v>
      </c>
      <c r="F115">
        <v>1307</v>
      </c>
      <c r="G115" t="s">
        <v>208</v>
      </c>
      <c r="H115" t="s">
        <v>60</v>
      </c>
      <c r="I115" t="s">
        <v>209</v>
      </c>
      <c r="J115" t="s">
        <v>217</v>
      </c>
      <c r="K115" s="6">
        <v>4.84375</v>
      </c>
      <c r="L115" s="6">
        <v>4.8624999999999998</v>
      </c>
      <c r="M115" s="6">
        <v>4.828125</v>
      </c>
      <c r="N115" s="6">
        <v>4.8458333333333297</v>
      </c>
      <c r="O115" s="7">
        <v>30</v>
      </c>
      <c r="P115" s="7">
        <v>16</v>
      </c>
      <c r="Q115" s="6">
        <v>53.333333333333002</v>
      </c>
      <c r="R115" t="str">
        <f t="shared" si="3"/>
        <v>G</v>
      </c>
      <c r="S115" s="1" t="str">
        <f t="shared" si="4"/>
        <v>82110</v>
      </c>
      <c r="T115" s="2">
        <f t="shared" si="5"/>
        <v>14</v>
      </c>
    </row>
    <row r="116" spans="1:20" ht="15.75">
      <c r="A116" t="s">
        <v>462</v>
      </c>
      <c r="B116" t="s">
        <v>463</v>
      </c>
      <c r="C116">
        <v>202480</v>
      </c>
      <c r="D116" t="s">
        <v>202</v>
      </c>
      <c r="E116" t="s">
        <v>443</v>
      </c>
      <c r="F116">
        <v>404</v>
      </c>
      <c r="G116" t="s">
        <v>213</v>
      </c>
      <c r="H116" t="s">
        <v>153</v>
      </c>
      <c r="I116" t="s">
        <v>317</v>
      </c>
      <c r="J116" t="s">
        <v>318</v>
      </c>
      <c r="K116" s="6">
        <v>4.8333333333333304</v>
      </c>
      <c r="L116" s="6">
        <v>4.8888888888888804</v>
      </c>
      <c r="M116" s="6">
        <v>4.8888888888888804</v>
      </c>
      <c r="N116" s="6">
        <v>4.86666666666666</v>
      </c>
      <c r="O116" s="7">
        <v>21</v>
      </c>
      <c r="P116" s="7">
        <v>9</v>
      </c>
      <c r="Q116" s="6">
        <v>42.857142857142001</v>
      </c>
      <c r="R116" t="str">
        <f t="shared" si="3"/>
        <v>S</v>
      </c>
      <c r="S116" s="1" t="str">
        <f t="shared" si="4"/>
        <v>82111</v>
      </c>
      <c r="T116" s="2">
        <f t="shared" si="5"/>
        <v>12</v>
      </c>
    </row>
    <row r="117" spans="1:20" ht="15.75">
      <c r="A117" t="s">
        <v>464</v>
      </c>
      <c r="B117" t="s">
        <v>465</v>
      </c>
      <c r="C117">
        <v>202480</v>
      </c>
      <c r="D117" t="s">
        <v>202</v>
      </c>
      <c r="E117" t="s">
        <v>443</v>
      </c>
      <c r="F117">
        <v>405</v>
      </c>
      <c r="G117" t="s">
        <v>213</v>
      </c>
      <c r="H117" t="s">
        <v>78</v>
      </c>
      <c r="I117" t="s">
        <v>317</v>
      </c>
      <c r="J117" t="s">
        <v>318</v>
      </c>
      <c r="K117" s="6">
        <v>4.7291666666666599</v>
      </c>
      <c r="L117" s="6">
        <v>4.7249999999999996</v>
      </c>
      <c r="M117" s="6">
        <v>4.75</v>
      </c>
      <c r="N117" s="6">
        <v>4.7333333333333298</v>
      </c>
      <c r="O117" s="7">
        <v>18</v>
      </c>
      <c r="P117" s="7">
        <v>8</v>
      </c>
      <c r="Q117" s="6">
        <v>44.444444444444002</v>
      </c>
      <c r="R117" t="str">
        <f t="shared" si="3"/>
        <v>J</v>
      </c>
      <c r="S117" s="1" t="str">
        <f t="shared" si="4"/>
        <v>82112</v>
      </c>
      <c r="T117" s="2">
        <f t="shared" si="5"/>
        <v>10</v>
      </c>
    </row>
    <row r="118" spans="1:20" ht="15.75">
      <c r="A118" t="s">
        <v>466</v>
      </c>
      <c r="B118" t="s">
        <v>467</v>
      </c>
      <c r="C118">
        <v>202480</v>
      </c>
      <c r="D118" t="s">
        <v>202</v>
      </c>
      <c r="E118" t="s">
        <v>278</v>
      </c>
      <c r="F118">
        <v>1307</v>
      </c>
      <c r="G118" t="s">
        <v>376</v>
      </c>
      <c r="H118" t="s">
        <v>167</v>
      </c>
      <c r="I118" t="s">
        <v>209</v>
      </c>
      <c r="J118" t="s">
        <v>217</v>
      </c>
      <c r="K118" s="6">
        <v>4.8888888888888804</v>
      </c>
      <c r="L118" s="6">
        <v>4.86666666666666</v>
      </c>
      <c r="M118" s="6">
        <v>4.8611111111111098</v>
      </c>
      <c r="N118" s="6">
        <v>4.8740740740740698</v>
      </c>
      <c r="O118" s="7">
        <v>30</v>
      </c>
      <c r="P118" s="7">
        <v>9</v>
      </c>
      <c r="Q118" s="6">
        <v>30</v>
      </c>
      <c r="R118" t="str">
        <f t="shared" si="3"/>
        <v>V</v>
      </c>
      <c r="S118" s="1" t="str">
        <f t="shared" si="4"/>
        <v>82113</v>
      </c>
      <c r="T118" s="2">
        <f t="shared" si="5"/>
        <v>21</v>
      </c>
    </row>
    <row r="119" spans="1:20" ht="15.75">
      <c r="A119" t="s">
        <v>468</v>
      </c>
      <c r="B119" t="s">
        <v>469</v>
      </c>
      <c r="C119">
        <v>202480</v>
      </c>
      <c r="D119" t="s">
        <v>202</v>
      </c>
      <c r="E119" t="s">
        <v>470</v>
      </c>
      <c r="F119">
        <v>201</v>
      </c>
      <c r="G119" t="s">
        <v>213</v>
      </c>
      <c r="H119" t="s">
        <v>14</v>
      </c>
      <c r="I119" t="s">
        <v>317</v>
      </c>
      <c r="J119" t="s">
        <v>318</v>
      </c>
      <c r="K119" s="6">
        <v>4.7222222222222197</v>
      </c>
      <c r="L119" s="6">
        <v>5</v>
      </c>
      <c r="M119" s="6">
        <v>4.75</v>
      </c>
      <c r="N119" s="6">
        <v>4.8222222222222202</v>
      </c>
      <c r="O119" s="7">
        <v>29</v>
      </c>
      <c r="P119" s="7">
        <v>3</v>
      </c>
      <c r="Q119" s="6">
        <v>10.344827586206</v>
      </c>
      <c r="R119" t="str">
        <f t="shared" si="3"/>
        <v>A</v>
      </c>
      <c r="S119" s="1" t="str">
        <f t="shared" si="4"/>
        <v>82114</v>
      </c>
      <c r="T119" s="2">
        <f t="shared" si="5"/>
        <v>26</v>
      </c>
    </row>
    <row r="120" spans="1:20" ht="15.75">
      <c r="A120" t="s">
        <v>471</v>
      </c>
      <c r="B120" t="s">
        <v>472</v>
      </c>
      <c r="C120">
        <v>202480</v>
      </c>
      <c r="D120" t="s">
        <v>202</v>
      </c>
      <c r="E120" t="s">
        <v>283</v>
      </c>
      <c r="F120">
        <v>1310</v>
      </c>
      <c r="G120" t="s">
        <v>208</v>
      </c>
      <c r="H120" t="s">
        <v>147</v>
      </c>
      <c r="I120" t="s">
        <v>209</v>
      </c>
      <c r="J120" t="s">
        <v>284</v>
      </c>
      <c r="K120" s="6">
        <v>4.96428571428571</v>
      </c>
      <c r="L120" s="6">
        <v>4.9285714285714199</v>
      </c>
      <c r="M120" s="6">
        <v>4.6607142857142803</v>
      </c>
      <c r="N120" s="6">
        <v>4.8714285714285701</v>
      </c>
      <c r="O120" s="7">
        <v>30</v>
      </c>
      <c r="P120" s="7">
        <v>14</v>
      </c>
      <c r="Q120" s="6">
        <v>46.666666666666003</v>
      </c>
      <c r="R120" t="str">
        <f t="shared" si="3"/>
        <v>R</v>
      </c>
      <c r="S120" s="1" t="str">
        <f t="shared" si="4"/>
        <v>82115</v>
      </c>
      <c r="T120" s="2">
        <f t="shared" si="5"/>
        <v>16</v>
      </c>
    </row>
    <row r="121" spans="1:20" ht="15.75">
      <c r="A121" t="s">
        <v>473</v>
      </c>
      <c r="B121" t="s">
        <v>474</v>
      </c>
      <c r="C121">
        <v>202480</v>
      </c>
      <c r="D121" t="s">
        <v>193</v>
      </c>
      <c r="E121" t="s">
        <v>359</v>
      </c>
      <c r="F121">
        <v>304</v>
      </c>
      <c r="G121" t="s">
        <v>213</v>
      </c>
      <c r="H121" t="s">
        <v>71</v>
      </c>
      <c r="I121" t="s">
        <v>317</v>
      </c>
      <c r="J121" t="s">
        <v>318</v>
      </c>
      <c r="K121" s="6">
        <v>5</v>
      </c>
      <c r="L121" s="6">
        <v>5</v>
      </c>
      <c r="M121" s="6">
        <v>5</v>
      </c>
      <c r="N121" s="6">
        <v>5</v>
      </c>
      <c r="O121" s="7">
        <v>8</v>
      </c>
      <c r="P121" s="7">
        <v>7</v>
      </c>
      <c r="Q121" s="6">
        <v>87.5</v>
      </c>
      <c r="R121" t="str">
        <f t="shared" si="3"/>
        <v>J</v>
      </c>
      <c r="S121" s="1" t="str">
        <f t="shared" si="4"/>
        <v>82116</v>
      </c>
      <c r="T121" s="2">
        <f t="shared" si="5"/>
        <v>1</v>
      </c>
    </row>
    <row r="122" spans="1:20" ht="15.75">
      <c r="A122" t="s">
        <v>475</v>
      </c>
      <c r="B122" t="s">
        <v>476</v>
      </c>
      <c r="C122">
        <v>202480</v>
      </c>
      <c r="D122" t="s">
        <v>193</v>
      </c>
      <c r="E122" t="s">
        <v>359</v>
      </c>
      <c r="F122">
        <v>305</v>
      </c>
      <c r="G122" t="s">
        <v>195</v>
      </c>
      <c r="H122" t="s">
        <v>163</v>
      </c>
      <c r="I122" t="s">
        <v>317</v>
      </c>
      <c r="J122" t="s">
        <v>318</v>
      </c>
      <c r="K122" s="6">
        <v>4.82407407407407</v>
      </c>
      <c r="L122" s="6">
        <v>4.8888888888888804</v>
      </c>
      <c r="M122" s="6">
        <v>4.8888888888888804</v>
      </c>
      <c r="N122" s="6">
        <v>4.8629629629629596</v>
      </c>
      <c r="O122" s="7">
        <v>29</v>
      </c>
      <c r="P122" s="7">
        <v>18</v>
      </c>
      <c r="Q122" s="6">
        <v>62.068965517240997</v>
      </c>
      <c r="R122" t="str">
        <f t="shared" si="3"/>
        <v>T</v>
      </c>
      <c r="S122" s="1" t="str">
        <f t="shared" si="4"/>
        <v>82117</v>
      </c>
      <c r="T122" s="2">
        <f t="shared" si="5"/>
        <v>11</v>
      </c>
    </row>
    <row r="123" spans="1:20" ht="15.75">
      <c r="A123" t="s">
        <v>477</v>
      </c>
      <c r="B123" t="s">
        <v>478</v>
      </c>
      <c r="C123">
        <v>202480</v>
      </c>
      <c r="D123" t="s">
        <v>202</v>
      </c>
      <c r="E123" t="s">
        <v>470</v>
      </c>
      <c r="F123">
        <v>300</v>
      </c>
      <c r="G123" t="s">
        <v>213</v>
      </c>
      <c r="H123" t="s">
        <v>136</v>
      </c>
      <c r="I123" t="s">
        <v>317</v>
      </c>
      <c r="J123" t="s">
        <v>318</v>
      </c>
      <c r="K123" s="6">
        <v>4.6666666666666599</v>
      </c>
      <c r="L123" s="6">
        <v>4.93333333333333</v>
      </c>
      <c r="M123" s="6">
        <v>4.6666666666666599</v>
      </c>
      <c r="N123" s="6">
        <v>4.7555555555555502</v>
      </c>
      <c r="O123" s="7">
        <v>16</v>
      </c>
      <c r="P123" s="7">
        <v>3</v>
      </c>
      <c r="Q123" s="6">
        <v>18.75</v>
      </c>
      <c r="R123" t="str">
        <f t="shared" si="3"/>
        <v>Q</v>
      </c>
      <c r="S123" s="1" t="str">
        <f t="shared" si="4"/>
        <v>82118</v>
      </c>
      <c r="T123" s="2">
        <f t="shared" si="5"/>
        <v>13</v>
      </c>
    </row>
    <row r="124" spans="1:20" ht="15.75">
      <c r="A124" t="s">
        <v>479</v>
      </c>
      <c r="B124" t="s">
        <v>480</v>
      </c>
      <c r="C124">
        <v>202480</v>
      </c>
      <c r="D124" t="s">
        <v>193</v>
      </c>
      <c r="E124" t="s">
        <v>470</v>
      </c>
      <c r="F124">
        <v>301</v>
      </c>
      <c r="G124" t="s">
        <v>195</v>
      </c>
      <c r="H124" t="s">
        <v>55</v>
      </c>
      <c r="I124" t="s">
        <v>317</v>
      </c>
      <c r="J124" t="s">
        <v>318</v>
      </c>
      <c r="K124" s="6">
        <v>4.5877192982456103</v>
      </c>
      <c r="L124" s="6">
        <v>4.6421052631578901</v>
      </c>
      <c r="M124" s="6">
        <v>4.5394736842105203</v>
      </c>
      <c r="N124" s="6">
        <v>4.5929824561403496</v>
      </c>
      <c r="O124" s="7">
        <v>30</v>
      </c>
      <c r="P124" s="7">
        <v>19</v>
      </c>
      <c r="Q124" s="6">
        <v>63.333333333333002</v>
      </c>
      <c r="R124" t="str">
        <f t="shared" si="3"/>
        <v>E</v>
      </c>
      <c r="S124" s="1" t="str">
        <f t="shared" si="4"/>
        <v>82119</v>
      </c>
      <c r="T124" s="2">
        <f t="shared" si="5"/>
        <v>11</v>
      </c>
    </row>
    <row r="125" spans="1:20" ht="15.75">
      <c r="A125" t="s">
        <v>481</v>
      </c>
      <c r="B125" t="s">
        <v>482</v>
      </c>
      <c r="C125">
        <v>202480</v>
      </c>
      <c r="D125" t="s">
        <v>202</v>
      </c>
      <c r="E125" t="s">
        <v>470</v>
      </c>
      <c r="F125">
        <v>320</v>
      </c>
      <c r="G125" t="s">
        <v>213</v>
      </c>
      <c r="H125" t="s">
        <v>50</v>
      </c>
      <c r="I125" t="s">
        <v>317</v>
      </c>
      <c r="J125" t="s">
        <v>318</v>
      </c>
      <c r="K125" s="6">
        <v>4.6666666666666599</v>
      </c>
      <c r="L125" s="6">
        <v>4.7249999999999996</v>
      </c>
      <c r="M125" s="6">
        <v>4.6875</v>
      </c>
      <c r="N125" s="6">
        <v>4.6916666666666602</v>
      </c>
      <c r="O125" s="7">
        <v>14</v>
      </c>
      <c r="P125" s="7">
        <v>8</v>
      </c>
      <c r="Q125" s="6">
        <v>57.142857142856997</v>
      </c>
      <c r="R125" t="str">
        <f t="shared" si="3"/>
        <v>D</v>
      </c>
      <c r="S125" s="1" t="str">
        <f t="shared" si="4"/>
        <v>82120</v>
      </c>
      <c r="T125" s="2">
        <f t="shared" si="5"/>
        <v>6</v>
      </c>
    </row>
    <row r="126" spans="1:20" ht="15.75">
      <c r="A126" t="s">
        <v>483</v>
      </c>
      <c r="B126" t="s">
        <v>484</v>
      </c>
      <c r="C126">
        <v>202480</v>
      </c>
      <c r="D126" t="s">
        <v>202</v>
      </c>
      <c r="E126" t="s">
        <v>470</v>
      </c>
      <c r="F126">
        <v>321</v>
      </c>
      <c r="G126" t="s">
        <v>213</v>
      </c>
      <c r="H126" t="s">
        <v>157</v>
      </c>
      <c r="I126" t="s">
        <v>317</v>
      </c>
      <c r="J126" t="s">
        <v>318</v>
      </c>
      <c r="K126" s="6">
        <v>4.5833333333333304</v>
      </c>
      <c r="L126" s="6">
        <v>4.5750000000000002</v>
      </c>
      <c r="M126" s="6">
        <v>4.625</v>
      </c>
      <c r="N126" s="6">
        <v>4.5916666666666597</v>
      </c>
      <c r="O126" s="7">
        <v>22</v>
      </c>
      <c r="P126" s="7">
        <v>8</v>
      </c>
      <c r="Q126" s="6">
        <v>36.363636363635997</v>
      </c>
      <c r="R126" t="str">
        <f t="shared" si="3"/>
        <v>S</v>
      </c>
      <c r="S126" s="1" t="str">
        <f t="shared" si="4"/>
        <v>82122</v>
      </c>
      <c r="T126" s="2">
        <f t="shared" si="5"/>
        <v>14</v>
      </c>
    </row>
    <row r="127" spans="1:20" ht="15.75">
      <c r="A127" t="s">
        <v>485</v>
      </c>
      <c r="B127" t="s">
        <v>486</v>
      </c>
      <c r="C127">
        <v>202480</v>
      </c>
      <c r="D127" t="s">
        <v>202</v>
      </c>
      <c r="E127" t="s">
        <v>470</v>
      </c>
      <c r="F127">
        <v>380</v>
      </c>
      <c r="G127" t="s">
        <v>213</v>
      </c>
      <c r="H127" t="s">
        <v>130</v>
      </c>
      <c r="I127" t="s">
        <v>317</v>
      </c>
      <c r="J127" t="s">
        <v>318</v>
      </c>
      <c r="K127" s="6">
        <v>4.68333333333333</v>
      </c>
      <c r="L127" s="6">
        <v>4.68</v>
      </c>
      <c r="M127" s="6">
        <v>4.6500000000000004</v>
      </c>
      <c r="N127" s="6">
        <v>4.6733333333333302</v>
      </c>
      <c r="O127" s="7">
        <v>20</v>
      </c>
      <c r="P127" s="7">
        <v>10</v>
      </c>
      <c r="Q127" s="6">
        <v>50</v>
      </c>
      <c r="R127" t="str">
        <f t="shared" si="3"/>
        <v>O</v>
      </c>
      <c r="S127" s="1" t="str">
        <f t="shared" si="4"/>
        <v>82123</v>
      </c>
      <c r="T127" s="2">
        <f t="shared" si="5"/>
        <v>10</v>
      </c>
    </row>
    <row r="128" spans="1:20" ht="15.75">
      <c r="A128" t="s">
        <v>487</v>
      </c>
      <c r="B128" t="s">
        <v>488</v>
      </c>
      <c r="C128">
        <v>202480</v>
      </c>
      <c r="D128" t="s">
        <v>202</v>
      </c>
      <c r="E128" t="s">
        <v>470</v>
      </c>
      <c r="F128">
        <v>430</v>
      </c>
      <c r="G128" t="s">
        <v>213</v>
      </c>
      <c r="H128" t="s">
        <v>114</v>
      </c>
      <c r="I128" t="s">
        <v>317</v>
      </c>
      <c r="J128" t="s">
        <v>318</v>
      </c>
      <c r="K128" s="6">
        <v>4.8876262626262603</v>
      </c>
      <c r="L128" s="6">
        <v>4.9166666666666599</v>
      </c>
      <c r="M128" s="6">
        <v>4.8958333333333304</v>
      </c>
      <c r="N128" s="6">
        <v>4.8994949494949402</v>
      </c>
      <c r="O128" s="7">
        <v>23</v>
      </c>
      <c r="P128" s="7">
        <v>12</v>
      </c>
      <c r="Q128" s="6">
        <v>52.173913043478002</v>
      </c>
      <c r="R128" t="str">
        <f t="shared" si="3"/>
        <v>L</v>
      </c>
      <c r="S128" s="1" t="str">
        <f t="shared" si="4"/>
        <v>82124</v>
      </c>
      <c r="T128" s="2">
        <f t="shared" si="5"/>
        <v>11</v>
      </c>
    </row>
    <row r="129" spans="1:20" ht="15.75">
      <c r="A129" t="s">
        <v>489</v>
      </c>
      <c r="B129" t="s">
        <v>490</v>
      </c>
      <c r="C129">
        <v>202480</v>
      </c>
      <c r="D129" t="s">
        <v>202</v>
      </c>
      <c r="E129" t="s">
        <v>470</v>
      </c>
      <c r="F129">
        <v>431</v>
      </c>
      <c r="G129" t="s">
        <v>213</v>
      </c>
      <c r="H129" t="s">
        <v>68</v>
      </c>
      <c r="I129" t="s">
        <v>317</v>
      </c>
      <c r="J129" t="s">
        <v>318</v>
      </c>
      <c r="K129" s="6">
        <v>4.9090909090909003</v>
      </c>
      <c r="L129" s="6">
        <v>4.9090909090909003</v>
      </c>
      <c r="M129" s="6">
        <v>4.9090909090909003</v>
      </c>
      <c r="N129" s="6">
        <v>4.9090909090909003</v>
      </c>
      <c r="O129" s="7">
        <v>21</v>
      </c>
      <c r="P129" s="7">
        <v>11</v>
      </c>
      <c r="Q129" s="6">
        <v>52.380952380952003</v>
      </c>
      <c r="R129" t="str">
        <f t="shared" si="3"/>
        <v>J</v>
      </c>
      <c r="S129" s="1" t="str">
        <f t="shared" si="4"/>
        <v>82125</v>
      </c>
      <c r="T129" s="2">
        <f t="shared" si="5"/>
        <v>10</v>
      </c>
    </row>
    <row r="130" spans="1:20" ht="15.75">
      <c r="A130" t="s">
        <v>491</v>
      </c>
      <c r="B130" t="s">
        <v>492</v>
      </c>
      <c r="C130">
        <v>202480</v>
      </c>
      <c r="D130" t="s">
        <v>193</v>
      </c>
      <c r="E130" t="s">
        <v>359</v>
      </c>
      <c r="F130">
        <v>306</v>
      </c>
      <c r="G130" t="s">
        <v>195</v>
      </c>
      <c r="H130" t="s">
        <v>15</v>
      </c>
      <c r="I130" t="s">
        <v>317</v>
      </c>
      <c r="J130" t="s">
        <v>318</v>
      </c>
      <c r="K130" s="6">
        <v>4.9375</v>
      </c>
      <c r="L130" s="6">
        <v>4.8733333333333304</v>
      </c>
      <c r="M130" s="6">
        <v>4.875</v>
      </c>
      <c r="N130" s="6">
        <v>4.8994444444444403</v>
      </c>
      <c r="O130" s="7">
        <v>30</v>
      </c>
      <c r="P130" s="7">
        <v>16</v>
      </c>
      <c r="Q130" s="6">
        <v>53.333333333333002</v>
      </c>
      <c r="R130" t="str">
        <f t="shared" si="3"/>
        <v>A</v>
      </c>
      <c r="S130" s="1" t="str">
        <f t="shared" si="4"/>
        <v>82126</v>
      </c>
      <c r="T130" s="2">
        <f t="shared" si="5"/>
        <v>14</v>
      </c>
    </row>
    <row r="131" spans="1:20" ht="15.75">
      <c r="A131" t="s">
        <v>493</v>
      </c>
      <c r="B131" t="s">
        <v>494</v>
      </c>
      <c r="C131">
        <v>202480</v>
      </c>
      <c r="D131" t="s">
        <v>202</v>
      </c>
      <c r="E131" t="s">
        <v>470</v>
      </c>
      <c r="F131">
        <v>440</v>
      </c>
      <c r="G131" t="s">
        <v>213</v>
      </c>
      <c r="H131" t="s">
        <v>53</v>
      </c>
      <c r="I131" t="s">
        <v>317</v>
      </c>
      <c r="J131" t="s">
        <v>318</v>
      </c>
      <c r="K131" s="6">
        <v>4.9000000000000004</v>
      </c>
      <c r="L131" s="6">
        <v>4.9000000000000004</v>
      </c>
      <c r="M131" s="6">
        <v>4.9000000000000004</v>
      </c>
      <c r="N131" s="6">
        <v>4.9000000000000004</v>
      </c>
      <c r="O131" s="7">
        <v>18</v>
      </c>
      <c r="P131" s="7">
        <v>10</v>
      </c>
      <c r="Q131" s="6">
        <v>55.555555555555003</v>
      </c>
      <c r="R131" t="str">
        <f t="shared" ref="R131:R194" si="6">LEFT(H131,1)</f>
        <v>E</v>
      </c>
      <c r="S131" s="1" t="str">
        <f t="shared" ref="S131:S194" si="7">LEFT(B131, 5)</f>
        <v>82127</v>
      </c>
      <c r="T131" s="2">
        <f t="shared" ref="T131:T194" si="8">O131-P131</f>
        <v>8</v>
      </c>
    </row>
    <row r="132" spans="1:20" ht="15.75">
      <c r="A132" t="s">
        <v>495</v>
      </c>
      <c r="B132" t="s">
        <v>496</v>
      </c>
      <c r="C132">
        <v>202480</v>
      </c>
      <c r="D132" t="s">
        <v>202</v>
      </c>
      <c r="E132" t="s">
        <v>470</v>
      </c>
      <c r="F132">
        <v>441</v>
      </c>
      <c r="G132" t="s">
        <v>213</v>
      </c>
      <c r="H132" t="s">
        <v>12</v>
      </c>
      <c r="I132" t="s">
        <v>317</v>
      </c>
      <c r="J132" t="s">
        <v>318</v>
      </c>
      <c r="K132" s="6">
        <v>5</v>
      </c>
      <c r="L132" s="6">
        <v>5</v>
      </c>
      <c r="M132" s="6">
        <v>5</v>
      </c>
      <c r="N132" s="6">
        <v>5</v>
      </c>
      <c r="O132" s="7">
        <v>20</v>
      </c>
      <c r="P132" s="7">
        <v>9</v>
      </c>
      <c r="Q132" s="6">
        <v>45</v>
      </c>
      <c r="R132" t="str">
        <f t="shared" si="6"/>
        <v>A</v>
      </c>
      <c r="S132" s="1" t="str">
        <f t="shared" si="7"/>
        <v>82128</v>
      </c>
      <c r="T132" s="2">
        <f t="shared" si="8"/>
        <v>11</v>
      </c>
    </row>
    <row r="133" spans="1:20" ht="15.75">
      <c r="A133" t="s">
        <v>497</v>
      </c>
      <c r="B133" t="s">
        <v>498</v>
      </c>
      <c r="C133">
        <v>202480</v>
      </c>
      <c r="D133" t="s">
        <v>202</v>
      </c>
      <c r="E133" t="s">
        <v>470</v>
      </c>
      <c r="F133">
        <v>499</v>
      </c>
      <c r="G133" t="s">
        <v>213</v>
      </c>
      <c r="H133" t="s">
        <v>50</v>
      </c>
      <c r="I133" t="s">
        <v>317</v>
      </c>
      <c r="J133" t="s">
        <v>318</v>
      </c>
      <c r="K133" s="6">
        <v>5</v>
      </c>
      <c r="L133" s="6">
        <v>5</v>
      </c>
      <c r="M133" s="6">
        <v>5</v>
      </c>
      <c r="N133" s="6">
        <v>5</v>
      </c>
      <c r="O133" s="7">
        <v>13</v>
      </c>
      <c r="P133" s="7">
        <v>4</v>
      </c>
      <c r="Q133" s="6">
        <v>30.769230769229999</v>
      </c>
      <c r="R133" t="str">
        <f t="shared" si="6"/>
        <v>D</v>
      </c>
      <c r="S133" s="1" t="str">
        <f t="shared" si="7"/>
        <v>82129</v>
      </c>
      <c r="T133" s="2">
        <f t="shared" si="8"/>
        <v>9</v>
      </c>
    </row>
    <row r="134" spans="1:20" ht="15.75">
      <c r="A134" t="s">
        <v>499</v>
      </c>
      <c r="B134" t="s">
        <v>500</v>
      </c>
      <c r="C134">
        <v>202480</v>
      </c>
      <c r="D134" t="s">
        <v>202</v>
      </c>
      <c r="E134" t="s">
        <v>501</v>
      </c>
      <c r="F134">
        <v>145</v>
      </c>
      <c r="G134" t="s">
        <v>213</v>
      </c>
      <c r="H134" t="s">
        <v>105</v>
      </c>
      <c r="I134" t="s">
        <v>317</v>
      </c>
      <c r="J134" t="s">
        <v>318</v>
      </c>
      <c r="K134" s="6">
        <v>4.8518518518518503</v>
      </c>
      <c r="L134" s="6">
        <v>4.9555555555555504</v>
      </c>
      <c r="M134" s="6">
        <v>4.8333333333333304</v>
      </c>
      <c r="N134" s="6">
        <v>4.8814814814814804</v>
      </c>
      <c r="O134" s="7">
        <v>35</v>
      </c>
      <c r="P134" s="7">
        <v>9</v>
      </c>
      <c r="Q134" s="6">
        <v>25.714285714285001</v>
      </c>
      <c r="R134" t="str">
        <f t="shared" si="6"/>
        <v>L</v>
      </c>
      <c r="S134" s="1" t="str">
        <f t="shared" si="7"/>
        <v>82130</v>
      </c>
      <c r="T134" s="2">
        <f t="shared" si="8"/>
        <v>26</v>
      </c>
    </row>
    <row r="135" spans="1:20" ht="15.75">
      <c r="A135" t="s">
        <v>502</v>
      </c>
      <c r="B135" t="s">
        <v>503</v>
      </c>
      <c r="C135">
        <v>202480</v>
      </c>
      <c r="D135" t="s">
        <v>202</v>
      </c>
      <c r="E135" t="s">
        <v>501</v>
      </c>
      <c r="F135">
        <v>435</v>
      </c>
      <c r="G135" t="s">
        <v>213</v>
      </c>
      <c r="H135" t="s">
        <v>62</v>
      </c>
      <c r="I135" t="s">
        <v>317</v>
      </c>
      <c r="J135" t="s">
        <v>318</v>
      </c>
      <c r="K135" s="6">
        <v>4.8166666666666602</v>
      </c>
      <c r="L135" s="6">
        <v>4.7533333333333303</v>
      </c>
      <c r="M135" s="6">
        <v>4.74166666666666</v>
      </c>
      <c r="N135" s="6">
        <v>4.7755555555555498</v>
      </c>
      <c r="O135" s="7">
        <v>24</v>
      </c>
      <c r="P135" s="7">
        <v>10</v>
      </c>
      <c r="Q135" s="6">
        <v>41.666666666666003</v>
      </c>
      <c r="R135" t="str">
        <f t="shared" si="6"/>
        <v>G</v>
      </c>
      <c r="S135" s="1" t="str">
        <f t="shared" si="7"/>
        <v>82131</v>
      </c>
      <c r="T135" s="2">
        <f t="shared" si="8"/>
        <v>14</v>
      </c>
    </row>
    <row r="136" spans="1:20" ht="15.75">
      <c r="A136" t="s">
        <v>504</v>
      </c>
      <c r="B136" t="s">
        <v>505</v>
      </c>
      <c r="C136">
        <v>202480</v>
      </c>
      <c r="D136" t="s">
        <v>202</v>
      </c>
      <c r="E136" t="s">
        <v>501</v>
      </c>
      <c r="F136">
        <v>3311</v>
      </c>
      <c r="G136" t="s">
        <v>376</v>
      </c>
      <c r="H136" t="s">
        <v>108</v>
      </c>
      <c r="I136" t="s">
        <v>317</v>
      </c>
      <c r="J136" t="s">
        <v>318</v>
      </c>
      <c r="K136" s="6">
        <v>4.6923076923076898</v>
      </c>
      <c r="L136" s="6">
        <v>4.7692307692307603</v>
      </c>
      <c r="M136" s="6">
        <v>4.7307692307692299</v>
      </c>
      <c r="N136" s="6">
        <v>4.7282051282051203</v>
      </c>
      <c r="O136" s="7">
        <v>32</v>
      </c>
      <c r="P136" s="7">
        <v>13</v>
      </c>
      <c r="Q136" s="6">
        <v>40.625</v>
      </c>
      <c r="R136" t="str">
        <f t="shared" si="6"/>
        <v>L</v>
      </c>
      <c r="S136" s="1" t="str">
        <f t="shared" si="7"/>
        <v>82132</v>
      </c>
      <c r="T136" s="2">
        <f t="shared" si="8"/>
        <v>19</v>
      </c>
    </row>
    <row r="137" spans="1:20" ht="15.75">
      <c r="A137" t="s">
        <v>506</v>
      </c>
      <c r="B137" t="s">
        <v>507</v>
      </c>
      <c r="C137">
        <v>202480</v>
      </c>
      <c r="D137" t="s">
        <v>202</v>
      </c>
      <c r="E137" t="s">
        <v>501</v>
      </c>
      <c r="F137">
        <v>3311</v>
      </c>
      <c r="G137" t="s">
        <v>381</v>
      </c>
      <c r="H137" t="s">
        <v>17</v>
      </c>
      <c r="I137" t="s">
        <v>317</v>
      </c>
      <c r="J137" t="s">
        <v>318</v>
      </c>
      <c r="K137" s="6">
        <v>5</v>
      </c>
      <c r="L137" s="6">
        <v>5</v>
      </c>
      <c r="M137" s="6">
        <v>5</v>
      </c>
      <c r="N137" s="6">
        <v>5</v>
      </c>
      <c r="O137" s="7">
        <v>31</v>
      </c>
      <c r="P137" s="7">
        <v>5</v>
      </c>
      <c r="Q137" s="6">
        <v>16.129032258064001</v>
      </c>
      <c r="R137" t="str">
        <f t="shared" si="6"/>
        <v>A</v>
      </c>
      <c r="S137" s="1" t="str">
        <f t="shared" si="7"/>
        <v>82134</v>
      </c>
      <c r="T137" s="2">
        <f t="shared" si="8"/>
        <v>26</v>
      </c>
    </row>
    <row r="138" spans="1:20" ht="15.75">
      <c r="A138" t="s">
        <v>508</v>
      </c>
      <c r="B138" t="s">
        <v>509</v>
      </c>
      <c r="C138">
        <v>202480</v>
      </c>
      <c r="D138" t="s">
        <v>202</v>
      </c>
      <c r="E138" t="s">
        <v>501</v>
      </c>
      <c r="F138">
        <v>3311</v>
      </c>
      <c r="G138" t="s">
        <v>392</v>
      </c>
      <c r="H138" t="s">
        <v>162</v>
      </c>
      <c r="I138" t="s">
        <v>317</v>
      </c>
      <c r="J138" t="s">
        <v>318</v>
      </c>
      <c r="O138" s="7">
        <v>8</v>
      </c>
      <c r="P138" s="7">
        <v>0</v>
      </c>
      <c r="Q138" s="6">
        <v>0</v>
      </c>
      <c r="R138" t="str">
        <f t="shared" si="6"/>
        <v>T</v>
      </c>
      <c r="S138" s="1" t="str">
        <f t="shared" si="7"/>
        <v>82135</v>
      </c>
      <c r="T138" s="2">
        <f t="shared" si="8"/>
        <v>8</v>
      </c>
    </row>
    <row r="139" spans="1:20" ht="15.75">
      <c r="A139" t="s">
        <v>510</v>
      </c>
      <c r="B139" t="s">
        <v>511</v>
      </c>
      <c r="C139">
        <v>202480</v>
      </c>
      <c r="D139" t="s">
        <v>202</v>
      </c>
      <c r="E139" t="s">
        <v>501</v>
      </c>
      <c r="F139">
        <v>3321</v>
      </c>
      <c r="G139" t="s">
        <v>376</v>
      </c>
      <c r="H139" t="s">
        <v>134</v>
      </c>
      <c r="I139" t="s">
        <v>317</v>
      </c>
      <c r="J139" t="s">
        <v>318</v>
      </c>
      <c r="K139" s="6">
        <v>4.68333333333333</v>
      </c>
      <c r="L139" s="6">
        <v>4.7</v>
      </c>
      <c r="M139" s="6">
        <v>4.6916666666666602</v>
      </c>
      <c r="N139" s="6">
        <v>4.6911111111111099</v>
      </c>
      <c r="O139" s="7">
        <v>32</v>
      </c>
      <c r="P139" s="7">
        <v>10</v>
      </c>
      <c r="Q139" s="6">
        <v>31.25</v>
      </c>
      <c r="R139" t="str">
        <f t="shared" si="6"/>
        <v>P</v>
      </c>
      <c r="S139" s="1" t="str">
        <f t="shared" si="7"/>
        <v>82136</v>
      </c>
      <c r="T139" s="2">
        <f t="shared" si="8"/>
        <v>22</v>
      </c>
    </row>
    <row r="140" spans="1:20" ht="15.75">
      <c r="A140" t="s">
        <v>512</v>
      </c>
      <c r="B140" t="s">
        <v>513</v>
      </c>
      <c r="C140">
        <v>202480</v>
      </c>
      <c r="D140" t="s">
        <v>202</v>
      </c>
      <c r="E140" t="s">
        <v>501</v>
      </c>
      <c r="F140">
        <v>3321</v>
      </c>
      <c r="G140" t="s">
        <v>381</v>
      </c>
      <c r="H140" t="s">
        <v>83</v>
      </c>
      <c r="I140" t="s">
        <v>317</v>
      </c>
      <c r="J140" t="s">
        <v>318</v>
      </c>
      <c r="K140" s="6">
        <v>5</v>
      </c>
      <c r="L140" s="6">
        <v>5</v>
      </c>
      <c r="M140" s="6">
        <v>5</v>
      </c>
      <c r="N140" s="6">
        <v>5</v>
      </c>
      <c r="O140" s="7">
        <v>30</v>
      </c>
      <c r="P140" s="7">
        <v>6</v>
      </c>
      <c r="Q140" s="6">
        <v>20</v>
      </c>
      <c r="R140" t="str">
        <f t="shared" si="6"/>
        <v>J</v>
      </c>
      <c r="S140" s="1" t="str">
        <f t="shared" si="7"/>
        <v>82137</v>
      </c>
      <c r="T140" s="2">
        <f t="shared" si="8"/>
        <v>24</v>
      </c>
    </row>
    <row r="141" spans="1:20" ht="15.75">
      <c r="A141" t="s">
        <v>514</v>
      </c>
      <c r="B141" t="s">
        <v>515</v>
      </c>
      <c r="C141">
        <v>202480</v>
      </c>
      <c r="D141" t="s">
        <v>202</v>
      </c>
      <c r="E141" t="s">
        <v>501</v>
      </c>
      <c r="F141">
        <v>3322</v>
      </c>
      <c r="G141" t="s">
        <v>376</v>
      </c>
      <c r="H141" t="s">
        <v>54</v>
      </c>
      <c r="I141" t="s">
        <v>317</v>
      </c>
      <c r="J141" t="s">
        <v>318</v>
      </c>
      <c r="K141" s="6">
        <v>5</v>
      </c>
      <c r="L141" s="6">
        <v>5</v>
      </c>
      <c r="M141" s="6">
        <v>5</v>
      </c>
      <c r="N141" s="6">
        <v>5</v>
      </c>
      <c r="O141" s="7">
        <v>30</v>
      </c>
      <c r="P141" s="7">
        <v>8</v>
      </c>
      <c r="Q141" s="6">
        <v>26.666666666666</v>
      </c>
      <c r="R141" t="str">
        <f t="shared" si="6"/>
        <v>E</v>
      </c>
      <c r="S141" s="1" t="str">
        <f t="shared" si="7"/>
        <v>82139</v>
      </c>
      <c r="T141" s="2">
        <f t="shared" si="8"/>
        <v>22</v>
      </c>
    </row>
    <row r="142" spans="1:20" ht="15.75">
      <c r="A142" t="s">
        <v>516</v>
      </c>
      <c r="B142" t="s">
        <v>517</v>
      </c>
      <c r="C142">
        <v>202480</v>
      </c>
      <c r="D142" t="s">
        <v>202</v>
      </c>
      <c r="E142" t="s">
        <v>501</v>
      </c>
      <c r="F142">
        <v>3322</v>
      </c>
      <c r="G142" t="s">
        <v>381</v>
      </c>
      <c r="H142" t="s">
        <v>88</v>
      </c>
      <c r="I142" t="s">
        <v>317</v>
      </c>
      <c r="J142" t="s">
        <v>318</v>
      </c>
      <c r="K142" s="6">
        <v>4.4444444444444402</v>
      </c>
      <c r="L142" s="6">
        <v>4.6666666666666599</v>
      </c>
      <c r="M142" s="6">
        <v>4.5833333333333304</v>
      </c>
      <c r="N142" s="6">
        <v>4.55555555555555</v>
      </c>
      <c r="O142" s="7">
        <v>31</v>
      </c>
      <c r="P142" s="7">
        <v>3</v>
      </c>
      <c r="Q142" s="6">
        <v>9.6774193548379994</v>
      </c>
      <c r="R142" t="str">
        <f t="shared" si="6"/>
        <v>J</v>
      </c>
      <c r="S142" s="1" t="str">
        <f t="shared" si="7"/>
        <v>82141</v>
      </c>
      <c r="T142" s="2">
        <f t="shared" si="8"/>
        <v>28</v>
      </c>
    </row>
    <row r="143" spans="1:20" ht="15.75">
      <c r="A143" t="s">
        <v>518</v>
      </c>
      <c r="B143" t="s">
        <v>519</v>
      </c>
      <c r="C143">
        <v>202480</v>
      </c>
      <c r="D143" t="s">
        <v>202</v>
      </c>
      <c r="E143" t="s">
        <v>501</v>
      </c>
      <c r="F143">
        <v>3331</v>
      </c>
      <c r="G143" t="s">
        <v>381</v>
      </c>
      <c r="H143" t="s">
        <v>11</v>
      </c>
      <c r="I143" t="s">
        <v>317</v>
      </c>
      <c r="J143" t="s">
        <v>318</v>
      </c>
      <c r="K143" s="6">
        <v>4.8518518518518503</v>
      </c>
      <c r="L143" s="6">
        <v>5</v>
      </c>
      <c r="M143" s="6">
        <v>4.9722222222222197</v>
      </c>
      <c r="N143" s="6">
        <v>4.93333333333333</v>
      </c>
      <c r="O143" s="7">
        <v>31</v>
      </c>
      <c r="P143" s="7">
        <v>9</v>
      </c>
      <c r="Q143" s="6">
        <v>29.032258064516</v>
      </c>
      <c r="R143" t="str">
        <f t="shared" si="6"/>
        <v>A</v>
      </c>
      <c r="S143" s="1" t="str">
        <f t="shared" si="7"/>
        <v>82143</v>
      </c>
      <c r="T143" s="2">
        <f t="shared" si="8"/>
        <v>22</v>
      </c>
    </row>
    <row r="144" spans="1:20" ht="15.75">
      <c r="A144" t="s">
        <v>520</v>
      </c>
      <c r="B144" t="s">
        <v>521</v>
      </c>
      <c r="C144">
        <v>202480</v>
      </c>
      <c r="D144" t="s">
        <v>202</v>
      </c>
      <c r="E144" t="s">
        <v>501</v>
      </c>
      <c r="F144">
        <v>3331</v>
      </c>
      <c r="G144" t="s">
        <v>392</v>
      </c>
      <c r="H144" t="s">
        <v>151</v>
      </c>
      <c r="I144" t="s">
        <v>317</v>
      </c>
      <c r="J144" t="s">
        <v>318</v>
      </c>
      <c r="K144" s="6">
        <v>4.6944444444444402</v>
      </c>
      <c r="L144" s="6">
        <v>4.6666666666666599</v>
      </c>
      <c r="M144" s="6">
        <v>4.5833333333333304</v>
      </c>
      <c r="N144" s="6">
        <v>4.6555555555555497</v>
      </c>
      <c r="O144" s="7">
        <v>22</v>
      </c>
      <c r="P144" s="7">
        <v>6</v>
      </c>
      <c r="Q144" s="6">
        <v>27.272727272727</v>
      </c>
      <c r="R144" t="str">
        <f t="shared" si="6"/>
        <v>S</v>
      </c>
      <c r="S144" s="1" t="str">
        <f t="shared" si="7"/>
        <v>82144</v>
      </c>
      <c r="T144" s="2">
        <f t="shared" si="8"/>
        <v>16</v>
      </c>
    </row>
    <row r="145" spans="1:20" ht="15.75">
      <c r="A145" t="s">
        <v>522</v>
      </c>
      <c r="B145" t="s">
        <v>523</v>
      </c>
      <c r="C145">
        <v>202480</v>
      </c>
      <c r="D145" t="s">
        <v>202</v>
      </c>
      <c r="E145" t="s">
        <v>501</v>
      </c>
      <c r="F145">
        <v>3331</v>
      </c>
      <c r="G145" t="s">
        <v>524</v>
      </c>
      <c r="H145" t="s">
        <v>155</v>
      </c>
      <c r="I145" t="s">
        <v>317</v>
      </c>
      <c r="J145" t="s">
        <v>318</v>
      </c>
      <c r="K145" s="6">
        <v>5</v>
      </c>
      <c r="L145" s="6">
        <v>5</v>
      </c>
      <c r="M145" s="6">
        <v>5</v>
      </c>
      <c r="N145" s="6">
        <v>5</v>
      </c>
      <c r="O145" s="7">
        <v>30</v>
      </c>
      <c r="P145" s="7">
        <v>4</v>
      </c>
      <c r="Q145" s="6">
        <v>13.333333333333</v>
      </c>
      <c r="R145" t="str">
        <f t="shared" si="6"/>
        <v>S</v>
      </c>
      <c r="S145" s="1" t="str">
        <f t="shared" si="7"/>
        <v>82146</v>
      </c>
      <c r="T145" s="2">
        <f t="shared" si="8"/>
        <v>26</v>
      </c>
    </row>
    <row r="146" spans="1:20" ht="15.75">
      <c r="A146" t="s">
        <v>525</v>
      </c>
      <c r="B146" t="s">
        <v>526</v>
      </c>
      <c r="C146">
        <v>202480</v>
      </c>
      <c r="D146" t="s">
        <v>202</v>
      </c>
      <c r="E146" t="s">
        <v>501</v>
      </c>
      <c r="F146">
        <v>3332</v>
      </c>
      <c r="G146" t="s">
        <v>376</v>
      </c>
      <c r="H146" t="s">
        <v>109</v>
      </c>
      <c r="I146" t="s">
        <v>317</v>
      </c>
      <c r="J146" t="s">
        <v>318</v>
      </c>
      <c r="K146" s="6">
        <v>4.8333333333333304</v>
      </c>
      <c r="L146" s="6">
        <v>4.7999999999999901</v>
      </c>
      <c r="M146" s="6">
        <v>4.75</v>
      </c>
      <c r="N146" s="6">
        <v>4.7999999999999901</v>
      </c>
      <c r="O146" s="7">
        <v>33</v>
      </c>
      <c r="P146" s="7">
        <v>6</v>
      </c>
      <c r="Q146" s="6">
        <v>18.181818181817999</v>
      </c>
      <c r="R146" t="str">
        <f t="shared" si="6"/>
        <v>L</v>
      </c>
      <c r="S146" s="1" t="str">
        <f t="shared" si="7"/>
        <v>82147</v>
      </c>
      <c r="T146" s="2">
        <f t="shared" si="8"/>
        <v>27</v>
      </c>
    </row>
    <row r="147" spans="1:20" ht="15.75">
      <c r="A147" t="s">
        <v>527</v>
      </c>
      <c r="B147" t="s">
        <v>528</v>
      </c>
      <c r="C147">
        <v>202480</v>
      </c>
      <c r="D147" t="s">
        <v>202</v>
      </c>
      <c r="E147" t="s">
        <v>501</v>
      </c>
      <c r="F147">
        <v>3332</v>
      </c>
      <c r="G147" t="s">
        <v>381</v>
      </c>
      <c r="H147" t="s">
        <v>32</v>
      </c>
      <c r="I147" t="s">
        <v>317</v>
      </c>
      <c r="J147" t="s">
        <v>318</v>
      </c>
      <c r="K147" s="6">
        <v>5</v>
      </c>
      <c r="L147" s="6">
        <v>5</v>
      </c>
      <c r="M147" s="6">
        <v>4.9772727272727204</v>
      </c>
      <c r="N147" s="6">
        <v>4.9939393939393897</v>
      </c>
      <c r="O147" s="7">
        <v>30</v>
      </c>
      <c r="P147" s="7">
        <v>11</v>
      </c>
      <c r="Q147" s="6">
        <v>36.666666666666003</v>
      </c>
      <c r="R147" t="str">
        <f t="shared" si="6"/>
        <v>C</v>
      </c>
      <c r="S147" s="1" t="str">
        <f t="shared" si="7"/>
        <v>82149</v>
      </c>
      <c r="T147" s="2">
        <f t="shared" si="8"/>
        <v>19</v>
      </c>
    </row>
    <row r="148" spans="1:20" ht="15.75">
      <c r="A148" t="s">
        <v>529</v>
      </c>
      <c r="B148" t="s">
        <v>530</v>
      </c>
      <c r="C148">
        <v>202480</v>
      </c>
      <c r="D148" t="s">
        <v>202</v>
      </c>
      <c r="E148" t="s">
        <v>501</v>
      </c>
      <c r="F148">
        <v>4341</v>
      </c>
      <c r="G148" t="s">
        <v>381</v>
      </c>
      <c r="H148" t="s">
        <v>54</v>
      </c>
      <c r="I148" t="s">
        <v>317</v>
      </c>
      <c r="J148" t="s">
        <v>318</v>
      </c>
      <c r="K148" s="6">
        <v>4.8277777777777704</v>
      </c>
      <c r="L148" s="6">
        <v>4.8333333333333304</v>
      </c>
      <c r="M148" s="6">
        <v>4.8333333333333304</v>
      </c>
      <c r="N148" s="6">
        <v>4.8311111111111096</v>
      </c>
      <c r="O148" s="7">
        <v>33</v>
      </c>
      <c r="P148" s="7">
        <v>6</v>
      </c>
      <c r="Q148" s="6">
        <v>18.181818181817999</v>
      </c>
      <c r="R148" t="str">
        <f t="shared" si="6"/>
        <v>E</v>
      </c>
      <c r="S148" s="1" t="str">
        <f t="shared" si="7"/>
        <v>82151</v>
      </c>
      <c r="T148" s="2">
        <f t="shared" si="8"/>
        <v>27</v>
      </c>
    </row>
    <row r="149" spans="1:20" ht="15.75">
      <c r="A149" t="s">
        <v>531</v>
      </c>
      <c r="B149" t="s">
        <v>532</v>
      </c>
      <c r="C149">
        <v>202480</v>
      </c>
      <c r="D149" t="s">
        <v>202</v>
      </c>
      <c r="E149" t="s">
        <v>501</v>
      </c>
      <c r="F149">
        <v>4341</v>
      </c>
      <c r="G149" t="s">
        <v>392</v>
      </c>
      <c r="H149" t="s">
        <v>103</v>
      </c>
      <c r="I149" t="s">
        <v>317</v>
      </c>
      <c r="J149" t="s">
        <v>318</v>
      </c>
      <c r="K149" s="6">
        <v>4.5999999999999996</v>
      </c>
      <c r="L149" s="6">
        <v>4.5999999999999996</v>
      </c>
      <c r="M149" s="6">
        <v>4.5999999999999996</v>
      </c>
      <c r="N149" s="6">
        <v>4.5999999999999996</v>
      </c>
      <c r="O149" s="7">
        <v>23</v>
      </c>
      <c r="P149" s="7">
        <v>5</v>
      </c>
      <c r="Q149" s="6">
        <v>21.739130434781998</v>
      </c>
      <c r="R149" t="str">
        <f t="shared" si="6"/>
        <v>K</v>
      </c>
      <c r="S149" s="1" t="str">
        <f t="shared" si="7"/>
        <v>82152</v>
      </c>
      <c r="T149" s="2">
        <f t="shared" si="8"/>
        <v>18</v>
      </c>
    </row>
    <row r="150" spans="1:20" ht="15.75">
      <c r="A150" t="s">
        <v>533</v>
      </c>
      <c r="B150" t="s">
        <v>534</v>
      </c>
      <c r="C150">
        <v>202480</v>
      </c>
      <c r="D150" t="s">
        <v>193</v>
      </c>
      <c r="E150" t="s">
        <v>359</v>
      </c>
      <c r="F150">
        <v>307</v>
      </c>
      <c r="G150" t="s">
        <v>195</v>
      </c>
      <c r="H150" t="s">
        <v>144</v>
      </c>
      <c r="I150" t="s">
        <v>317</v>
      </c>
      <c r="J150" t="s">
        <v>318</v>
      </c>
      <c r="K150" s="6">
        <v>4.9102564102564097</v>
      </c>
      <c r="L150" s="6">
        <v>4.8769230769230703</v>
      </c>
      <c r="M150" s="6">
        <v>4.9230769230769198</v>
      </c>
      <c r="N150" s="6">
        <v>4.9025641025641002</v>
      </c>
      <c r="O150" s="7">
        <v>27</v>
      </c>
      <c r="P150" s="7">
        <v>13</v>
      </c>
      <c r="Q150" s="6">
        <v>48.148148148148003</v>
      </c>
      <c r="R150" t="str">
        <f t="shared" si="6"/>
        <v>R</v>
      </c>
      <c r="S150" s="1" t="str">
        <f t="shared" si="7"/>
        <v>82153</v>
      </c>
      <c r="T150" s="2">
        <f t="shared" si="8"/>
        <v>14</v>
      </c>
    </row>
    <row r="151" spans="1:20" ht="15.75">
      <c r="A151" t="s">
        <v>535</v>
      </c>
      <c r="B151" t="s">
        <v>536</v>
      </c>
      <c r="C151">
        <v>202480</v>
      </c>
      <c r="D151" t="s">
        <v>202</v>
      </c>
      <c r="E151" t="s">
        <v>501</v>
      </c>
      <c r="F151">
        <v>4341</v>
      </c>
      <c r="G151" t="s">
        <v>537</v>
      </c>
      <c r="H151" t="s">
        <v>67</v>
      </c>
      <c r="I151" t="s">
        <v>317</v>
      </c>
      <c r="J151" t="s">
        <v>318</v>
      </c>
      <c r="K151" s="6">
        <v>4.7272727272727204</v>
      </c>
      <c r="L151" s="6">
        <v>4.5818181818181802</v>
      </c>
      <c r="M151" s="6">
        <v>4.7272727272727204</v>
      </c>
      <c r="N151" s="6">
        <v>4.6787878787878698</v>
      </c>
      <c r="O151" s="7">
        <v>28</v>
      </c>
      <c r="P151" s="7">
        <v>11</v>
      </c>
      <c r="Q151" s="6">
        <v>39.285714285714</v>
      </c>
      <c r="R151" t="str">
        <f t="shared" si="6"/>
        <v>J</v>
      </c>
      <c r="S151" s="1" t="str">
        <f t="shared" si="7"/>
        <v>82155</v>
      </c>
      <c r="T151" s="2">
        <f t="shared" si="8"/>
        <v>17</v>
      </c>
    </row>
    <row r="152" spans="1:20" ht="15.75">
      <c r="A152" t="s">
        <v>538</v>
      </c>
      <c r="B152" t="s">
        <v>539</v>
      </c>
      <c r="C152">
        <v>202480</v>
      </c>
      <c r="D152" t="s">
        <v>202</v>
      </c>
      <c r="E152" t="s">
        <v>501</v>
      </c>
      <c r="F152">
        <v>4342</v>
      </c>
      <c r="G152" t="s">
        <v>376</v>
      </c>
      <c r="H152" t="s">
        <v>45</v>
      </c>
      <c r="I152" t="s">
        <v>317</v>
      </c>
      <c r="J152" t="s">
        <v>318</v>
      </c>
      <c r="K152" s="6">
        <v>4.875</v>
      </c>
      <c r="L152" s="6">
        <v>4.8333333333333304</v>
      </c>
      <c r="M152" s="6">
        <v>4.8125</v>
      </c>
      <c r="N152" s="6">
        <v>4.8444444444444397</v>
      </c>
      <c r="O152" s="7">
        <v>34</v>
      </c>
      <c r="P152" s="7">
        <v>12</v>
      </c>
      <c r="Q152" s="6">
        <v>35.294117647058002</v>
      </c>
      <c r="R152" t="str">
        <f t="shared" si="6"/>
        <v>D</v>
      </c>
      <c r="S152" s="1" t="str">
        <f t="shared" si="7"/>
        <v>82156</v>
      </c>
      <c r="T152" s="2">
        <f t="shared" si="8"/>
        <v>22</v>
      </c>
    </row>
    <row r="153" spans="1:20" ht="15.75">
      <c r="A153" t="s">
        <v>540</v>
      </c>
      <c r="B153" t="s">
        <v>541</v>
      </c>
      <c r="C153">
        <v>202480</v>
      </c>
      <c r="D153" t="s">
        <v>202</v>
      </c>
      <c r="E153" t="s">
        <v>501</v>
      </c>
      <c r="F153">
        <v>4342</v>
      </c>
      <c r="G153" t="s">
        <v>381</v>
      </c>
      <c r="H153" t="s">
        <v>74</v>
      </c>
      <c r="I153" t="s">
        <v>317</v>
      </c>
      <c r="J153" t="s">
        <v>318</v>
      </c>
      <c r="K153" s="6">
        <v>4.6666666666666599</v>
      </c>
      <c r="L153" s="6">
        <v>4.7066666666666599</v>
      </c>
      <c r="M153" s="6">
        <v>4.7166666666666597</v>
      </c>
      <c r="N153" s="6">
        <v>4.6933333333333298</v>
      </c>
      <c r="O153" s="7">
        <v>30</v>
      </c>
      <c r="P153" s="7">
        <v>15</v>
      </c>
      <c r="Q153" s="6">
        <v>50</v>
      </c>
      <c r="R153" t="str">
        <f t="shared" si="6"/>
        <v>J</v>
      </c>
      <c r="S153" s="1" t="str">
        <f t="shared" si="7"/>
        <v>82159</v>
      </c>
      <c r="T153" s="2">
        <f t="shared" si="8"/>
        <v>15</v>
      </c>
    </row>
    <row r="154" spans="1:20" ht="15.75">
      <c r="A154" t="s">
        <v>542</v>
      </c>
      <c r="B154" t="s">
        <v>543</v>
      </c>
      <c r="C154">
        <v>202480</v>
      </c>
      <c r="D154" t="s">
        <v>193</v>
      </c>
      <c r="E154" t="s">
        <v>359</v>
      </c>
      <c r="F154">
        <v>308</v>
      </c>
      <c r="G154" t="s">
        <v>195</v>
      </c>
      <c r="H154" t="s">
        <v>144</v>
      </c>
      <c r="I154" t="s">
        <v>317</v>
      </c>
      <c r="J154" t="s">
        <v>318</v>
      </c>
      <c r="K154" s="6">
        <v>4.89393939393939</v>
      </c>
      <c r="L154" s="6">
        <v>4.94545454545454</v>
      </c>
      <c r="M154" s="6">
        <v>4.8636363636363598</v>
      </c>
      <c r="N154" s="6">
        <v>4.9030303030302997</v>
      </c>
      <c r="O154" s="7">
        <v>27</v>
      </c>
      <c r="P154" s="7">
        <v>11</v>
      </c>
      <c r="Q154" s="6">
        <v>40.740740740740002</v>
      </c>
      <c r="R154" t="str">
        <f t="shared" si="6"/>
        <v>R</v>
      </c>
      <c r="S154" s="1" t="str">
        <f t="shared" si="7"/>
        <v>82161</v>
      </c>
      <c r="T154" s="2">
        <f t="shared" si="8"/>
        <v>16</v>
      </c>
    </row>
    <row r="155" spans="1:20" ht="15.75">
      <c r="A155" t="s">
        <v>544</v>
      </c>
      <c r="B155" t="s">
        <v>545</v>
      </c>
      <c r="C155">
        <v>202480</v>
      </c>
      <c r="D155" t="s">
        <v>202</v>
      </c>
      <c r="E155" t="s">
        <v>501</v>
      </c>
      <c r="F155">
        <v>4343</v>
      </c>
      <c r="G155" t="s">
        <v>376</v>
      </c>
      <c r="H155" t="s">
        <v>9</v>
      </c>
      <c r="I155" t="s">
        <v>317</v>
      </c>
      <c r="J155" t="s">
        <v>318</v>
      </c>
      <c r="K155" s="6">
        <v>4.7948717948717903</v>
      </c>
      <c r="L155" s="6">
        <v>4.89230769230769</v>
      </c>
      <c r="M155" s="6">
        <v>4.8830128205128203</v>
      </c>
      <c r="N155" s="6">
        <v>4.8508547008546996</v>
      </c>
      <c r="O155" s="7">
        <v>35</v>
      </c>
      <c r="P155" s="7">
        <v>13</v>
      </c>
      <c r="Q155" s="6">
        <v>37.142857142856997</v>
      </c>
      <c r="R155" t="str">
        <f t="shared" si="6"/>
        <v>A</v>
      </c>
      <c r="S155" s="1" t="str">
        <f t="shared" si="7"/>
        <v>82162</v>
      </c>
      <c r="T155" s="2">
        <f t="shared" si="8"/>
        <v>22</v>
      </c>
    </row>
    <row r="156" spans="1:20" ht="15.75">
      <c r="A156" t="s">
        <v>546</v>
      </c>
      <c r="B156" t="s">
        <v>547</v>
      </c>
      <c r="C156">
        <v>202480</v>
      </c>
      <c r="D156" t="s">
        <v>202</v>
      </c>
      <c r="E156" t="s">
        <v>501</v>
      </c>
      <c r="F156">
        <v>4343</v>
      </c>
      <c r="G156" t="s">
        <v>381</v>
      </c>
      <c r="H156" t="s">
        <v>118</v>
      </c>
      <c r="I156" t="s">
        <v>317</v>
      </c>
      <c r="J156" t="s">
        <v>318</v>
      </c>
      <c r="K156" s="6">
        <v>4.875</v>
      </c>
      <c r="L156" s="6">
        <v>4.875</v>
      </c>
      <c r="M156" s="6">
        <v>5</v>
      </c>
      <c r="N156" s="6">
        <v>4.9083333333333297</v>
      </c>
      <c r="O156" s="7">
        <v>33</v>
      </c>
      <c r="P156" s="7">
        <v>8</v>
      </c>
      <c r="Q156" s="6">
        <v>24.242424242424001</v>
      </c>
      <c r="R156" t="str">
        <f t="shared" si="6"/>
        <v>M</v>
      </c>
      <c r="S156" s="1" t="str">
        <f t="shared" si="7"/>
        <v>82163</v>
      </c>
      <c r="T156" s="2">
        <f t="shared" si="8"/>
        <v>25</v>
      </c>
    </row>
    <row r="157" spans="1:20" ht="15.75">
      <c r="A157" t="s">
        <v>548</v>
      </c>
      <c r="B157" t="s">
        <v>549</v>
      </c>
      <c r="C157">
        <v>202480</v>
      </c>
      <c r="D157" t="s">
        <v>202</v>
      </c>
      <c r="E157" t="s">
        <v>501</v>
      </c>
      <c r="F157">
        <v>4344</v>
      </c>
      <c r="G157" t="s">
        <v>208</v>
      </c>
      <c r="H157" t="s">
        <v>90</v>
      </c>
      <c r="I157" t="s">
        <v>317</v>
      </c>
      <c r="J157" t="s">
        <v>318</v>
      </c>
      <c r="K157" s="6">
        <v>5</v>
      </c>
      <c r="L157" s="6">
        <v>5</v>
      </c>
      <c r="M157" s="6">
        <v>5</v>
      </c>
      <c r="N157" s="6">
        <v>5</v>
      </c>
      <c r="O157" s="7">
        <v>4</v>
      </c>
      <c r="P157" s="7">
        <v>1</v>
      </c>
      <c r="Q157" s="6">
        <v>25</v>
      </c>
      <c r="R157" t="str">
        <f t="shared" si="6"/>
        <v>K</v>
      </c>
      <c r="S157" s="1" t="str">
        <f t="shared" si="7"/>
        <v>82165</v>
      </c>
      <c r="T157" s="2">
        <f t="shared" si="8"/>
        <v>3</v>
      </c>
    </row>
    <row r="158" spans="1:20" ht="15.75">
      <c r="A158" t="s">
        <v>550</v>
      </c>
      <c r="B158" t="s">
        <v>551</v>
      </c>
      <c r="C158">
        <v>202480</v>
      </c>
      <c r="D158" t="s">
        <v>202</v>
      </c>
      <c r="E158" t="s">
        <v>501</v>
      </c>
      <c r="F158">
        <v>4352</v>
      </c>
      <c r="G158" t="s">
        <v>376</v>
      </c>
      <c r="H158" t="s">
        <v>104</v>
      </c>
      <c r="I158" t="s">
        <v>317</v>
      </c>
      <c r="J158" t="s">
        <v>318</v>
      </c>
      <c r="K158" s="6">
        <v>4.9722222222222197</v>
      </c>
      <c r="L158" s="6">
        <v>5</v>
      </c>
      <c r="M158" s="6">
        <v>4.9375</v>
      </c>
      <c r="N158" s="6">
        <v>4.9722222222222197</v>
      </c>
      <c r="O158" s="7">
        <v>30</v>
      </c>
      <c r="P158" s="7">
        <v>12</v>
      </c>
      <c r="Q158" s="6">
        <v>40</v>
      </c>
      <c r="R158" t="str">
        <f t="shared" si="6"/>
        <v>L</v>
      </c>
      <c r="S158" s="1" t="str">
        <f t="shared" si="7"/>
        <v>82166</v>
      </c>
      <c r="T158" s="2">
        <f t="shared" si="8"/>
        <v>18</v>
      </c>
    </row>
    <row r="159" spans="1:20" ht="15.75">
      <c r="A159" t="s">
        <v>552</v>
      </c>
      <c r="B159" t="s">
        <v>553</v>
      </c>
      <c r="C159">
        <v>202480</v>
      </c>
      <c r="D159" t="s">
        <v>202</v>
      </c>
      <c r="E159" t="s">
        <v>501</v>
      </c>
      <c r="F159">
        <v>4352</v>
      </c>
      <c r="G159" t="s">
        <v>381</v>
      </c>
      <c r="H159" t="s">
        <v>143</v>
      </c>
      <c r="I159" t="s">
        <v>317</v>
      </c>
      <c r="J159" t="s">
        <v>318</v>
      </c>
      <c r="K159" s="6">
        <v>4.7916666666666599</v>
      </c>
      <c r="L159" s="6">
        <v>4.8</v>
      </c>
      <c r="M159" s="6">
        <v>4.875</v>
      </c>
      <c r="N159" s="6">
        <v>4.8166666666666602</v>
      </c>
      <c r="O159" s="7">
        <v>29</v>
      </c>
      <c r="P159" s="7">
        <v>4</v>
      </c>
      <c r="Q159" s="6">
        <v>13.793103448275</v>
      </c>
      <c r="R159" t="str">
        <f t="shared" si="6"/>
        <v>R</v>
      </c>
      <c r="S159" s="1" t="str">
        <f t="shared" si="7"/>
        <v>82169</v>
      </c>
      <c r="T159" s="2">
        <f t="shared" si="8"/>
        <v>25</v>
      </c>
    </row>
    <row r="160" spans="1:20" ht="15.75">
      <c r="A160" t="s">
        <v>554</v>
      </c>
      <c r="B160" t="s">
        <v>555</v>
      </c>
      <c r="C160">
        <v>202480</v>
      </c>
      <c r="D160" t="s">
        <v>193</v>
      </c>
      <c r="E160" t="s">
        <v>359</v>
      </c>
      <c r="F160">
        <v>309</v>
      </c>
      <c r="G160" t="s">
        <v>195</v>
      </c>
      <c r="H160" t="s">
        <v>168</v>
      </c>
      <c r="I160" t="s">
        <v>317</v>
      </c>
      <c r="J160" t="s">
        <v>318</v>
      </c>
      <c r="K160" s="6">
        <v>4.7391304347826004</v>
      </c>
      <c r="L160" s="6">
        <v>4.8521739130434698</v>
      </c>
      <c r="M160" s="6">
        <v>4.8152173913043397</v>
      </c>
      <c r="N160" s="6">
        <v>4.7971014492753596</v>
      </c>
      <c r="O160" s="7">
        <v>36</v>
      </c>
      <c r="P160" s="7">
        <v>23</v>
      </c>
      <c r="Q160" s="6">
        <v>63.888888888887998</v>
      </c>
      <c r="R160" t="str">
        <f t="shared" si="6"/>
        <v>W</v>
      </c>
      <c r="S160" s="1" t="str">
        <f t="shared" si="7"/>
        <v>82170</v>
      </c>
      <c r="T160" s="2">
        <f t="shared" si="8"/>
        <v>13</v>
      </c>
    </row>
    <row r="161" spans="1:20" ht="15.75">
      <c r="A161" t="s">
        <v>556</v>
      </c>
      <c r="B161" t="s">
        <v>557</v>
      </c>
      <c r="C161">
        <v>202480</v>
      </c>
      <c r="D161" t="s">
        <v>202</v>
      </c>
      <c r="E161" t="s">
        <v>501</v>
      </c>
      <c r="F161">
        <v>4352</v>
      </c>
      <c r="G161" t="s">
        <v>392</v>
      </c>
      <c r="H161" t="s">
        <v>110</v>
      </c>
      <c r="I161" t="s">
        <v>317</v>
      </c>
      <c r="J161" t="s">
        <v>318</v>
      </c>
      <c r="K161" s="6">
        <v>4.7727272727272698</v>
      </c>
      <c r="L161" s="6">
        <v>4.7636363636363601</v>
      </c>
      <c r="M161" s="6">
        <v>4.7272727272727204</v>
      </c>
      <c r="N161" s="6">
        <v>4.7575757575757498</v>
      </c>
      <c r="O161" s="7">
        <v>33</v>
      </c>
      <c r="P161" s="7">
        <v>11</v>
      </c>
      <c r="Q161" s="6">
        <v>33.333333333333002</v>
      </c>
      <c r="R161" t="str">
        <f t="shared" si="6"/>
        <v>L</v>
      </c>
      <c r="S161" s="1" t="str">
        <f t="shared" si="7"/>
        <v>82171</v>
      </c>
      <c r="T161" s="2">
        <f t="shared" si="8"/>
        <v>22</v>
      </c>
    </row>
    <row r="162" spans="1:20" ht="15.75">
      <c r="A162" t="s">
        <v>558</v>
      </c>
      <c r="B162" t="s">
        <v>559</v>
      </c>
      <c r="C162">
        <v>202480</v>
      </c>
      <c r="D162" t="s">
        <v>202</v>
      </c>
      <c r="E162" t="s">
        <v>501</v>
      </c>
      <c r="F162">
        <v>4361</v>
      </c>
      <c r="G162" t="s">
        <v>376</v>
      </c>
      <c r="H162" t="s">
        <v>100</v>
      </c>
      <c r="I162" t="s">
        <v>317</v>
      </c>
      <c r="J162" t="s">
        <v>318</v>
      </c>
      <c r="K162" s="6">
        <v>5</v>
      </c>
      <c r="L162" s="6">
        <v>5</v>
      </c>
      <c r="M162" s="6">
        <v>5</v>
      </c>
      <c r="N162" s="6">
        <v>5</v>
      </c>
      <c r="O162" s="7">
        <v>31</v>
      </c>
      <c r="P162" s="7">
        <v>7</v>
      </c>
      <c r="Q162" s="6">
        <v>22.580645161290001</v>
      </c>
      <c r="R162" t="str">
        <f t="shared" si="6"/>
        <v>K</v>
      </c>
      <c r="S162" s="1" t="str">
        <f t="shared" si="7"/>
        <v>82174</v>
      </c>
      <c r="T162" s="2">
        <f t="shared" si="8"/>
        <v>24</v>
      </c>
    </row>
    <row r="163" spans="1:20" ht="15.75">
      <c r="A163" t="s">
        <v>560</v>
      </c>
      <c r="B163" t="s">
        <v>561</v>
      </c>
      <c r="C163">
        <v>202480</v>
      </c>
      <c r="D163" t="s">
        <v>202</v>
      </c>
      <c r="E163" t="s">
        <v>501</v>
      </c>
      <c r="F163">
        <v>4361</v>
      </c>
      <c r="G163" t="s">
        <v>381</v>
      </c>
      <c r="H163" t="s">
        <v>115</v>
      </c>
      <c r="I163" t="s">
        <v>317</v>
      </c>
      <c r="J163" t="s">
        <v>318</v>
      </c>
      <c r="K163" s="6">
        <v>5</v>
      </c>
      <c r="L163" s="6">
        <v>5</v>
      </c>
      <c r="M163" s="6">
        <v>4.9285714285714199</v>
      </c>
      <c r="N163" s="6">
        <v>4.9809523809523801</v>
      </c>
      <c r="O163" s="7">
        <v>30</v>
      </c>
      <c r="P163" s="7">
        <v>7</v>
      </c>
      <c r="Q163" s="6">
        <v>23.333333333333002</v>
      </c>
      <c r="R163" t="str">
        <f t="shared" si="6"/>
        <v>M</v>
      </c>
      <c r="S163" s="1" t="str">
        <f t="shared" si="7"/>
        <v>82175</v>
      </c>
      <c r="T163" s="2">
        <f t="shared" si="8"/>
        <v>23</v>
      </c>
    </row>
    <row r="164" spans="1:20" ht="15.75">
      <c r="A164" t="s">
        <v>562</v>
      </c>
      <c r="B164" t="s">
        <v>563</v>
      </c>
      <c r="C164">
        <v>202480</v>
      </c>
      <c r="D164" t="s">
        <v>193</v>
      </c>
      <c r="E164" t="s">
        <v>359</v>
      </c>
      <c r="F164">
        <v>402</v>
      </c>
      <c r="G164" t="s">
        <v>195</v>
      </c>
      <c r="H164" t="s">
        <v>72</v>
      </c>
      <c r="I164" t="s">
        <v>317</v>
      </c>
      <c r="J164" t="s">
        <v>318</v>
      </c>
      <c r="K164" s="6">
        <v>4.8606060606060604</v>
      </c>
      <c r="L164" s="6">
        <v>4.9800000000000004</v>
      </c>
      <c r="M164" s="6">
        <v>4.9545454545454497</v>
      </c>
      <c r="N164" s="6">
        <v>4.9254545454545404</v>
      </c>
      <c r="O164" s="7">
        <v>26</v>
      </c>
      <c r="P164" s="7">
        <v>11</v>
      </c>
      <c r="Q164" s="6">
        <v>42.307692307692001</v>
      </c>
      <c r="R164" t="str">
        <f t="shared" si="6"/>
        <v>J</v>
      </c>
      <c r="S164" s="1" t="str">
        <f t="shared" si="7"/>
        <v>82177</v>
      </c>
      <c r="T164" s="2">
        <f t="shared" si="8"/>
        <v>15</v>
      </c>
    </row>
    <row r="165" spans="1:20" ht="15.75">
      <c r="A165" t="s">
        <v>564</v>
      </c>
      <c r="B165" t="s">
        <v>565</v>
      </c>
      <c r="C165">
        <v>202480</v>
      </c>
      <c r="D165" t="s">
        <v>202</v>
      </c>
      <c r="E165" t="s">
        <v>501</v>
      </c>
      <c r="F165">
        <v>4361</v>
      </c>
      <c r="G165" t="s">
        <v>392</v>
      </c>
      <c r="H165" t="s">
        <v>21</v>
      </c>
      <c r="I165" t="s">
        <v>317</v>
      </c>
      <c r="J165" t="s">
        <v>318</v>
      </c>
      <c r="K165" s="6">
        <v>4.7878787878787801</v>
      </c>
      <c r="L165" s="6">
        <v>4.8181818181818103</v>
      </c>
      <c r="M165" s="6">
        <v>4.8181818181818103</v>
      </c>
      <c r="N165" s="6">
        <v>4.8060606060606004</v>
      </c>
      <c r="O165" s="7">
        <v>33</v>
      </c>
      <c r="P165" s="7">
        <v>11</v>
      </c>
      <c r="Q165" s="6">
        <v>33.333333333333002</v>
      </c>
      <c r="R165" t="str">
        <f t="shared" si="6"/>
        <v>A</v>
      </c>
      <c r="S165" s="1" t="str">
        <f t="shared" si="7"/>
        <v>82178</v>
      </c>
      <c r="T165" s="2">
        <f t="shared" si="8"/>
        <v>22</v>
      </c>
    </row>
    <row r="166" spans="1:20" ht="15.75">
      <c r="A166" t="s">
        <v>566</v>
      </c>
      <c r="B166" t="s">
        <v>567</v>
      </c>
      <c r="C166">
        <v>202480</v>
      </c>
      <c r="D166" t="s">
        <v>202</v>
      </c>
      <c r="E166" t="s">
        <v>568</v>
      </c>
      <c r="F166">
        <v>300</v>
      </c>
      <c r="G166" t="s">
        <v>213</v>
      </c>
      <c r="H166" t="s">
        <v>36</v>
      </c>
      <c r="I166" t="s">
        <v>317</v>
      </c>
      <c r="J166" t="s">
        <v>318</v>
      </c>
      <c r="K166" s="6">
        <v>5</v>
      </c>
      <c r="L166" s="6">
        <v>5</v>
      </c>
      <c r="M166" s="6">
        <v>5</v>
      </c>
      <c r="N166" s="6">
        <v>5</v>
      </c>
      <c r="O166" s="7">
        <v>14</v>
      </c>
      <c r="P166" s="7">
        <v>2</v>
      </c>
      <c r="Q166" s="6">
        <v>14.285714285714</v>
      </c>
      <c r="R166" t="str">
        <f t="shared" si="6"/>
        <v>C</v>
      </c>
      <c r="S166" s="1" t="str">
        <f t="shared" si="7"/>
        <v>82179</v>
      </c>
      <c r="T166" s="2">
        <f t="shared" si="8"/>
        <v>12</v>
      </c>
    </row>
    <row r="167" spans="1:20" ht="15.75">
      <c r="A167" t="s">
        <v>569</v>
      </c>
      <c r="B167" t="s">
        <v>570</v>
      </c>
      <c r="C167">
        <v>202480</v>
      </c>
      <c r="D167" t="s">
        <v>202</v>
      </c>
      <c r="E167" t="s">
        <v>568</v>
      </c>
      <c r="F167">
        <v>301</v>
      </c>
      <c r="G167" t="s">
        <v>213</v>
      </c>
      <c r="H167" t="s">
        <v>119</v>
      </c>
      <c r="I167" t="s">
        <v>317</v>
      </c>
      <c r="J167" t="s">
        <v>318</v>
      </c>
      <c r="K167" s="6">
        <v>5</v>
      </c>
      <c r="L167" s="6">
        <v>5</v>
      </c>
      <c r="M167" s="6">
        <v>5</v>
      </c>
      <c r="N167" s="6">
        <v>5</v>
      </c>
      <c r="O167" s="7">
        <v>10</v>
      </c>
      <c r="P167" s="7">
        <v>2</v>
      </c>
      <c r="Q167" s="6">
        <v>20</v>
      </c>
      <c r="R167" t="str">
        <f t="shared" si="6"/>
        <v>M</v>
      </c>
      <c r="S167" s="1" t="str">
        <f t="shared" si="7"/>
        <v>82182</v>
      </c>
      <c r="T167" s="2">
        <f t="shared" si="8"/>
        <v>8</v>
      </c>
    </row>
    <row r="168" spans="1:20" ht="15.75">
      <c r="A168" t="s">
        <v>571</v>
      </c>
      <c r="B168" t="s">
        <v>572</v>
      </c>
      <c r="C168">
        <v>202480</v>
      </c>
      <c r="D168" t="s">
        <v>202</v>
      </c>
      <c r="E168" t="s">
        <v>568</v>
      </c>
      <c r="F168">
        <v>310</v>
      </c>
      <c r="G168" t="s">
        <v>213</v>
      </c>
      <c r="H168" t="s">
        <v>138</v>
      </c>
      <c r="I168" t="s">
        <v>317</v>
      </c>
      <c r="J168" t="s">
        <v>318</v>
      </c>
      <c r="K168" s="6">
        <v>4.55555555555555</v>
      </c>
      <c r="L168" s="6">
        <v>4.6666666666666599</v>
      </c>
      <c r="M168" s="6">
        <v>4.6666666666666599</v>
      </c>
      <c r="N168" s="6">
        <v>4.62222222222222</v>
      </c>
      <c r="O168" s="7">
        <v>10</v>
      </c>
      <c r="P168" s="7">
        <v>3</v>
      </c>
      <c r="Q168" s="6">
        <v>30</v>
      </c>
      <c r="R168" t="str">
        <f t="shared" si="6"/>
        <v>R</v>
      </c>
      <c r="S168" s="1" t="str">
        <f t="shared" si="7"/>
        <v>82183</v>
      </c>
      <c r="T168" s="2">
        <f t="shared" si="8"/>
        <v>7</v>
      </c>
    </row>
    <row r="169" spans="1:20" ht="15.75">
      <c r="A169" t="s">
        <v>573</v>
      </c>
      <c r="B169" t="s">
        <v>574</v>
      </c>
      <c r="C169">
        <v>202480</v>
      </c>
      <c r="D169" t="s">
        <v>193</v>
      </c>
      <c r="E169" t="s">
        <v>359</v>
      </c>
      <c r="F169">
        <v>403</v>
      </c>
      <c r="G169" t="s">
        <v>195</v>
      </c>
      <c r="H169" t="s">
        <v>142</v>
      </c>
      <c r="I169" t="s">
        <v>317</v>
      </c>
      <c r="J169" t="s">
        <v>318</v>
      </c>
      <c r="K169" s="6">
        <v>4.9583333333333304</v>
      </c>
      <c r="L169" s="6">
        <v>4.9749999999999996</v>
      </c>
      <c r="M169" s="6">
        <v>4.84375</v>
      </c>
      <c r="N169" s="6">
        <v>4.93333333333333</v>
      </c>
      <c r="O169" s="7">
        <v>22</v>
      </c>
      <c r="P169" s="7">
        <v>8</v>
      </c>
      <c r="Q169" s="6">
        <v>36.363636363635997</v>
      </c>
      <c r="R169" t="str">
        <f t="shared" si="6"/>
        <v>R</v>
      </c>
      <c r="S169" s="1" t="str">
        <f t="shared" si="7"/>
        <v>82184</v>
      </c>
      <c r="T169" s="2">
        <f t="shared" si="8"/>
        <v>14</v>
      </c>
    </row>
    <row r="170" spans="1:20" ht="15.75">
      <c r="A170" t="s">
        <v>575</v>
      </c>
      <c r="B170" t="s">
        <v>576</v>
      </c>
      <c r="C170">
        <v>202480</v>
      </c>
      <c r="D170" t="s">
        <v>202</v>
      </c>
      <c r="E170" t="s">
        <v>283</v>
      </c>
      <c r="F170">
        <v>1310</v>
      </c>
      <c r="G170" t="s">
        <v>376</v>
      </c>
      <c r="H170" t="s">
        <v>49</v>
      </c>
      <c r="I170" t="s">
        <v>209</v>
      </c>
      <c r="J170" t="s">
        <v>284</v>
      </c>
      <c r="K170" s="6">
        <v>4.7333333333333298</v>
      </c>
      <c r="L170" s="6">
        <v>4.84</v>
      </c>
      <c r="M170" s="6">
        <v>4.2249999999999996</v>
      </c>
      <c r="N170" s="6">
        <v>4.6333333333333302</v>
      </c>
      <c r="O170" s="7">
        <v>30</v>
      </c>
      <c r="P170" s="7">
        <v>10</v>
      </c>
      <c r="Q170" s="6">
        <v>33.333333333333002</v>
      </c>
      <c r="R170" t="str">
        <f t="shared" si="6"/>
        <v>D</v>
      </c>
      <c r="S170" s="1" t="str">
        <f t="shared" si="7"/>
        <v>82186</v>
      </c>
      <c r="T170" s="2">
        <f t="shared" si="8"/>
        <v>20</v>
      </c>
    </row>
    <row r="171" spans="1:20" ht="15.75">
      <c r="A171" t="s">
        <v>577</v>
      </c>
      <c r="B171" t="s">
        <v>578</v>
      </c>
      <c r="C171">
        <v>202480</v>
      </c>
      <c r="D171" t="s">
        <v>202</v>
      </c>
      <c r="E171" t="s">
        <v>568</v>
      </c>
      <c r="F171">
        <v>320</v>
      </c>
      <c r="G171" t="s">
        <v>213</v>
      </c>
      <c r="H171" t="s">
        <v>27</v>
      </c>
      <c r="I171" t="s">
        <v>317</v>
      </c>
      <c r="J171" t="s">
        <v>318</v>
      </c>
      <c r="O171" s="7">
        <v>13</v>
      </c>
      <c r="P171" s="7">
        <v>0</v>
      </c>
      <c r="Q171" s="6">
        <v>0</v>
      </c>
      <c r="R171" t="str">
        <f t="shared" si="6"/>
        <v>B</v>
      </c>
      <c r="S171" s="1" t="str">
        <f t="shared" si="7"/>
        <v>82187</v>
      </c>
      <c r="T171" s="2">
        <f t="shared" si="8"/>
        <v>13</v>
      </c>
    </row>
    <row r="172" spans="1:20" ht="15.75">
      <c r="A172" t="s">
        <v>579</v>
      </c>
      <c r="B172" t="s">
        <v>580</v>
      </c>
      <c r="C172">
        <v>202480</v>
      </c>
      <c r="D172" t="s">
        <v>202</v>
      </c>
      <c r="E172" t="s">
        <v>289</v>
      </c>
      <c r="F172">
        <v>1301</v>
      </c>
      <c r="G172" t="s">
        <v>213</v>
      </c>
      <c r="H172" t="s">
        <v>152</v>
      </c>
      <c r="I172" t="s">
        <v>209</v>
      </c>
      <c r="J172" t="s">
        <v>217</v>
      </c>
      <c r="K172" s="6">
        <v>4.9000000000000004</v>
      </c>
      <c r="L172" s="6">
        <v>4.88</v>
      </c>
      <c r="M172" s="6">
        <v>4.75</v>
      </c>
      <c r="N172" s="6">
        <v>4.8533333333333299</v>
      </c>
      <c r="O172" s="7">
        <v>23</v>
      </c>
      <c r="P172" s="7">
        <v>5</v>
      </c>
      <c r="Q172" s="6">
        <v>21.739130434781998</v>
      </c>
      <c r="R172" t="str">
        <f t="shared" si="6"/>
        <v>S</v>
      </c>
      <c r="S172" s="1" t="str">
        <f t="shared" si="7"/>
        <v>82188</v>
      </c>
      <c r="T172" s="2">
        <f t="shared" si="8"/>
        <v>18</v>
      </c>
    </row>
    <row r="173" spans="1:20" ht="15.75">
      <c r="A173" t="s">
        <v>581</v>
      </c>
      <c r="B173" t="s">
        <v>582</v>
      </c>
      <c r="C173">
        <v>202480</v>
      </c>
      <c r="D173" t="s">
        <v>202</v>
      </c>
      <c r="E173" t="s">
        <v>568</v>
      </c>
      <c r="F173">
        <v>330</v>
      </c>
      <c r="G173" t="s">
        <v>213</v>
      </c>
      <c r="H173" t="s">
        <v>57</v>
      </c>
      <c r="I173" t="s">
        <v>317</v>
      </c>
      <c r="J173" t="s">
        <v>318</v>
      </c>
      <c r="K173" s="6">
        <v>5</v>
      </c>
      <c r="L173" s="6">
        <v>5</v>
      </c>
      <c r="M173" s="6">
        <v>5</v>
      </c>
      <c r="N173" s="6">
        <v>5</v>
      </c>
      <c r="O173" s="7">
        <v>10</v>
      </c>
      <c r="P173" s="7">
        <v>1</v>
      </c>
      <c r="Q173" s="6">
        <v>10</v>
      </c>
      <c r="R173" t="str">
        <f t="shared" si="6"/>
        <v>F</v>
      </c>
      <c r="S173" s="1" t="str">
        <f t="shared" si="7"/>
        <v>82190</v>
      </c>
      <c r="T173" s="2">
        <f t="shared" si="8"/>
        <v>9</v>
      </c>
    </row>
    <row r="174" spans="1:20" ht="15.75">
      <c r="A174" t="s">
        <v>583</v>
      </c>
      <c r="B174" t="s">
        <v>584</v>
      </c>
      <c r="C174">
        <v>202480</v>
      </c>
      <c r="D174" t="s">
        <v>202</v>
      </c>
      <c r="E174" t="s">
        <v>292</v>
      </c>
      <c r="F174">
        <v>2305</v>
      </c>
      <c r="G174" t="s">
        <v>376</v>
      </c>
      <c r="H174" t="s">
        <v>97</v>
      </c>
      <c r="I174" t="s">
        <v>209</v>
      </c>
      <c r="J174" t="s">
        <v>293</v>
      </c>
      <c r="K174" s="6">
        <v>4.6025641025641004</v>
      </c>
      <c r="L174" s="6">
        <v>4.5692307692307601</v>
      </c>
      <c r="M174" s="6">
        <v>4.2179487179487101</v>
      </c>
      <c r="N174" s="6">
        <v>4.48888888888888</v>
      </c>
      <c r="O174" s="7">
        <v>32</v>
      </c>
      <c r="P174" s="7">
        <v>13</v>
      </c>
      <c r="Q174" s="6">
        <v>40.625</v>
      </c>
      <c r="R174" t="str">
        <f t="shared" si="6"/>
        <v>K</v>
      </c>
      <c r="S174" s="1" t="str">
        <f t="shared" si="7"/>
        <v>82191</v>
      </c>
      <c r="T174" s="2">
        <f t="shared" si="8"/>
        <v>19</v>
      </c>
    </row>
    <row r="175" spans="1:20" ht="15.75">
      <c r="A175" t="s">
        <v>585</v>
      </c>
      <c r="B175" t="s">
        <v>586</v>
      </c>
      <c r="C175">
        <v>202480</v>
      </c>
      <c r="D175" t="s">
        <v>202</v>
      </c>
      <c r="E175" t="s">
        <v>568</v>
      </c>
      <c r="F175">
        <v>340</v>
      </c>
      <c r="G175" t="s">
        <v>213</v>
      </c>
      <c r="H175" t="s">
        <v>22</v>
      </c>
      <c r="I175" t="s">
        <v>317</v>
      </c>
      <c r="J175" t="s">
        <v>318</v>
      </c>
      <c r="K175" s="6">
        <v>5</v>
      </c>
      <c r="L175" s="6">
        <v>5</v>
      </c>
      <c r="M175" s="6">
        <v>5</v>
      </c>
      <c r="N175" s="6">
        <v>5</v>
      </c>
      <c r="O175" s="7">
        <v>11</v>
      </c>
      <c r="P175" s="7">
        <v>2</v>
      </c>
      <c r="Q175" s="6">
        <v>18.181818181817999</v>
      </c>
      <c r="R175" t="str">
        <f t="shared" si="6"/>
        <v>A</v>
      </c>
      <c r="S175" s="1" t="str">
        <f t="shared" si="7"/>
        <v>82194</v>
      </c>
      <c r="T175" s="2">
        <f t="shared" si="8"/>
        <v>9</v>
      </c>
    </row>
    <row r="176" spans="1:20" ht="15.75">
      <c r="A176" t="s">
        <v>587</v>
      </c>
      <c r="B176" t="s">
        <v>588</v>
      </c>
      <c r="C176">
        <v>202480</v>
      </c>
      <c r="D176" t="s">
        <v>202</v>
      </c>
      <c r="E176" t="s">
        <v>292</v>
      </c>
      <c r="F176">
        <v>2305</v>
      </c>
      <c r="G176" t="s">
        <v>381</v>
      </c>
      <c r="H176" t="s">
        <v>75</v>
      </c>
      <c r="I176" t="s">
        <v>209</v>
      </c>
      <c r="J176" t="s">
        <v>293</v>
      </c>
      <c r="K176" s="6">
        <v>4.8571428571428497</v>
      </c>
      <c r="L176" s="6">
        <v>4.8571428571428497</v>
      </c>
      <c r="M176" s="6">
        <v>4.7857142857142803</v>
      </c>
      <c r="N176" s="6">
        <v>4.8380952380952298</v>
      </c>
      <c r="O176" s="7">
        <v>31</v>
      </c>
      <c r="P176" s="7">
        <v>7</v>
      </c>
      <c r="Q176" s="6">
        <v>22.580645161290001</v>
      </c>
      <c r="R176" t="str">
        <f t="shared" si="6"/>
        <v>J</v>
      </c>
      <c r="S176" s="1" t="str">
        <f t="shared" si="7"/>
        <v>82195</v>
      </c>
      <c r="T176" s="2">
        <f t="shared" si="8"/>
        <v>24</v>
      </c>
    </row>
    <row r="177" spans="1:20" ht="15.75">
      <c r="A177" t="s">
        <v>589</v>
      </c>
      <c r="B177" t="s">
        <v>590</v>
      </c>
      <c r="C177">
        <v>202480</v>
      </c>
      <c r="D177" t="s">
        <v>202</v>
      </c>
      <c r="E177" t="s">
        <v>568</v>
      </c>
      <c r="F177">
        <v>410</v>
      </c>
      <c r="G177" t="s">
        <v>213</v>
      </c>
      <c r="H177" t="s">
        <v>35</v>
      </c>
      <c r="I177" t="s">
        <v>317</v>
      </c>
      <c r="J177" t="s">
        <v>318</v>
      </c>
      <c r="K177" s="6">
        <v>5</v>
      </c>
      <c r="L177" s="6">
        <v>5</v>
      </c>
      <c r="M177" s="6">
        <v>5</v>
      </c>
      <c r="N177" s="6">
        <v>5</v>
      </c>
      <c r="O177" s="7">
        <v>7</v>
      </c>
      <c r="P177" s="7">
        <v>1</v>
      </c>
      <c r="Q177" s="6">
        <v>14.285714285714</v>
      </c>
      <c r="R177" t="str">
        <f t="shared" si="6"/>
        <v>C</v>
      </c>
      <c r="S177" s="1" t="str">
        <f t="shared" si="7"/>
        <v>82196</v>
      </c>
      <c r="T177" s="2">
        <f t="shared" si="8"/>
        <v>6</v>
      </c>
    </row>
    <row r="178" spans="1:20" ht="15.75">
      <c r="A178" t="s">
        <v>591</v>
      </c>
      <c r="B178" t="s">
        <v>592</v>
      </c>
      <c r="C178">
        <v>202480</v>
      </c>
      <c r="D178" t="s">
        <v>202</v>
      </c>
      <c r="E178" t="s">
        <v>568</v>
      </c>
      <c r="F178">
        <v>430</v>
      </c>
      <c r="G178" t="s">
        <v>213</v>
      </c>
      <c r="H178" t="s">
        <v>23</v>
      </c>
      <c r="I178" t="s">
        <v>317</v>
      </c>
      <c r="J178" t="s">
        <v>318</v>
      </c>
      <c r="O178" s="7">
        <v>4</v>
      </c>
      <c r="P178" s="7">
        <v>0</v>
      </c>
      <c r="Q178" s="6">
        <v>0</v>
      </c>
      <c r="R178" t="str">
        <f t="shared" si="6"/>
        <v>B</v>
      </c>
      <c r="S178" s="1" t="str">
        <f t="shared" si="7"/>
        <v>82200</v>
      </c>
      <c r="T178" s="2">
        <f t="shared" si="8"/>
        <v>4</v>
      </c>
    </row>
    <row r="179" spans="1:20" ht="15.75">
      <c r="A179" t="s">
        <v>593</v>
      </c>
      <c r="B179" t="s">
        <v>594</v>
      </c>
      <c r="C179">
        <v>202480</v>
      </c>
      <c r="D179" t="s">
        <v>193</v>
      </c>
      <c r="E179" t="s">
        <v>292</v>
      </c>
      <c r="F179">
        <v>2306</v>
      </c>
      <c r="G179" t="s">
        <v>208</v>
      </c>
      <c r="H179" t="s">
        <v>149</v>
      </c>
      <c r="I179" t="s">
        <v>209</v>
      </c>
      <c r="J179" t="s">
        <v>293</v>
      </c>
      <c r="K179" s="6">
        <v>4.4590909090909001</v>
      </c>
      <c r="L179" s="6">
        <v>4.5272727272727202</v>
      </c>
      <c r="M179" s="6">
        <v>4.2272727272727204</v>
      </c>
      <c r="N179" s="6">
        <v>4.42</v>
      </c>
      <c r="O179" s="7">
        <v>25</v>
      </c>
      <c r="P179" s="7">
        <v>11</v>
      </c>
      <c r="Q179" s="6">
        <v>44</v>
      </c>
      <c r="R179" t="str">
        <f t="shared" si="6"/>
        <v>S</v>
      </c>
      <c r="S179" s="1" t="str">
        <f t="shared" si="7"/>
        <v>82201</v>
      </c>
      <c r="T179" s="2">
        <f t="shared" si="8"/>
        <v>14</v>
      </c>
    </row>
    <row r="180" spans="1:20" ht="15.75">
      <c r="A180" t="s">
        <v>595</v>
      </c>
      <c r="B180" t="s">
        <v>596</v>
      </c>
      <c r="C180">
        <v>202480</v>
      </c>
      <c r="D180" t="s">
        <v>202</v>
      </c>
      <c r="E180" t="s">
        <v>568</v>
      </c>
      <c r="F180">
        <v>499</v>
      </c>
      <c r="G180" t="s">
        <v>213</v>
      </c>
      <c r="H180" t="s">
        <v>37</v>
      </c>
      <c r="I180" t="s">
        <v>317</v>
      </c>
      <c r="J180" t="s">
        <v>318</v>
      </c>
      <c r="K180" s="6">
        <v>4.1666666666666599</v>
      </c>
      <c r="L180" s="6">
        <v>4.2</v>
      </c>
      <c r="M180" s="6">
        <v>4.25</v>
      </c>
      <c r="N180" s="6">
        <v>4.2</v>
      </c>
      <c r="O180" s="7">
        <v>9</v>
      </c>
      <c r="P180" s="7">
        <v>2</v>
      </c>
      <c r="Q180" s="6">
        <v>22.222222222222001</v>
      </c>
      <c r="R180" t="str">
        <f t="shared" si="6"/>
        <v>C</v>
      </c>
      <c r="S180" s="1" t="str">
        <f t="shared" si="7"/>
        <v>82202</v>
      </c>
      <c r="T180" s="2">
        <f t="shared" si="8"/>
        <v>7</v>
      </c>
    </row>
    <row r="181" spans="1:20" ht="15.75">
      <c r="A181" t="s">
        <v>597</v>
      </c>
      <c r="B181" t="s">
        <v>598</v>
      </c>
      <c r="C181">
        <v>202480</v>
      </c>
      <c r="D181" t="s">
        <v>202</v>
      </c>
      <c r="E181" t="s">
        <v>568</v>
      </c>
      <c r="F181">
        <v>358</v>
      </c>
      <c r="G181" t="s">
        <v>213</v>
      </c>
      <c r="H181" t="s">
        <v>51</v>
      </c>
      <c r="I181" t="s">
        <v>317</v>
      </c>
      <c r="J181" t="s">
        <v>318</v>
      </c>
      <c r="K181" s="6">
        <v>4.6111111111111098</v>
      </c>
      <c r="L181" s="6">
        <v>4.5333333333333297</v>
      </c>
      <c r="M181" s="6">
        <v>4.5833333333333304</v>
      </c>
      <c r="N181" s="6">
        <v>4.5777777777777704</v>
      </c>
      <c r="O181" s="7">
        <v>9</v>
      </c>
      <c r="P181" s="7">
        <v>3</v>
      </c>
      <c r="Q181" s="6">
        <v>33.333333333333002</v>
      </c>
      <c r="R181" t="str">
        <f t="shared" si="6"/>
        <v>D</v>
      </c>
      <c r="S181" s="1" t="str">
        <f t="shared" si="7"/>
        <v>82205</v>
      </c>
      <c r="T181" s="2">
        <f t="shared" si="8"/>
        <v>6</v>
      </c>
    </row>
    <row r="182" spans="1:20" ht="15.75">
      <c r="A182" t="s">
        <v>599</v>
      </c>
      <c r="B182" t="s">
        <v>600</v>
      </c>
      <c r="C182">
        <v>202480</v>
      </c>
      <c r="D182" t="s">
        <v>202</v>
      </c>
      <c r="E182" t="s">
        <v>292</v>
      </c>
      <c r="F182">
        <v>2306</v>
      </c>
      <c r="G182" t="s">
        <v>376</v>
      </c>
      <c r="H182" t="s">
        <v>48</v>
      </c>
      <c r="I182" t="s">
        <v>209</v>
      </c>
      <c r="J182" t="s">
        <v>293</v>
      </c>
      <c r="K182" s="6">
        <v>4.4546568627450904</v>
      </c>
      <c r="L182" s="6">
        <v>4.3764705882352901</v>
      </c>
      <c r="M182" s="6">
        <v>4.1617647058823497</v>
      </c>
      <c r="N182" s="6">
        <v>4.3504901960784297</v>
      </c>
      <c r="O182" s="7">
        <v>31</v>
      </c>
      <c r="P182" s="7">
        <v>17</v>
      </c>
      <c r="Q182" s="6">
        <v>54.838709677418997</v>
      </c>
      <c r="R182" t="str">
        <f t="shared" si="6"/>
        <v>D</v>
      </c>
      <c r="S182" s="1" t="str">
        <f t="shared" si="7"/>
        <v>82206</v>
      </c>
      <c r="T182" s="2">
        <f t="shared" si="8"/>
        <v>14</v>
      </c>
    </row>
    <row r="183" spans="1:20" ht="15.75">
      <c r="A183" t="s">
        <v>601</v>
      </c>
      <c r="B183" t="s">
        <v>602</v>
      </c>
      <c r="C183">
        <v>202480</v>
      </c>
      <c r="D183" t="s">
        <v>202</v>
      </c>
      <c r="E183" t="s">
        <v>292</v>
      </c>
      <c r="F183">
        <v>2306</v>
      </c>
      <c r="G183" t="s">
        <v>381</v>
      </c>
      <c r="H183" t="s">
        <v>149</v>
      </c>
      <c r="I183" t="s">
        <v>209</v>
      </c>
      <c r="J183" t="s">
        <v>293</v>
      </c>
      <c r="K183" s="6">
        <v>4.95</v>
      </c>
      <c r="L183" s="6">
        <v>4.96</v>
      </c>
      <c r="M183" s="6">
        <v>4.9249999999999998</v>
      </c>
      <c r="N183" s="6">
        <v>4.9466666666666601</v>
      </c>
      <c r="O183" s="7">
        <v>32</v>
      </c>
      <c r="P183" s="7">
        <v>10</v>
      </c>
      <c r="Q183" s="6">
        <v>31.25</v>
      </c>
      <c r="R183" t="str">
        <f t="shared" si="6"/>
        <v>S</v>
      </c>
      <c r="S183" s="1" t="str">
        <f t="shared" si="7"/>
        <v>82211</v>
      </c>
      <c r="T183" s="2">
        <f t="shared" si="8"/>
        <v>22</v>
      </c>
    </row>
    <row r="184" spans="1:20" ht="15.75">
      <c r="A184" t="s">
        <v>603</v>
      </c>
      <c r="B184" t="s">
        <v>604</v>
      </c>
      <c r="C184">
        <v>202480</v>
      </c>
      <c r="D184" t="s">
        <v>202</v>
      </c>
      <c r="E184" t="s">
        <v>304</v>
      </c>
      <c r="F184">
        <v>2301</v>
      </c>
      <c r="G184" t="s">
        <v>213</v>
      </c>
      <c r="H184" t="s">
        <v>59</v>
      </c>
      <c r="I184" t="s">
        <v>196</v>
      </c>
      <c r="J184" t="s">
        <v>305</v>
      </c>
      <c r="K184" s="6">
        <v>4.86666666666666</v>
      </c>
      <c r="L184" s="6">
        <v>4.76</v>
      </c>
      <c r="M184" s="6">
        <v>4.6749999999999998</v>
      </c>
      <c r="N184" s="6">
        <v>4.78</v>
      </c>
      <c r="O184" s="7">
        <v>30</v>
      </c>
      <c r="P184" s="7">
        <v>10</v>
      </c>
      <c r="Q184" s="6">
        <v>33.333333333333002</v>
      </c>
      <c r="R184" t="str">
        <f t="shared" si="6"/>
        <v>G</v>
      </c>
      <c r="S184" s="1" t="str">
        <f t="shared" si="7"/>
        <v>82214</v>
      </c>
      <c r="T184" s="2">
        <f t="shared" si="8"/>
        <v>20</v>
      </c>
    </row>
    <row r="185" spans="1:20" ht="15.75">
      <c r="A185" t="s">
        <v>605</v>
      </c>
      <c r="B185" t="s">
        <v>606</v>
      </c>
      <c r="C185">
        <v>202480</v>
      </c>
      <c r="D185" t="s">
        <v>193</v>
      </c>
      <c r="E185" t="s">
        <v>359</v>
      </c>
      <c r="F185">
        <v>404</v>
      </c>
      <c r="G185" t="s">
        <v>195</v>
      </c>
      <c r="H185" t="s">
        <v>52</v>
      </c>
      <c r="I185" t="s">
        <v>317</v>
      </c>
      <c r="J185" t="s">
        <v>318</v>
      </c>
      <c r="K185" s="6">
        <v>4.8888888888888804</v>
      </c>
      <c r="L185" s="6">
        <v>4.9238095238095196</v>
      </c>
      <c r="M185" s="6">
        <v>4.9285714285714199</v>
      </c>
      <c r="N185" s="6">
        <v>4.9111111111111097</v>
      </c>
      <c r="O185" s="7">
        <v>37</v>
      </c>
      <c r="P185" s="7">
        <v>21</v>
      </c>
      <c r="Q185" s="6">
        <v>56.756756756755998</v>
      </c>
      <c r="R185" t="str">
        <f t="shared" si="6"/>
        <v>D</v>
      </c>
      <c r="S185" s="1" t="str">
        <f t="shared" si="7"/>
        <v>82216</v>
      </c>
      <c r="T185" s="2">
        <f t="shared" si="8"/>
        <v>16</v>
      </c>
    </row>
    <row r="186" spans="1:20" ht="15.75">
      <c r="A186" t="s">
        <v>607</v>
      </c>
      <c r="B186" t="s">
        <v>608</v>
      </c>
      <c r="C186">
        <v>202480</v>
      </c>
      <c r="D186" t="s">
        <v>202</v>
      </c>
      <c r="E186" t="s">
        <v>308</v>
      </c>
      <c r="F186">
        <v>1301</v>
      </c>
      <c r="G186" t="s">
        <v>208</v>
      </c>
      <c r="H186" t="s">
        <v>13</v>
      </c>
      <c r="I186" t="s">
        <v>209</v>
      </c>
      <c r="J186" t="s">
        <v>309</v>
      </c>
      <c r="K186" s="6">
        <v>4.80555555555555</v>
      </c>
      <c r="L186" s="6">
        <v>4.68333333333333</v>
      </c>
      <c r="M186" s="6">
        <v>4.5416666666666599</v>
      </c>
      <c r="N186" s="6">
        <v>4.6944444444444402</v>
      </c>
      <c r="O186" s="7">
        <v>30</v>
      </c>
      <c r="P186" s="7">
        <v>12</v>
      </c>
      <c r="Q186" s="6">
        <v>40</v>
      </c>
      <c r="R186" t="str">
        <f t="shared" si="6"/>
        <v>A</v>
      </c>
      <c r="S186" s="1" t="str">
        <f t="shared" si="7"/>
        <v>82220</v>
      </c>
      <c r="T186" s="2">
        <f t="shared" si="8"/>
        <v>18</v>
      </c>
    </row>
    <row r="187" spans="1:20" ht="15.75">
      <c r="A187" t="s">
        <v>609</v>
      </c>
      <c r="B187" t="s">
        <v>610</v>
      </c>
      <c r="C187">
        <v>202480</v>
      </c>
      <c r="D187" t="s">
        <v>193</v>
      </c>
      <c r="E187" t="s">
        <v>359</v>
      </c>
      <c r="F187">
        <v>404</v>
      </c>
      <c r="G187" t="s">
        <v>213</v>
      </c>
      <c r="H187" t="s">
        <v>124</v>
      </c>
      <c r="I187" t="s">
        <v>317</v>
      </c>
      <c r="J187" t="s">
        <v>318</v>
      </c>
      <c r="K187" s="6">
        <v>4.875</v>
      </c>
      <c r="L187" s="6">
        <v>4.875</v>
      </c>
      <c r="M187" s="6">
        <v>4.84375</v>
      </c>
      <c r="N187" s="6">
        <v>4.86666666666666</v>
      </c>
      <c r="O187" s="7">
        <v>19</v>
      </c>
      <c r="P187" s="7">
        <v>8</v>
      </c>
      <c r="Q187" s="6">
        <v>42.105263157894001</v>
      </c>
      <c r="R187" t="str">
        <f t="shared" si="6"/>
        <v>M</v>
      </c>
      <c r="S187" s="1" t="str">
        <f t="shared" si="7"/>
        <v>82221</v>
      </c>
      <c r="T187" s="2">
        <f t="shared" si="8"/>
        <v>11</v>
      </c>
    </row>
    <row r="188" spans="1:20" ht="15.75">
      <c r="A188" t="s">
        <v>611</v>
      </c>
      <c r="B188" t="s">
        <v>612</v>
      </c>
      <c r="C188">
        <v>202480</v>
      </c>
      <c r="D188" t="s">
        <v>202</v>
      </c>
      <c r="E188" t="s">
        <v>312</v>
      </c>
      <c r="F188">
        <v>1310</v>
      </c>
      <c r="G188" t="s">
        <v>213</v>
      </c>
      <c r="H188" t="s">
        <v>73</v>
      </c>
      <c r="I188" t="s">
        <v>209</v>
      </c>
      <c r="J188" t="s">
        <v>313</v>
      </c>
      <c r="K188" s="6">
        <v>5</v>
      </c>
      <c r="L188" s="6">
        <v>5</v>
      </c>
      <c r="M188" s="6">
        <v>5</v>
      </c>
      <c r="N188" s="6">
        <v>5</v>
      </c>
      <c r="O188" s="7">
        <v>16</v>
      </c>
      <c r="P188" s="7">
        <v>3</v>
      </c>
      <c r="Q188" s="6">
        <v>18.75</v>
      </c>
      <c r="R188" t="str">
        <f t="shared" si="6"/>
        <v>J</v>
      </c>
      <c r="S188" s="1" t="str">
        <f t="shared" si="7"/>
        <v>82222</v>
      </c>
      <c r="T188" s="2">
        <f t="shared" si="8"/>
        <v>13</v>
      </c>
    </row>
    <row r="189" spans="1:20" ht="15.75">
      <c r="A189" t="s">
        <v>613</v>
      </c>
      <c r="B189" t="s">
        <v>614</v>
      </c>
      <c r="C189">
        <v>202480</v>
      </c>
      <c r="D189" t="s">
        <v>193</v>
      </c>
      <c r="E189" t="s">
        <v>359</v>
      </c>
      <c r="F189">
        <v>405</v>
      </c>
      <c r="G189" t="s">
        <v>195</v>
      </c>
      <c r="H189" t="s">
        <v>15</v>
      </c>
      <c r="I189" t="s">
        <v>317</v>
      </c>
      <c r="J189" t="s">
        <v>318</v>
      </c>
      <c r="K189" s="6">
        <v>4.8518518518518503</v>
      </c>
      <c r="L189" s="6">
        <v>4.8888888888888804</v>
      </c>
      <c r="M189" s="6">
        <v>4.875</v>
      </c>
      <c r="N189" s="6">
        <v>4.8703703703703702</v>
      </c>
      <c r="O189" s="7">
        <v>35</v>
      </c>
      <c r="P189" s="7">
        <v>18</v>
      </c>
      <c r="Q189" s="6">
        <v>51.428571428570997</v>
      </c>
      <c r="R189" t="str">
        <f t="shared" si="6"/>
        <v>A</v>
      </c>
      <c r="S189" s="1" t="str">
        <f t="shared" si="7"/>
        <v>82223</v>
      </c>
      <c r="T189" s="2">
        <f t="shared" si="8"/>
        <v>17</v>
      </c>
    </row>
    <row r="190" spans="1:20" ht="15.75">
      <c r="A190" t="s">
        <v>615</v>
      </c>
      <c r="B190" t="s">
        <v>616</v>
      </c>
      <c r="C190">
        <v>202480</v>
      </c>
      <c r="D190" t="s">
        <v>193</v>
      </c>
      <c r="E190" t="s">
        <v>359</v>
      </c>
      <c r="F190">
        <v>405</v>
      </c>
      <c r="G190" t="s">
        <v>213</v>
      </c>
      <c r="H190" t="s">
        <v>89</v>
      </c>
      <c r="I190" t="s">
        <v>317</v>
      </c>
      <c r="J190" t="s">
        <v>318</v>
      </c>
      <c r="K190" s="6">
        <v>4.7638888888888804</v>
      </c>
      <c r="L190" s="6">
        <v>4.7666666666666604</v>
      </c>
      <c r="M190" s="6">
        <v>4.8333333333333304</v>
      </c>
      <c r="N190" s="6">
        <v>4.7833333333333297</v>
      </c>
      <c r="O190" s="7">
        <v>21</v>
      </c>
      <c r="P190" s="7">
        <v>12</v>
      </c>
      <c r="Q190" s="6">
        <v>57.142857142856997</v>
      </c>
      <c r="R190" t="str">
        <f t="shared" si="6"/>
        <v>J</v>
      </c>
      <c r="S190" s="1" t="str">
        <f t="shared" si="7"/>
        <v>82225</v>
      </c>
      <c r="T190" s="2">
        <f t="shared" si="8"/>
        <v>9</v>
      </c>
    </row>
    <row r="191" spans="1:20" ht="15.75">
      <c r="A191" t="s">
        <v>617</v>
      </c>
      <c r="B191" t="s">
        <v>618</v>
      </c>
      <c r="C191">
        <v>202480</v>
      </c>
      <c r="D191" t="s">
        <v>202</v>
      </c>
      <c r="E191" t="s">
        <v>316</v>
      </c>
      <c r="F191">
        <v>111</v>
      </c>
      <c r="G191" t="s">
        <v>208</v>
      </c>
      <c r="H191" t="s">
        <v>66</v>
      </c>
      <c r="I191" t="s">
        <v>317</v>
      </c>
      <c r="J191" t="s">
        <v>318</v>
      </c>
      <c r="K191" s="6">
        <v>4.55555555555555</v>
      </c>
      <c r="L191" s="6">
        <v>4.5999999999999899</v>
      </c>
      <c r="M191" s="6">
        <v>4.3541666666666599</v>
      </c>
      <c r="N191" s="6">
        <v>4.5166666666666604</v>
      </c>
      <c r="O191" s="7">
        <v>35</v>
      </c>
      <c r="P191" s="7">
        <v>12</v>
      </c>
      <c r="Q191" s="6">
        <v>34.285714285714</v>
      </c>
      <c r="R191" t="str">
        <f t="shared" si="6"/>
        <v>J</v>
      </c>
      <c r="S191" s="1" t="str">
        <f t="shared" si="7"/>
        <v>82226</v>
      </c>
      <c r="T191" s="2">
        <f t="shared" si="8"/>
        <v>23</v>
      </c>
    </row>
    <row r="192" spans="1:20" ht="15.75">
      <c r="A192" t="s">
        <v>619</v>
      </c>
      <c r="B192" t="s">
        <v>620</v>
      </c>
      <c r="C192">
        <v>202480</v>
      </c>
      <c r="D192" t="s">
        <v>202</v>
      </c>
      <c r="E192" t="s">
        <v>316</v>
      </c>
      <c r="F192">
        <v>111</v>
      </c>
      <c r="G192" t="s">
        <v>376</v>
      </c>
      <c r="H192" t="s">
        <v>94</v>
      </c>
      <c r="I192" t="s">
        <v>317</v>
      </c>
      <c r="J192" t="s">
        <v>318</v>
      </c>
      <c r="K192" s="6">
        <v>3.875</v>
      </c>
      <c r="L192" s="6">
        <v>4.5</v>
      </c>
      <c r="M192" s="6">
        <v>4.1875</v>
      </c>
      <c r="N192" s="6">
        <v>4.1666666666666599</v>
      </c>
      <c r="O192" s="7">
        <v>36</v>
      </c>
      <c r="P192" s="7">
        <v>4</v>
      </c>
      <c r="Q192" s="6">
        <v>11.111111111111001</v>
      </c>
      <c r="R192" t="str">
        <f t="shared" si="6"/>
        <v>K</v>
      </c>
      <c r="S192" s="1" t="str">
        <f t="shared" si="7"/>
        <v>82227</v>
      </c>
      <c r="T192" s="2">
        <f t="shared" si="8"/>
        <v>32</v>
      </c>
    </row>
    <row r="193" spans="1:20" ht="15.75">
      <c r="A193" t="s">
        <v>621</v>
      </c>
      <c r="B193" t="s">
        <v>622</v>
      </c>
      <c r="C193">
        <v>202480</v>
      </c>
      <c r="D193" t="s">
        <v>193</v>
      </c>
      <c r="E193" t="s">
        <v>359</v>
      </c>
      <c r="F193">
        <v>406</v>
      </c>
      <c r="G193" t="s">
        <v>195</v>
      </c>
      <c r="H193" t="s">
        <v>77</v>
      </c>
      <c r="I193" t="s">
        <v>317</v>
      </c>
      <c r="J193" t="s">
        <v>318</v>
      </c>
      <c r="K193" s="6">
        <v>4.87222222222222</v>
      </c>
      <c r="L193" s="6">
        <v>4.875</v>
      </c>
      <c r="M193" s="6">
        <v>4.875</v>
      </c>
      <c r="N193" s="6">
        <v>4.8738888888888798</v>
      </c>
      <c r="O193" s="7">
        <v>35</v>
      </c>
      <c r="P193" s="7">
        <v>16</v>
      </c>
      <c r="Q193" s="6">
        <v>45.714285714284998</v>
      </c>
      <c r="R193" t="str">
        <f t="shared" si="6"/>
        <v>J</v>
      </c>
      <c r="S193" s="1" t="str">
        <f t="shared" si="7"/>
        <v>82228</v>
      </c>
      <c r="T193" s="2">
        <f t="shared" si="8"/>
        <v>19</v>
      </c>
    </row>
    <row r="194" spans="1:20" ht="15.75">
      <c r="A194" t="s">
        <v>623</v>
      </c>
      <c r="B194" t="s">
        <v>624</v>
      </c>
      <c r="C194">
        <v>202480</v>
      </c>
      <c r="D194" t="s">
        <v>202</v>
      </c>
      <c r="E194" t="s">
        <v>316</v>
      </c>
      <c r="F194">
        <v>126</v>
      </c>
      <c r="G194" t="s">
        <v>213</v>
      </c>
      <c r="H194" t="s">
        <v>146</v>
      </c>
      <c r="I194" t="s">
        <v>317</v>
      </c>
      <c r="J194" t="s">
        <v>318</v>
      </c>
      <c r="K194" s="6">
        <v>4.5714285714285703</v>
      </c>
      <c r="L194" s="6">
        <v>4.5714285714285703</v>
      </c>
      <c r="M194" s="6">
        <v>4.3214285714285703</v>
      </c>
      <c r="N194" s="6">
        <v>4.5047619047619003</v>
      </c>
      <c r="O194" s="7">
        <v>37</v>
      </c>
      <c r="P194" s="7">
        <v>7</v>
      </c>
      <c r="Q194" s="6">
        <v>18.918918918917999</v>
      </c>
      <c r="R194" t="str">
        <f t="shared" si="6"/>
        <v>R</v>
      </c>
      <c r="S194" s="1" t="str">
        <f t="shared" si="7"/>
        <v>82229</v>
      </c>
      <c r="T194" s="2">
        <f t="shared" si="8"/>
        <v>30</v>
      </c>
    </row>
    <row r="195" spans="1:20" ht="15.75">
      <c r="A195" t="s">
        <v>625</v>
      </c>
      <c r="B195" t="s">
        <v>626</v>
      </c>
      <c r="C195">
        <v>202480</v>
      </c>
      <c r="D195" t="s">
        <v>202</v>
      </c>
      <c r="E195" t="s">
        <v>316</v>
      </c>
      <c r="F195">
        <v>130</v>
      </c>
      <c r="G195" t="s">
        <v>213</v>
      </c>
      <c r="H195" t="s">
        <v>24</v>
      </c>
      <c r="I195" t="s">
        <v>317</v>
      </c>
      <c r="J195" t="s">
        <v>318</v>
      </c>
      <c r="K195" s="6">
        <v>4.7</v>
      </c>
      <c r="L195" s="6">
        <v>4.6399999999999997</v>
      </c>
      <c r="M195" s="6">
        <v>4.55</v>
      </c>
      <c r="N195" s="6">
        <v>4.6399999999999997</v>
      </c>
      <c r="O195" s="7">
        <v>35</v>
      </c>
      <c r="P195" s="7">
        <v>5</v>
      </c>
      <c r="Q195" s="6">
        <v>14.285714285714</v>
      </c>
      <c r="R195" t="str">
        <f t="shared" ref="R195:R258" si="9">LEFT(H195,1)</f>
        <v>B</v>
      </c>
      <c r="S195" s="1" t="str">
        <f t="shared" ref="S195:S258" si="10">LEFT(B195, 5)</f>
        <v>82230</v>
      </c>
      <c r="T195" s="2">
        <f t="shared" ref="T195:T258" si="11">O195-P195</f>
        <v>30</v>
      </c>
    </row>
    <row r="196" spans="1:20" ht="15.75">
      <c r="A196" t="s">
        <v>627</v>
      </c>
      <c r="B196" t="s">
        <v>628</v>
      </c>
      <c r="C196">
        <v>202480</v>
      </c>
      <c r="D196" t="s">
        <v>202</v>
      </c>
      <c r="E196" t="s">
        <v>316</v>
      </c>
      <c r="F196">
        <v>201</v>
      </c>
      <c r="G196" t="s">
        <v>213</v>
      </c>
      <c r="H196" t="s">
        <v>125</v>
      </c>
      <c r="I196" t="s">
        <v>317</v>
      </c>
      <c r="J196" t="s">
        <v>318</v>
      </c>
      <c r="K196" s="6">
        <v>4.1969696969696901</v>
      </c>
      <c r="L196" s="6">
        <v>4.1393939393939299</v>
      </c>
      <c r="M196" s="6">
        <v>4.1363636363636296</v>
      </c>
      <c r="N196" s="6">
        <v>4.16161616161616</v>
      </c>
      <c r="O196" s="7">
        <v>38</v>
      </c>
      <c r="P196" s="7">
        <v>12</v>
      </c>
      <c r="Q196" s="6">
        <v>31.578947368421002</v>
      </c>
      <c r="R196" t="str">
        <f t="shared" si="9"/>
        <v>M</v>
      </c>
      <c r="S196" s="1" t="str">
        <f t="shared" si="10"/>
        <v>82232</v>
      </c>
      <c r="T196" s="2">
        <f t="shared" si="11"/>
        <v>26</v>
      </c>
    </row>
    <row r="197" spans="1:20" ht="15.75">
      <c r="A197" t="s">
        <v>629</v>
      </c>
      <c r="B197" t="s">
        <v>630</v>
      </c>
      <c r="C197">
        <v>202480</v>
      </c>
      <c r="D197" t="s">
        <v>202</v>
      </c>
      <c r="E197" t="s">
        <v>316</v>
      </c>
      <c r="F197">
        <v>225</v>
      </c>
      <c r="G197" t="s">
        <v>213</v>
      </c>
      <c r="H197" t="s">
        <v>38</v>
      </c>
      <c r="I197" t="s">
        <v>317</v>
      </c>
      <c r="J197" t="s">
        <v>318</v>
      </c>
      <c r="K197" s="6">
        <v>3</v>
      </c>
      <c r="L197" s="6">
        <v>3</v>
      </c>
      <c r="M197" s="6">
        <v>2.875</v>
      </c>
      <c r="N197" s="6">
        <v>2.9666666666666601</v>
      </c>
      <c r="O197" s="7">
        <v>37</v>
      </c>
      <c r="P197" s="7">
        <v>2</v>
      </c>
      <c r="Q197" s="6">
        <v>5.4054054054050003</v>
      </c>
      <c r="R197" t="str">
        <f t="shared" si="9"/>
        <v>C</v>
      </c>
      <c r="S197" s="1" t="str">
        <f t="shared" si="10"/>
        <v>82233</v>
      </c>
      <c r="T197" s="2">
        <f t="shared" si="11"/>
        <v>35</v>
      </c>
    </row>
    <row r="198" spans="1:20" ht="15.75">
      <c r="A198" t="s">
        <v>631</v>
      </c>
      <c r="B198" t="s">
        <v>632</v>
      </c>
      <c r="C198">
        <v>202480</v>
      </c>
      <c r="D198" t="s">
        <v>202</v>
      </c>
      <c r="E198" t="s">
        <v>316</v>
      </c>
      <c r="F198">
        <v>338</v>
      </c>
      <c r="G198" t="s">
        <v>376</v>
      </c>
      <c r="H198" t="s">
        <v>95</v>
      </c>
      <c r="I198" t="s">
        <v>317</v>
      </c>
      <c r="J198" t="s">
        <v>318</v>
      </c>
      <c r="K198" s="6">
        <v>4.86274509803921</v>
      </c>
      <c r="L198" s="6">
        <v>4.9176470588235297</v>
      </c>
      <c r="M198" s="6">
        <v>4.7058823529411704</v>
      </c>
      <c r="N198" s="6">
        <v>4.8392156862745104</v>
      </c>
      <c r="O198" s="7">
        <v>38</v>
      </c>
      <c r="P198" s="7">
        <v>17</v>
      </c>
      <c r="Q198" s="6">
        <v>44.736842105263001</v>
      </c>
      <c r="R198" t="str">
        <f t="shared" si="9"/>
        <v>K</v>
      </c>
      <c r="S198" s="1" t="str">
        <f t="shared" si="10"/>
        <v>82236</v>
      </c>
      <c r="T198" s="2">
        <f t="shared" si="11"/>
        <v>21</v>
      </c>
    </row>
    <row r="199" spans="1:20" ht="15.75">
      <c r="A199" t="s">
        <v>633</v>
      </c>
      <c r="B199" t="s">
        <v>634</v>
      </c>
      <c r="C199">
        <v>202480</v>
      </c>
      <c r="D199" t="s">
        <v>193</v>
      </c>
      <c r="E199" t="s">
        <v>470</v>
      </c>
      <c r="F199">
        <v>441</v>
      </c>
      <c r="G199" t="s">
        <v>195</v>
      </c>
      <c r="H199" t="s">
        <v>12</v>
      </c>
      <c r="I199" t="s">
        <v>317</v>
      </c>
      <c r="J199" t="s">
        <v>318</v>
      </c>
      <c r="K199" s="6">
        <v>4.55555555555555</v>
      </c>
      <c r="L199" s="6">
        <v>4.0666666666666602</v>
      </c>
      <c r="M199" s="6">
        <v>4</v>
      </c>
      <c r="N199" s="6">
        <v>4.24444444444444</v>
      </c>
      <c r="O199" s="7">
        <v>8</v>
      </c>
      <c r="P199" s="7">
        <v>3</v>
      </c>
      <c r="Q199" s="6">
        <v>37.5</v>
      </c>
      <c r="R199" t="str">
        <f t="shared" si="9"/>
        <v>A</v>
      </c>
      <c r="S199" s="1" t="str">
        <f t="shared" si="10"/>
        <v>82240</v>
      </c>
      <c r="T199" s="2">
        <f t="shared" si="11"/>
        <v>5</v>
      </c>
    </row>
    <row r="200" spans="1:20" ht="15.75">
      <c r="A200" t="s">
        <v>635</v>
      </c>
      <c r="B200" t="s">
        <v>636</v>
      </c>
      <c r="C200">
        <v>202480</v>
      </c>
      <c r="D200" t="s">
        <v>202</v>
      </c>
      <c r="E200" t="s">
        <v>316</v>
      </c>
      <c r="F200">
        <v>338</v>
      </c>
      <c r="G200" t="s">
        <v>381</v>
      </c>
      <c r="H200" t="s">
        <v>40</v>
      </c>
      <c r="I200" t="s">
        <v>317</v>
      </c>
      <c r="J200" t="s">
        <v>318</v>
      </c>
      <c r="K200" s="6">
        <v>4.6153846153846096</v>
      </c>
      <c r="L200" s="6">
        <v>4.7807692307692298</v>
      </c>
      <c r="M200" s="6">
        <v>4.6346153846153797</v>
      </c>
      <c r="N200" s="6">
        <v>4.6756410256410197</v>
      </c>
      <c r="O200" s="7">
        <v>37</v>
      </c>
      <c r="P200" s="7">
        <v>13</v>
      </c>
      <c r="Q200" s="6">
        <v>35.135135135135002</v>
      </c>
      <c r="R200" t="str">
        <f t="shared" si="9"/>
        <v>C</v>
      </c>
      <c r="S200" s="1" t="str">
        <f t="shared" si="10"/>
        <v>82242</v>
      </c>
      <c r="T200" s="2">
        <f t="shared" si="11"/>
        <v>24</v>
      </c>
    </row>
    <row r="201" spans="1:20" ht="15.75">
      <c r="A201" t="s">
        <v>637</v>
      </c>
      <c r="B201" t="s">
        <v>638</v>
      </c>
      <c r="C201">
        <v>202480</v>
      </c>
      <c r="D201" t="s">
        <v>193</v>
      </c>
      <c r="E201" t="s">
        <v>470</v>
      </c>
      <c r="F201">
        <v>499</v>
      </c>
      <c r="G201" t="s">
        <v>195</v>
      </c>
      <c r="H201" t="s">
        <v>136</v>
      </c>
      <c r="I201" t="s">
        <v>317</v>
      </c>
      <c r="J201" t="s">
        <v>318</v>
      </c>
      <c r="K201" s="6">
        <v>5</v>
      </c>
      <c r="L201" s="6">
        <v>5</v>
      </c>
      <c r="M201" s="6">
        <v>5</v>
      </c>
      <c r="N201" s="6">
        <v>5</v>
      </c>
      <c r="O201" s="7">
        <v>6</v>
      </c>
      <c r="P201" s="7">
        <v>2</v>
      </c>
      <c r="Q201" s="6">
        <v>33.333333333333002</v>
      </c>
      <c r="R201" t="str">
        <f t="shared" si="9"/>
        <v>Q</v>
      </c>
      <c r="S201" s="1" t="str">
        <f t="shared" si="10"/>
        <v>82244</v>
      </c>
      <c r="T201" s="2">
        <f t="shared" si="11"/>
        <v>4</v>
      </c>
    </row>
    <row r="202" spans="1:20" ht="15.75">
      <c r="A202" t="s">
        <v>639</v>
      </c>
      <c r="B202" t="s">
        <v>640</v>
      </c>
      <c r="C202">
        <v>202480</v>
      </c>
      <c r="D202" t="s">
        <v>202</v>
      </c>
      <c r="E202" t="s">
        <v>316</v>
      </c>
      <c r="F202">
        <v>339</v>
      </c>
      <c r="G202" t="s">
        <v>213</v>
      </c>
      <c r="H202" t="s">
        <v>111</v>
      </c>
      <c r="I202" t="s">
        <v>317</v>
      </c>
      <c r="J202" t="s">
        <v>318</v>
      </c>
      <c r="K202" s="6">
        <v>4.8333333333333304</v>
      </c>
      <c r="L202" s="6">
        <v>4.8461538461538396</v>
      </c>
      <c r="M202" s="6">
        <v>4.7884615384615303</v>
      </c>
      <c r="N202" s="6">
        <v>4.82564102564102</v>
      </c>
      <c r="O202" s="7">
        <v>37</v>
      </c>
      <c r="P202" s="7">
        <v>13</v>
      </c>
      <c r="Q202" s="6">
        <v>35.135135135135002</v>
      </c>
      <c r="R202" t="str">
        <f t="shared" si="9"/>
        <v>L</v>
      </c>
      <c r="S202" s="1" t="str">
        <f t="shared" si="10"/>
        <v>82246</v>
      </c>
      <c r="T202" s="2">
        <f t="shared" si="11"/>
        <v>24</v>
      </c>
    </row>
    <row r="203" spans="1:20" ht="15.75">
      <c r="A203" t="s">
        <v>641</v>
      </c>
      <c r="B203" t="s">
        <v>642</v>
      </c>
      <c r="C203">
        <v>202480</v>
      </c>
      <c r="D203" t="s">
        <v>202</v>
      </c>
      <c r="E203" t="s">
        <v>316</v>
      </c>
      <c r="F203">
        <v>342</v>
      </c>
      <c r="G203" t="s">
        <v>213</v>
      </c>
      <c r="H203" t="s">
        <v>131</v>
      </c>
      <c r="I203" t="s">
        <v>317</v>
      </c>
      <c r="J203" t="s">
        <v>318</v>
      </c>
      <c r="K203" s="6">
        <v>4.6363636363636296</v>
      </c>
      <c r="L203" s="6">
        <v>4.5272727272727202</v>
      </c>
      <c r="M203" s="6">
        <v>4.4749999999999996</v>
      </c>
      <c r="N203" s="6">
        <v>4.5569696969696896</v>
      </c>
      <c r="O203" s="7">
        <v>35</v>
      </c>
      <c r="P203" s="7">
        <v>11</v>
      </c>
      <c r="Q203" s="6">
        <v>31.428571428571001</v>
      </c>
      <c r="R203" t="str">
        <f t="shared" si="9"/>
        <v>P</v>
      </c>
      <c r="S203" s="1" t="str">
        <f t="shared" si="10"/>
        <v>82250</v>
      </c>
      <c r="T203" s="2">
        <f t="shared" si="11"/>
        <v>24</v>
      </c>
    </row>
    <row r="204" spans="1:20" ht="15.75">
      <c r="A204" t="s">
        <v>643</v>
      </c>
      <c r="B204" t="s">
        <v>644</v>
      </c>
      <c r="C204">
        <v>202480</v>
      </c>
      <c r="D204" t="s">
        <v>193</v>
      </c>
      <c r="E204" t="s">
        <v>501</v>
      </c>
      <c r="F204">
        <v>145</v>
      </c>
      <c r="G204" t="s">
        <v>195</v>
      </c>
      <c r="H204" t="s">
        <v>105</v>
      </c>
      <c r="I204" t="s">
        <v>317</v>
      </c>
      <c r="J204" t="s">
        <v>318</v>
      </c>
      <c r="K204" s="6">
        <v>4.6111111111111098</v>
      </c>
      <c r="L204" s="6">
        <v>4.7777777777777697</v>
      </c>
      <c r="M204" s="6">
        <v>4.7638888888888804</v>
      </c>
      <c r="N204" s="6">
        <v>4.7074074074074002</v>
      </c>
      <c r="O204" s="7">
        <v>30</v>
      </c>
      <c r="P204" s="7">
        <v>18</v>
      </c>
      <c r="Q204" s="6">
        <v>60</v>
      </c>
      <c r="R204" t="str">
        <f t="shared" si="9"/>
        <v>L</v>
      </c>
      <c r="S204" s="1" t="str">
        <f t="shared" si="10"/>
        <v>82251</v>
      </c>
      <c r="T204" s="2">
        <f t="shared" si="11"/>
        <v>12</v>
      </c>
    </row>
    <row r="205" spans="1:20" ht="15.75">
      <c r="A205" t="s">
        <v>645</v>
      </c>
      <c r="B205" t="s">
        <v>646</v>
      </c>
      <c r="C205">
        <v>202480</v>
      </c>
      <c r="D205" t="s">
        <v>202</v>
      </c>
      <c r="E205" t="s">
        <v>316</v>
      </c>
      <c r="F205">
        <v>342</v>
      </c>
      <c r="G205" t="s">
        <v>208</v>
      </c>
      <c r="H205" t="s">
        <v>91</v>
      </c>
      <c r="I205" t="s">
        <v>317</v>
      </c>
      <c r="J205" t="s">
        <v>318</v>
      </c>
      <c r="K205" s="6">
        <v>4.3333333333333304</v>
      </c>
      <c r="L205" s="6">
        <v>4.1500000000000004</v>
      </c>
      <c r="M205" s="6">
        <v>3.9375</v>
      </c>
      <c r="N205" s="6">
        <v>4.1666666666666599</v>
      </c>
      <c r="O205" s="7">
        <v>37</v>
      </c>
      <c r="P205" s="7">
        <v>4</v>
      </c>
      <c r="Q205" s="6">
        <v>10.810810810810001</v>
      </c>
      <c r="R205" t="str">
        <f t="shared" si="9"/>
        <v>K</v>
      </c>
      <c r="S205" s="1" t="str">
        <f t="shared" si="10"/>
        <v>82253</v>
      </c>
      <c r="T205" s="2">
        <f t="shared" si="11"/>
        <v>33</v>
      </c>
    </row>
    <row r="206" spans="1:20" ht="15.75">
      <c r="A206" t="s">
        <v>647</v>
      </c>
      <c r="B206" t="s">
        <v>648</v>
      </c>
      <c r="C206">
        <v>202480</v>
      </c>
      <c r="D206" t="s">
        <v>193</v>
      </c>
      <c r="E206" t="s">
        <v>501</v>
      </c>
      <c r="F206">
        <v>435</v>
      </c>
      <c r="G206" t="s">
        <v>195</v>
      </c>
      <c r="H206" t="s">
        <v>62</v>
      </c>
      <c r="I206" t="s">
        <v>317</v>
      </c>
      <c r="J206" t="s">
        <v>318</v>
      </c>
      <c r="K206" s="6">
        <v>4.8333333333333304</v>
      </c>
      <c r="L206" s="6">
        <v>4.8333333333333304</v>
      </c>
      <c r="M206" s="6">
        <v>4.7083333333333304</v>
      </c>
      <c r="N206" s="6">
        <v>4.7999999999999901</v>
      </c>
      <c r="O206" s="7">
        <v>21</v>
      </c>
      <c r="P206" s="7">
        <v>6</v>
      </c>
      <c r="Q206" s="6">
        <v>28.571428571428001</v>
      </c>
      <c r="R206" t="str">
        <f t="shared" si="9"/>
        <v>G</v>
      </c>
      <c r="S206" s="1" t="str">
        <f t="shared" si="10"/>
        <v>82254</v>
      </c>
      <c r="T206" s="2">
        <f t="shared" si="11"/>
        <v>15</v>
      </c>
    </row>
    <row r="207" spans="1:20" ht="15.75">
      <c r="A207" t="s">
        <v>649</v>
      </c>
      <c r="B207" t="s">
        <v>650</v>
      </c>
      <c r="C207">
        <v>202480</v>
      </c>
      <c r="D207" t="s">
        <v>202</v>
      </c>
      <c r="E207" t="s">
        <v>316</v>
      </c>
      <c r="F207">
        <v>346</v>
      </c>
      <c r="G207" t="s">
        <v>208</v>
      </c>
      <c r="H207" t="s">
        <v>102</v>
      </c>
      <c r="I207" t="s">
        <v>317</v>
      </c>
      <c r="J207" t="s">
        <v>318</v>
      </c>
      <c r="K207" s="6">
        <v>4.7333333333333298</v>
      </c>
      <c r="L207" s="6">
        <v>4.72</v>
      </c>
      <c r="M207" s="6">
        <v>4.5750000000000002</v>
      </c>
      <c r="N207" s="6">
        <v>4.6866666666666603</v>
      </c>
      <c r="O207" s="7">
        <v>36</v>
      </c>
      <c r="P207" s="7">
        <v>10</v>
      </c>
      <c r="Q207" s="6">
        <v>27.777777777777001</v>
      </c>
      <c r="R207" t="str">
        <f t="shared" si="9"/>
        <v>K</v>
      </c>
      <c r="S207" s="1" t="str">
        <f t="shared" si="10"/>
        <v>82255</v>
      </c>
      <c r="T207" s="2">
        <f t="shared" si="11"/>
        <v>26</v>
      </c>
    </row>
    <row r="208" spans="1:20" ht="15.75">
      <c r="A208" t="s">
        <v>651</v>
      </c>
      <c r="B208" t="s">
        <v>652</v>
      </c>
      <c r="C208">
        <v>202480</v>
      </c>
      <c r="D208" t="s">
        <v>193</v>
      </c>
      <c r="E208" t="s">
        <v>501</v>
      </c>
      <c r="F208">
        <v>3311</v>
      </c>
      <c r="G208" t="s">
        <v>195</v>
      </c>
      <c r="H208" t="s">
        <v>54</v>
      </c>
      <c r="I208" t="s">
        <v>317</v>
      </c>
      <c r="J208" t="s">
        <v>318</v>
      </c>
      <c r="K208" s="6">
        <v>4.8076923076923004</v>
      </c>
      <c r="L208" s="6">
        <v>4.8461538461538396</v>
      </c>
      <c r="M208" s="6">
        <v>4.8461538461538396</v>
      </c>
      <c r="N208" s="6">
        <v>4.8307692307692296</v>
      </c>
      <c r="O208" s="7">
        <v>31</v>
      </c>
      <c r="P208" s="7">
        <v>13</v>
      </c>
      <c r="Q208" s="6">
        <v>41.935483870966998</v>
      </c>
      <c r="R208" t="str">
        <f t="shared" si="9"/>
        <v>E</v>
      </c>
      <c r="S208" s="1" t="str">
        <f t="shared" si="10"/>
        <v>82257</v>
      </c>
      <c r="T208" s="2">
        <f t="shared" si="11"/>
        <v>18</v>
      </c>
    </row>
    <row r="209" spans="1:20" ht="15.75">
      <c r="A209" t="s">
        <v>653</v>
      </c>
      <c r="B209" t="s">
        <v>654</v>
      </c>
      <c r="C209">
        <v>202480</v>
      </c>
      <c r="D209" t="s">
        <v>202</v>
      </c>
      <c r="E209" t="s">
        <v>316</v>
      </c>
      <c r="F209">
        <v>346</v>
      </c>
      <c r="G209" t="s">
        <v>376</v>
      </c>
      <c r="H209" t="s">
        <v>166</v>
      </c>
      <c r="I209" t="s">
        <v>317</v>
      </c>
      <c r="J209" t="s">
        <v>318</v>
      </c>
      <c r="K209" s="6">
        <v>3.1666666666666599</v>
      </c>
      <c r="L209" s="6">
        <v>3.6</v>
      </c>
      <c r="M209" s="6">
        <v>3.5</v>
      </c>
      <c r="N209" s="6">
        <v>3.4</v>
      </c>
      <c r="O209" s="7">
        <v>19</v>
      </c>
      <c r="P209" s="7">
        <v>2</v>
      </c>
      <c r="Q209" s="6">
        <v>10.526315789472999</v>
      </c>
      <c r="R209" t="str">
        <f t="shared" si="9"/>
        <v>V</v>
      </c>
      <c r="S209" s="1" t="str">
        <f t="shared" si="10"/>
        <v>82258</v>
      </c>
      <c r="T209" s="2">
        <f t="shared" si="11"/>
        <v>17</v>
      </c>
    </row>
    <row r="210" spans="1:20" ht="15.75">
      <c r="A210" t="s">
        <v>655</v>
      </c>
      <c r="B210" t="s">
        <v>656</v>
      </c>
      <c r="C210">
        <v>202480</v>
      </c>
      <c r="D210" t="s">
        <v>193</v>
      </c>
      <c r="E210" t="s">
        <v>501</v>
      </c>
      <c r="F210">
        <v>3311</v>
      </c>
      <c r="G210" t="s">
        <v>213</v>
      </c>
      <c r="H210" t="s">
        <v>165</v>
      </c>
      <c r="I210" t="s">
        <v>317</v>
      </c>
      <c r="J210" t="s">
        <v>318</v>
      </c>
      <c r="K210" s="6">
        <v>4.5833333333333304</v>
      </c>
      <c r="L210" s="6">
        <v>4.6857142857142797</v>
      </c>
      <c r="M210" s="6">
        <v>4.5</v>
      </c>
      <c r="N210" s="6">
        <v>4.5952380952380896</v>
      </c>
      <c r="O210" s="7">
        <v>30</v>
      </c>
      <c r="P210" s="7">
        <v>7</v>
      </c>
      <c r="Q210" s="6">
        <v>23.333333333333002</v>
      </c>
      <c r="R210" t="str">
        <f t="shared" si="9"/>
        <v>T</v>
      </c>
      <c r="S210" s="1" t="str">
        <f t="shared" si="10"/>
        <v>82260</v>
      </c>
      <c r="T210" s="2">
        <f t="shared" si="11"/>
        <v>23</v>
      </c>
    </row>
    <row r="211" spans="1:20" ht="15.75">
      <c r="A211" t="s">
        <v>657</v>
      </c>
      <c r="B211" t="s">
        <v>658</v>
      </c>
      <c r="C211">
        <v>202480</v>
      </c>
      <c r="D211" t="s">
        <v>202</v>
      </c>
      <c r="E211" t="s">
        <v>316</v>
      </c>
      <c r="F211">
        <v>347</v>
      </c>
      <c r="G211" t="s">
        <v>213</v>
      </c>
      <c r="H211" t="s">
        <v>145</v>
      </c>
      <c r="I211" t="s">
        <v>317</v>
      </c>
      <c r="J211" t="s">
        <v>318</v>
      </c>
      <c r="K211" s="6">
        <v>4.6904761904761898</v>
      </c>
      <c r="L211" s="6">
        <v>4.6857142857142797</v>
      </c>
      <c r="M211" s="6">
        <v>4.6785714285714199</v>
      </c>
      <c r="N211" s="6">
        <v>4.6857142857142797</v>
      </c>
      <c r="O211" s="7">
        <v>29</v>
      </c>
      <c r="P211" s="7">
        <v>7</v>
      </c>
      <c r="Q211" s="6">
        <v>24.137931034482001</v>
      </c>
      <c r="R211" t="str">
        <f t="shared" si="9"/>
        <v>R</v>
      </c>
      <c r="S211" s="1" t="str">
        <f t="shared" si="10"/>
        <v>82261</v>
      </c>
      <c r="T211" s="2">
        <f t="shared" si="11"/>
        <v>22</v>
      </c>
    </row>
    <row r="212" spans="1:20" ht="15.75">
      <c r="A212" t="s">
        <v>659</v>
      </c>
      <c r="B212" t="s">
        <v>660</v>
      </c>
      <c r="C212">
        <v>202480</v>
      </c>
      <c r="D212" t="s">
        <v>193</v>
      </c>
      <c r="E212" t="s">
        <v>501</v>
      </c>
      <c r="F212">
        <v>3311</v>
      </c>
      <c r="G212" t="s">
        <v>208</v>
      </c>
      <c r="H212" t="s">
        <v>108</v>
      </c>
      <c r="I212" t="s">
        <v>317</v>
      </c>
      <c r="J212" t="s">
        <v>318</v>
      </c>
      <c r="K212" s="6">
        <v>4.7666666666666604</v>
      </c>
      <c r="L212" s="6">
        <v>4.88</v>
      </c>
      <c r="M212" s="6">
        <v>4.75</v>
      </c>
      <c r="N212" s="6">
        <v>4.8</v>
      </c>
      <c r="O212" s="7">
        <v>31</v>
      </c>
      <c r="P212" s="7">
        <v>10</v>
      </c>
      <c r="Q212" s="6">
        <v>32.258064516128997</v>
      </c>
      <c r="R212" t="str">
        <f t="shared" si="9"/>
        <v>L</v>
      </c>
      <c r="S212" s="1" t="str">
        <f t="shared" si="10"/>
        <v>82263</v>
      </c>
      <c r="T212" s="2">
        <f t="shared" si="11"/>
        <v>21</v>
      </c>
    </row>
    <row r="213" spans="1:20" ht="15.75">
      <c r="A213" t="s">
        <v>661</v>
      </c>
      <c r="B213" t="s">
        <v>662</v>
      </c>
      <c r="C213">
        <v>202480</v>
      </c>
      <c r="D213" t="s">
        <v>193</v>
      </c>
      <c r="E213" t="s">
        <v>501</v>
      </c>
      <c r="F213">
        <v>3321</v>
      </c>
      <c r="G213" t="s">
        <v>195</v>
      </c>
      <c r="H213" t="s">
        <v>156</v>
      </c>
      <c r="I213" t="s">
        <v>317</v>
      </c>
      <c r="J213" t="s">
        <v>318</v>
      </c>
      <c r="K213" s="6">
        <v>4.75</v>
      </c>
      <c r="L213" s="6">
        <v>4.7333333333333298</v>
      </c>
      <c r="M213" s="6">
        <v>4.7083333333333304</v>
      </c>
      <c r="N213" s="6">
        <v>4.7333333333333298</v>
      </c>
      <c r="O213" s="7">
        <v>30</v>
      </c>
      <c r="P213" s="7">
        <v>12</v>
      </c>
      <c r="Q213" s="6">
        <v>40</v>
      </c>
      <c r="R213" t="str">
        <f t="shared" si="9"/>
        <v>S</v>
      </c>
      <c r="S213" s="1" t="str">
        <f t="shared" si="10"/>
        <v>82264</v>
      </c>
      <c r="T213" s="2">
        <f t="shared" si="11"/>
        <v>18</v>
      </c>
    </row>
    <row r="214" spans="1:20" ht="15.75">
      <c r="A214" t="s">
        <v>663</v>
      </c>
      <c r="B214" t="s">
        <v>664</v>
      </c>
      <c r="C214">
        <v>202480</v>
      </c>
      <c r="D214" t="s">
        <v>193</v>
      </c>
      <c r="E214" t="s">
        <v>501</v>
      </c>
      <c r="F214">
        <v>3321</v>
      </c>
      <c r="G214" t="s">
        <v>213</v>
      </c>
      <c r="H214" t="s">
        <v>134</v>
      </c>
      <c r="I214" t="s">
        <v>317</v>
      </c>
      <c r="J214" t="s">
        <v>318</v>
      </c>
      <c r="K214" s="6">
        <v>5</v>
      </c>
      <c r="L214" s="6">
        <v>5</v>
      </c>
      <c r="M214" s="6">
        <v>4.9583333333333304</v>
      </c>
      <c r="N214" s="6">
        <v>4.98888888888888</v>
      </c>
      <c r="O214" s="7">
        <v>30</v>
      </c>
      <c r="P214" s="7">
        <v>12</v>
      </c>
      <c r="Q214" s="6">
        <v>40</v>
      </c>
      <c r="R214" t="str">
        <f t="shared" si="9"/>
        <v>P</v>
      </c>
      <c r="S214" s="1" t="str">
        <f t="shared" si="10"/>
        <v>82265</v>
      </c>
      <c r="T214" s="2">
        <f t="shared" si="11"/>
        <v>18</v>
      </c>
    </row>
    <row r="215" spans="1:20" ht="15.75">
      <c r="A215" t="s">
        <v>665</v>
      </c>
      <c r="B215" t="s">
        <v>666</v>
      </c>
      <c r="C215">
        <v>202480</v>
      </c>
      <c r="D215" t="s">
        <v>202</v>
      </c>
      <c r="E215" t="s">
        <v>316</v>
      </c>
      <c r="F215">
        <v>422</v>
      </c>
      <c r="G215" t="s">
        <v>208</v>
      </c>
      <c r="H215" t="s">
        <v>165</v>
      </c>
      <c r="I215" t="s">
        <v>317</v>
      </c>
      <c r="J215" t="s">
        <v>318</v>
      </c>
      <c r="K215" s="6">
        <v>4.5925925925925899</v>
      </c>
      <c r="L215" s="6">
        <v>4.48888888888888</v>
      </c>
      <c r="M215" s="6">
        <v>4.5277777777777697</v>
      </c>
      <c r="N215" s="6">
        <v>4.5407407407407403</v>
      </c>
      <c r="O215" s="7">
        <v>37</v>
      </c>
      <c r="P215" s="7">
        <v>9</v>
      </c>
      <c r="Q215" s="6">
        <v>24.324324324323999</v>
      </c>
      <c r="R215" t="str">
        <f t="shared" si="9"/>
        <v>T</v>
      </c>
      <c r="S215" s="1" t="str">
        <f t="shared" si="10"/>
        <v>82266</v>
      </c>
      <c r="T215" s="2">
        <f t="shared" si="11"/>
        <v>28</v>
      </c>
    </row>
    <row r="216" spans="1:20" ht="15.75">
      <c r="A216" t="s">
        <v>667</v>
      </c>
      <c r="B216" t="s">
        <v>668</v>
      </c>
      <c r="C216">
        <v>202480</v>
      </c>
      <c r="D216" t="s">
        <v>193</v>
      </c>
      <c r="E216" t="s">
        <v>501</v>
      </c>
      <c r="F216">
        <v>3321</v>
      </c>
      <c r="G216" t="s">
        <v>208</v>
      </c>
      <c r="H216" t="s">
        <v>83</v>
      </c>
      <c r="I216" t="s">
        <v>317</v>
      </c>
      <c r="J216" t="s">
        <v>318</v>
      </c>
      <c r="K216" s="6">
        <v>5</v>
      </c>
      <c r="L216" s="6">
        <v>5</v>
      </c>
      <c r="M216" s="6">
        <v>4.875</v>
      </c>
      <c r="N216" s="6">
        <v>4.9666666666666597</v>
      </c>
      <c r="O216" s="7">
        <v>19</v>
      </c>
      <c r="P216" s="7">
        <v>4</v>
      </c>
      <c r="Q216" s="6">
        <v>21.052631578947</v>
      </c>
      <c r="R216" t="str">
        <f t="shared" si="9"/>
        <v>J</v>
      </c>
      <c r="S216" s="1" t="str">
        <f t="shared" si="10"/>
        <v>82267</v>
      </c>
      <c r="T216" s="2">
        <f t="shared" si="11"/>
        <v>15</v>
      </c>
    </row>
    <row r="217" spans="1:20" ht="15.75">
      <c r="A217" t="s">
        <v>669</v>
      </c>
      <c r="B217" t="s">
        <v>670</v>
      </c>
      <c r="C217">
        <v>202480</v>
      </c>
      <c r="D217" t="s">
        <v>202</v>
      </c>
      <c r="E217" t="s">
        <v>316</v>
      </c>
      <c r="F217">
        <v>422</v>
      </c>
      <c r="G217" t="s">
        <v>376</v>
      </c>
      <c r="H217" t="s">
        <v>80</v>
      </c>
      <c r="I217" t="s">
        <v>317</v>
      </c>
      <c r="J217" t="s">
        <v>318</v>
      </c>
      <c r="K217" s="6">
        <v>4.125</v>
      </c>
      <c r="L217" s="6">
        <v>4.2</v>
      </c>
      <c r="M217" s="6">
        <v>4.125</v>
      </c>
      <c r="N217" s="6">
        <v>4.1500000000000004</v>
      </c>
      <c r="O217" s="7">
        <v>19</v>
      </c>
      <c r="P217" s="7">
        <v>4</v>
      </c>
      <c r="Q217" s="6">
        <v>21.052631578947</v>
      </c>
      <c r="R217" t="str">
        <f t="shared" si="9"/>
        <v>J</v>
      </c>
      <c r="S217" s="1" t="str">
        <f t="shared" si="10"/>
        <v>82268</v>
      </c>
      <c r="T217" s="2">
        <f t="shared" si="11"/>
        <v>15</v>
      </c>
    </row>
    <row r="218" spans="1:20" ht="15.75">
      <c r="A218" t="s">
        <v>671</v>
      </c>
      <c r="B218" t="s">
        <v>672</v>
      </c>
      <c r="C218">
        <v>202480</v>
      </c>
      <c r="D218" t="s">
        <v>193</v>
      </c>
      <c r="E218" t="s">
        <v>501</v>
      </c>
      <c r="F218">
        <v>3322</v>
      </c>
      <c r="G218" t="s">
        <v>195</v>
      </c>
      <c r="H218" t="s">
        <v>54</v>
      </c>
      <c r="I218" t="s">
        <v>317</v>
      </c>
      <c r="J218" t="s">
        <v>318</v>
      </c>
      <c r="K218" s="6">
        <v>4.62962962962962</v>
      </c>
      <c r="L218" s="6">
        <v>4.6666666666666599</v>
      </c>
      <c r="M218" s="6">
        <v>4.6111111111111098</v>
      </c>
      <c r="N218" s="6">
        <v>4.6370370370370297</v>
      </c>
      <c r="O218" s="7">
        <v>32</v>
      </c>
      <c r="P218" s="7">
        <v>9</v>
      </c>
      <c r="Q218" s="6">
        <v>28.125</v>
      </c>
      <c r="R218" t="str">
        <f t="shared" si="9"/>
        <v>E</v>
      </c>
      <c r="S218" s="1" t="str">
        <f t="shared" si="10"/>
        <v>82270</v>
      </c>
      <c r="T218" s="2">
        <f t="shared" si="11"/>
        <v>23</v>
      </c>
    </row>
    <row r="219" spans="1:20" ht="15.75">
      <c r="A219" t="s">
        <v>673</v>
      </c>
      <c r="B219" t="s">
        <v>674</v>
      </c>
      <c r="C219">
        <v>202480</v>
      </c>
      <c r="D219" t="s">
        <v>202</v>
      </c>
      <c r="E219" t="s">
        <v>316</v>
      </c>
      <c r="F219">
        <v>431</v>
      </c>
      <c r="G219" t="s">
        <v>208</v>
      </c>
      <c r="H219" t="s">
        <v>86</v>
      </c>
      <c r="I219" t="s">
        <v>317</v>
      </c>
      <c r="J219" t="s">
        <v>318</v>
      </c>
      <c r="K219" s="6">
        <v>4.55555555555555</v>
      </c>
      <c r="L219" s="6">
        <v>4.5666666666666602</v>
      </c>
      <c r="M219" s="6">
        <v>4.5624999999999902</v>
      </c>
      <c r="N219" s="6">
        <v>4.56111111111111</v>
      </c>
      <c r="O219" s="7">
        <v>39</v>
      </c>
      <c r="P219" s="7">
        <v>12</v>
      </c>
      <c r="Q219" s="6">
        <v>30.769230769229999</v>
      </c>
      <c r="R219" t="str">
        <f t="shared" si="9"/>
        <v>J</v>
      </c>
      <c r="S219" s="1" t="str">
        <f t="shared" si="10"/>
        <v>82271</v>
      </c>
      <c r="T219" s="2">
        <f t="shared" si="11"/>
        <v>27</v>
      </c>
    </row>
    <row r="220" spans="1:20" ht="15.75">
      <c r="A220" t="s">
        <v>675</v>
      </c>
      <c r="B220" t="s">
        <v>676</v>
      </c>
      <c r="C220">
        <v>202480</v>
      </c>
      <c r="D220" t="s">
        <v>193</v>
      </c>
      <c r="E220" t="s">
        <v>501</v>
      </c>
      <c r="F220">
        <v>3322</v>
      </c>
      <c r="G220" t="s">
        <v>213</v>
      </c>
      <c r="H220" t="s">
        <v>31</v>
      </c>
      <c r="I220" t="s">
        <v>317</v>
      </c>
      <c r="J220" t="s">
        <v>318</v>
      </c>
      <c r="K220" s="6">
        <v>4.6041666666666599</v>
      </c>
      <c r="L220" s="6">
        <v>4.6749999999999998</v>
      </c>
      <c r="M220" s="6">
        <v>4.5625</v>
      </c>
      <c r="N220" s="6">
        <v>4.61666666666666</v>
      </c>
      <c r="O220" s="7">
        <v>30</v>
      </c>
      <c r="P220" s="7">
        <v>8</v>
      </c>
      <c r="Q220" s="6">
        <v>26.666666666666</v>
      </c>
      <c r="R220" t="str">
        <f t="shared" si="9"/>
        <v>C</v>
      </c>
      <c r="S220" s="1" t="str">
        <f t="shared" si="10"/>
        <v>82272</v>
      </c>
      <c r="T220" s="2">
        <f t="shared" si="11"/>
        <v>22</v>
      </c>
    </row>
    <row r="221" spans="1:20" ht="15.75">
      <c r="A221" t="s">
        <v>677</v>
      </c>
      <c r="B221" t="s">
        <v>678</v>
      </c>
      <c r="C221">
        <v>202480</v>
      </c>
      <c r="D221" t="s">
        <v>202</v>
      </c>
      <c r="E221" t="s">
        <v>359</v>
      </c>
      <c r="F221">
        <v>302</v>
      </c>
      <c r="G221" t="s">
        <v>208</v>
      </c>
      <c r="H221" t="s">
        <v>69</v>
      </c>
      <c r="I221" t="s">
        <v>317</v>
      </c>
      <c r="J221" t="s">
        <v>318</v>
      </c>
      <c r="K221" s="6">
        <v>4.97435897435897</v>
      </c>
      <c r="L221" s="6">
        <v>4.9538461538461496</v>
      </c>
      <c r="M221" s="6">
        <v>4.9423076923076898</v>
      </c>
      <c r="N221" s="6">
        <v>4.9589743589743502</v>
      </c>
      <c r="O221" s="7">
        <v>30</v>
      </c>
      <c r="P221" s="7">
        <v>13</v>
      </c>
      <c r="Q221" s="6">
        <v>43.333333333333002</v>
      </c>
      <c r="R221" t="str">
        <f t="shared" si="9"/>
        <v>J</v>
      </c>
      <c r="S221" s="1" t="str">
        <f t="shared" si="10"/>
        <v>82273</v>
      </c>
      <c r="T221" s="2">
        <f t="shared" si="11"/>
        <v>17</v>
      </c>
    </row>
    <row r="222" spans="1:20" ht="15.75">
      <c r="A222" t="s">
        <v>679</v>
      </c>
      <c r="B222" t="s">
        <v>680</v>
      </c>
      <c r="C222">
        <v>202480</v>
      </c>
      <c r="D222" t="s">
        <v>193</v>
      </c>
      <c r="E222" t="s">
        <v>501</v>
      </c>
      <c r="F222">
        <v>3322</v>
      </c>
      <c r="G222" t="s">
        <v>208</v>
      </c>
      <c r="H222" t="s">
        <v>88</v>
      </c>
      <c r="I222" t="s">
        <v>317</v>
      </c>
      <c r="J222" t="s">
        <v>318</v>
      </c>
      <c r="K222" s="6">
        <v>5</v>
      </c>
      <c r="L222" s="6">
        <v>4.95</v>
      </c>
      <c r="M222" s="6">
        <v>4.9375</v>
      </c>
      <c r="N222" s="6">
        <v>4.9666666666666597</v>
      </c>
      <c r="O222" s="7">
        <v>12</v>
      </c>
      <c r="P222" s="7">
        <v>4</v>
      </c>
      <c r="Q222" s="6">
        <v>33.333333333333002</v>
      </c>
      <c r="R222" t="str">
        <f t="shared" si="9"/>
        <v>J</v>
      </c>
      <c r="S222" s="1" t="str">
        <f t="shared" si="10"/>
        <v>82274</v>
      </c>
      <c r="T222" s="2">
        <f t="shared" si="11"/>
        <v>8</v>
      </c>
    </row>
    <row r="223" spans="1:20" ht="15.75">
      <c r="A223" t="s">
        <v>681</v>
      </c>
      <c r="B223" t="s">
        <v>682</v>
      </c>
      <c r="C223">
        <v>202480</v>
      </c>
      <c r="D223" t="s">
        <v>202</v>
      </c>
      <c r="E223" t="s">
        <v>359</v>
      </c>
      <c r="F223">
        <v>302</v>
      </c>
      <c r="G223" t="s">
        <v>376</v>
      </c>
      <c r="H223" t="s">
        <v>84</v>
      </c>
      <c r="I223" t="s">
        <v>317</v>
      </c>
      <c r="J223" t="s">
        <v>318</v>
      </c>
      <c r="K223" s="6">
        <v>4.6666666666666599</v>
      </c>
      <c r="L223" s="6">
        <v>4.6666666666666599</v>
      </c>
      <c r="M223" s="6">
        <v>4.6666666666666599</v>
      </c>
      <c r="N223" s="6">
        <v>4.6666666666666599</v>
      </c>
      <c r="O223" s="7">
        <v>13</v>
      </c>
      <c r="P223" s="7">
        <v>3</v>
      </c>
      <c r="Q223" s="6">
        <v>23.076923076922998</v>
      </c>
      <c r="R223" t="str">
        <f t="shared" si="9"/>
        <v>J</v>
      </c>
      <c r="S223" s="1" t="str">
        <f t="shared" si="10"/>
        <v>82275</v>
      </c>
      <c r="T223" s="2">
        <f t="shared" si="11"/>
        <v>10</v>
      </c>
    </row>
    <row r="224" spans="1:20" ht="15.75">
      <c r="A224" t="s">
        <v>683</v>
      </c>
      <c r="B224" t="s">
        <v>684</v>
      </c>
      <c r="C224">
        <v>202480</v>
      </c>
      <c r="D224" t="s">
        <v>193</v>
      </c>
      <c r="E224" t="s">
        <v>501</v>
      </c>
      <c r="F224">
        <v>3331</v>
      </c>
      <c r="G224" t="s">
        <v>195</v>
      </c>
      <c r="H224" t="s">
        <v>151</v>
      </c>
      <c r="I224" t="s">
        <v>317</v>
      </c>
      <c r="J224" t="s">
        <v>318</v>
      </c>
      <c r="K224" s="6">
        <v>4.5757575757575699</v>
      </c>
      <c r="L224" s="6">
        <v>4.3090909090908998</v>
      </c>
      <c r="M224" s="6">
        <v>4.2727272727272698</v>
      </c>
      <c r="N224" s="6">
        <v>4.4060606060606</v>
      </c>
      <c r="O224" s="7">
        <v>30</v>
      </c>
      <c r="P224" s="7">
        <v>11</v>
      </c>
      <c r="Q224" s="6">
        <v>36.666666666666003</v>
      </c>
      <c r="R224" t="str">
        <f t="shared" si="9"/>
        <v>S</v>
      </c>
      <c r="S224" s="1" t="str">
        <f t="shared" si="10"/>
        <v>82276</v>
      </c>
      <c r="T224" s="2">
        <f t="shared" si="11"/>
        <v>19</v>
      </c>
    </row>
    <row r="225" spans="1:20" ht="15.75">
      <c r="A225" t="s">
        <v>685</v>
      </c>
      <c r="B225" t="s">
        <v>686</v>
      </c>
      <c r="C225">
        <v>202480</v>
      </c>
      <c r="D225" t="s">
        <v>193</v>
      </c>
      <c r="E225" t="s">
        <v>501</v>
      </c>
      <c r="F225">
        <v>3331</v>
      </c>
      <c r="G225" t="s">
        <v>213</v>
      </c>
      <c r="H225" t="s">
        <v>11</v>
      </c>
      <c r="I225" t="s">
        <v>317</v>
      </c>
      <c r="J225" t="s">
        <v>318</v>
      </c>
      <c r="K225" s="6">
        <v>4.5238095238095202</v>
      </c>
      <c r="L225" s="6">
        <v>4.54285714285714</v>
      </c>
      <c r="M225" s="6">
        <v>4.5</v>
      </c>
      <c r="N225" s="6">
        <v>4.5238095238095202</v>
      </c>
      <c r="O225" s="7">
        <v>31</v>
      </c>
      <c r="P225" s="7">
        <v>7</v>
      </c>
      <c r="Q225" s="6">
        <v>22.580645161290001</v>
      </c>
      <c r="R225" t="str">
        <f t="shared" si="9"/>
        <v>A</v>
      </c>
      <c r="S225" s="1" t="str">
        <f t="shared" si="10"/>
        <v>82278</v>
      </c>
      <c r="T225" s="2">
        <f t="shared" si="11"/>
        <v>24</v>
      </c>
    </row>
    <row r="226" spans="1:20" ht="15.75">
      <c r="A226" t="s">
        <v>687</v>
      </c>
      <c r="B226" t="s">
        <v>688</v>
      </c>
      <c r="C226">
        <v>202480</v>
      </c>
      <c r="D226" t="s">
        <v>193</v>
      </c>
      <c r="E226" t="s">
        <v>501</v>
      </c>
      <c r="F226">
        <v>3331</v>
      </c>
      <c r="G226" t="s">
        <v>208</v>
      </c>
      <c r="H226" t="s">
        <v>155</v>
      </c>
      <c r="I226" t="s">
        <v>317</v>
      </c>
      <c r="J226" t="s">
        <v>318</v>
      </c>
      <c r="K226" s="6">
        <v>4.7619047619047601</v>
      </c>
      <c r="L226" s="6">
        <v>4.6857142857142797</v>
      </c>
      <c r="M226" s="6">
        <v>4.6428571428571397</v>
      </c>
      <c r="N226" s="6">
        <v>4.7047619047618996</v>
      </c>
      <c r="O226" s="7">
        <v>26</v>
      </c>
      <c r="P226" s="7">
        <v>7</v>
      </c>
      <c r="Q226" s="6">
        <v>26.923076923076</v>
      </c>
      <c r="R226" t="str">
        <f t="shared" si="9"/>
        <v>S</v>
      </c>
      <c r="S226" s="1" t="str">
        <f t="shared" si="10"/>
        <v>82281</v>
      </c>
      <c r="T226" s="2">
        <f t="shared" si="11"/>
        <v>19</v>
      </c>
    </row>
    <row r="227" spans="1:20" ht="15.75">
      <c r="A227" t="s">
        <v>689</v>
      </c>
      <c r="B227" t="s">
        <v>690</v>
      </c>
      <c r="C227">
        <v>202480</v>
      </c>
      <c r="D227" t="s">
        <v>202</v>
      </c>
      <c r="E227" t="s">
        <v>359</v>
      </c>
      <c r="F227">
        <v>303</v>
      </c>
      <c r="G227" t="s">
        <v>208</v>
      </c>
      <c r="H227" t="s">
        <v>69</v>
      </c>
      <c r="I227" t="s">
        <v>317</v>
      </c>
      <c r="J227" t="s">
        <v>318</v>
      </c>
      <c r="K227" s="6">
        <v>4.9523809523809499</v>
      </c>
      <c r="L227" s="6">
        <v>4.8571428571428497</v>
      </c>
      <c r="M227" s="6">
        <v>4.8928571428571397</v>
      </c>
      <c r="N227" s="6">
        <v>4.9047619047618998</v>
      </c>
      <c r="O227" s="7">
        <v>29</v>
      </c>
      <c r="P227" s="7">
        <v>14</v>
      </c>
      <c r="Q227" s="6">
        <v>48.275862068964997</v>
      </c>
      <c r="R227" t="str">
        <f t="shared" si="9"/>
        <v>J</v>
      </c>
      <c r="S227" s="1" t="str">
        <f t="shared" si="10"/>
        <v>82282</v>
      </c>
      <c r="T227" s="2">
        <f t="shared" si="11"/>
        <v>15</v>
      </c>
    </row>
    <row r="228" spans="1:20" ht="15.75">
      <c r="A228" t="s">
        <v>691</v>
      </c>
      <c r="B228" t="s">
        <v>692</v>
      </c>
      <c r="C228">
        <v>202480</v>
      </c>
      <c r="D228" t="s">
        <v>193</v>
      </c>
      <c r="E228" t="s">
        <v>501</v>
      </c>
      <c r="F228">
        <v>3332</v>
      </c>
      <c r="G228" t="s">
        <v>195</v>
      </c>
      <c r="H228" t="s">
        <v>32</v>
      </c>
      <c r="I228" t="s">
        <v>317</v>
      </c>
      <c r="J228" t="s">
        <v>318</v>
      </c>
      <c r="K228" s="6">
        <v>4.9666666666666597</v>
      </c>
      <c r="L228" s="6">
        <v>4.9800000000000004</v>
      </c>
      <c r="M228" s="6">
        <v>4.8972222222222204</v>
      </c>
      <c r="N228" s="6">
        <v>4.9525925925925902</v>
      </c>
      <c r="O228" s="7">
        <v>30</v>
      </c>
      <c r="P228" s="7">
        <v>10</v>
      </c>
      <c r="Q228" s="6">
        <v>33.333333333333002</v>
      </c>
      <c r="R228" t="str">
        <f t="shared" si="9"/>
        <v>C</v>
      </c>
      <c r="S228" s="1" t="str">
        <f t="shared" si="10"/>
        <v>82284</v>
      </c>
      <c r="T228" s="2">
        <f t="shared" si="11"/>
        <v>20</v>
      </c>
    </row>
    <row r="229" spans="1:20" ht="15.75">
      <c r="A229" t="s">
        <v>693</v>
      </c>
      <c r="B229" t="s">
        <v>694</v>
      </c>
      <c r="C229">
        <v>202480</v>
      </c>
      <c r="D229" t="s">
        <v>202</v>
      </c>
      <c r="E229" t="s">
        <v>359</v>
      </c>
      <c r="F229">
        <v>303</v>
      </c>
      <c r="G229" t="s">
        <v>376</v>
      </c>
      <c r="H229" t="s">
        <v>159</v>
      </c>
      <c r="I229" t="s">
        <v>317</v>
      </c>
      <c r="J229" t="s">
        <v>318</v>
      </c>
      <c r="K229" s="6">
        <v>5</v>
      </c>
      <c r="L229" s="6">
        <v>5</v>
      </c>
      <c r="M229" s="6">
        <v>5</v>
      </c>
      <c r="N229" s="6">
        <v>5</v>
      </c>
      <c r="O229" s="7">
        <v>10</v>
      </c>
      <c r="P229" s="7">
        <v>2</v>
      </c>
      <c r="Q229" s="6">
        <v>20</v>
      </c>
      <c r="R229" t="str">
        <f t="shared" si="9"/>
        <v>S</v>
      </c>
      <c r="S229" s="1" t="str">
        <f t="shared" si="10"/>
        <v>82286</v>
      </c>
      <c r="T229" s="2">
        <f t="shared" si="11"/>
        <v>8</v>
      </c>
    </row>
    <row r="230" spans="1:20" ht="15.75">
      <c r="A230" t="s">
        <v>695</v>
      </c>
      <c r="B230" t="s">
        <v>696</v>
      </c>
      <c r="C230">
        <v>202480</v>
      </c>
      <c r="D230" t="s">
        <v>193</v>
      </c>
      <c r="E230" t="s">
        <v>501</v>
      </c>
      <c r="F230">
        <v>3332</v>
      </c>
      <c r="G230" t="s">
        <v>213</v>
      </c>
      <c r="H230" t="s">
        <v>109</v>
      </c>
      <c r="I230" t="s">
        <v>317</v>
      </c>
      <c r="J230" t="s">
        <v>318</v>
      </c>
      <c r="K230" s="6">
        <v>4.1428571428571397</v>
      </c>
      <c r="L230" s="6">
        <v>4.2857142857142803</v>
      </c>
      <c r="M230" s="6">
        <v>4.2857142857142803</v>
      </c>
      <c r="N230" s="6">
        <v>4.2285714285714198</v>
      </c>
      <c r="O230" s="7">
        <v>30</v>
      </c>
      <c r="P230" s="7">
        <v>7</v>
      </c>
      <c r="Q230" s="6">
        <v>23.333333333333002</v>
      </c>
      <c r="R230" t="str">
        <f t="shared" si="9"/>
        <v>L</v>
      </c>
      <c r="S230" s="1" t="str">
        <f t="shared" si="10"/>
        <v>82287</v>
      </c>
      <c r="T230" s="2">
        <f t="shared" si="11"/>
        <v>23</v>
      </c>
    </row>
    <row r="231" spans="1:20" ht="15.75">
      <c r="A231" t="s">
        <v>697</v>
      </c>
      <c r="B231" t="s">
        <v>698</v>
      </c>
      <c r="C231">
        <v>202480</v>
      </c>
      <c r="D231" t="s">
        <v>202</v>
      </c>
      <c r="E231" t="s">
        <v>359</v>
      </c>
      <c r="F231">
        <v>304</v>
      </c>
      <c r="G231" t="s">
        <v>208</v>
      </c>
      <c r="H231" t="s">
        <v>71</v>
      </c>
      <c r="I231" t="s">
        <v>317</v>
      </c>
      <c r="J231" t="s">
        <v>318</v>
      </c>
      <c r="K231" s="6">
        <v>4.8703703703703702</v>
      </c>
      <c r="L231" s="6">
        <v>4.8777777777777702</v>
      </c>
      <c r="M231" s="6">
        <v>4.8888888888888804</v>
      </c>
      <c r="N231" s="6">
        <v>4.8777777777777702</v>
      </c>
      <c r="O231" s="7">
        <v>31</v>
      </c>
      <c r="P231" s="7">
        <v>18</v>
      </c>
      <c r="Q231" s="6">
        <v>58.064516129032</v>
      </c>
      <c r="R231" t="str">
        <f t="shared" si="9"/>
        <v>J</v>
      </c>
      <c r="S231" s="1" t="str">
        <f t="shared" si="10"/>
        <v>82288</v>
      </c>
      <c r="T231" s="2">
        <f t="shared" si="11"/>
        <v>13</v>
      </c>
    </row>
    <row r="232" spans="1:20" ht="15.75">
      <c r="A232" t="s">
        <v>699</v>
      </c>
      <c r="B232" t="s">
        <v>700</v>
      </c>
      <c r="C232">
        <v>202480</v>
      </c>
      <c r="D232" t="s">
        <v>193</v>
      </c>
      <c r="E232" t="s">
        <v>501</v>
      </c>
      <c r="F232">
        <v>4341</v>
      </c>
      <c r="G232" t="s">
        <v>195</v>
      </c>
      <c r="H232" t="s">
        <v>54</v>
      </c>
      <c r="I232" t="s">
        <v>317</v>
      </c>
      <c r="J232" t="s">
        <v>318</v>
      </c>
      <c r="K232" s="6">
        <v>4.6388888888888804</v>
      </c>
      <c r="L232" s="6">
        <v>4.5999999999999996</v>
      </c>
      <c r="M232" s="6">
        <v>4.625</v>
      </c>
      <c r="N232" s="6">
        <v>4.62222222222222</v>
      </c>
      <c r="O232" s="7">
        <v>30</v>
      </c>
      <c r="P232" s="7">
        <v>6</v>
      </c>
      <c r="Q232" s="6">
        <v>20</v>
      </c>
      <c r="R232" t="str">
        <f t="shared" si="9"/>
        <v>E</v>
      </c>
      <c r="S232" s="1" t="str">
        <f t="shared" si="10"/>
        <v>82291</v>
      </c>
      <c r="T232" s="2">
        <f t="shared" si="11"/>
        <v>24</v>
      </c>
    </row>
    <row r="233" spans="1:20" ht="15.75">
      <c r="A233" t="s">
        <v>701</v>
      </c>
      <c r="B233" t="s">
        <v>702</v>
      </c>
      <c r="C233">
        <v>202480</v>
      </c>
      <c r="D233" t="s">
        <v>193</v>
      </c>
      <c r="E233" t="s">
        <v>501</v>
      </c>
      <c r="F233">
        <v>4341</v>
      </c>
      <c r="G233" t="s">
        <v>213</v>
      </c>
      <c r="H233" t="s">
        <v>103</v>
      </c>
      <c r="I233" t="s">
        <v>317</v>
      </c>
      <c r="J233" t="s">
        <v>318</v>
      </c>
      <c r="K233" s="6">
        <v>4.8</v>
      </c>
      <c r="L233" s="6">
        <v>4.84</v>
      </c>
      <c r="M233" s="6">
        <v>4.8</v>
      </c>
      <c r="N233" s="6">
        <v>4.8133333333333299</v>
      </c>
      <c r="O233" s="7">
        <v>16</v>
      </c>
      <c r="P233" s="7">
        <v>5</v>
      </c>
      <c r="Q233" s="6">
        <v>31.25</v>
      </c>
      <c r="R233" t="str">
        <f t="shared" si="9"/>
        <v>K</v>
      </c>
      <c r="S233" s="1" t="str">
        <f t="shared" si="10"/>
        <v>82293</v>
      </c>
      <c r="T233" s="2">
        <f t="shared" si="11"/>
        <v>11</v>
      </c>
    </row>
    <row r="234" spans="1:20" ht="15.75">
      <c r="A234" t="s">
        <v>703</v>
      </c>
      <c r="B234" t="s">
        <v>704</v>
      </c>
      <c r="C234">
        <v>202480</v>
      </c>
      <c r="D234" t="s">
        <v>193</v>
      </c>
      <c r="E234" t="s">
        <v>501</v>
      </c>
      <c r="F234">
        <v>4341</v>
      </c>
      <c r="G234" t="s">
        <v>376</v>
      </c>
      <c r="H234" t="s">
        <v>67</v>
      </c>
      <c r="I234" t="s">
        <v>317</v>
      </c>
      <c r="J234" t="s">
        <v>318</v>
      </c>
      <c r="K234" s="6">
        <v>4.7619047619047601</v>
      </c>
      <c r="L234" s="6">
        <v>4.6857142857142797</v>
      </c>
      <c r="M234" s="6">
        <v>4.6428571428571397</v>
      </c>
      <c r="N234" s="6">
        <v>4.7047619047618996</v>
      </c>
      <c r="O234" s="7">
        <v>21</v>
      </c>
      <c r="P234" s="7">
        <v>7</v>
      </c>
      <c r="Q234" s="6">
        <v>33.333333333333002</v>
      </c>
      <c r="R234" t="str">
        <f t="shared" si="9"/>
        <v>J</v>
      </c>
      <c r="S234" s="1" t="str">
        <f t="shared" si="10"/>
        <v>82295</v>
      </c>
      <c r="T234" s="2">
        <f t="shared" si="11"/>
        <v>14</v>
      </c>
    </row>
    <row r="235" spans="1:20" ht="15.75">
      <c r="A235" t="s">
        <v>705</v>
      </c>
      <c r="B235" t="s">
        <v>706</v>
      </c>
      <c r="C235">
        <v>202480</v>
      </c>
      <c r="D235" t="s">
        <v>193</v>
      </c>
      <c r="E235" t="s">
        <v>501</v>
      </c>
      <c r="F235">
        <v>4342</v>
      </c>
      <c r="G235" t="s">
        <v>195</v>
      </c>
      <c r="H235" t="s">
        <v>74</v>
      </c>
      <c r="I235" t="s">
        <v>317</v>
      </c>
      <c r="J235" t="s">
        <v>318</v>
      </c>
      <c r="K235" s="6">
        <v>4.8333333333333304</v>
      </c>
      <c r="L235" s="6">
        <v>5</v>
      </c>
      <c r="M235" s="6">
        <v>4.8749999999999902</v>
      </c>
      <c r="N235" s="6">
        <v>4.8999999999999897</v>
      </c>
      <c r="O235" s="7">
        <v>31</v>
      </c>
      <c r="P235" s="7">
        <v>6</v>
      </c>
      <c r="Q235" s="6">
        <v>19.354838709677001</v>
      </c>
      <c r="R235" t="str">
        <f t="shared" si="9"/>
        <v>J</v>
      </c>
      <c r="S235" s="1" t="str">
        <f t="shared" si="10"/>
        <v>82297</v>
      </c>
      <c r="T235" s="2">
        <f t="shared" si="11"/>
        <v>25</v>
      </c>
    </row>
    <row r="236" spans="1:20" ht="15.75">
      <c r="A236" t="s">
        <v>707</v>
      </c>
      <c r="B236" t="s">
        <v>708</v>
      </c>
      <c r="C236">
        <v>202480</v>
      </c>
      <c r="D236" t="s">
        <v>193</v>
      </c>
      <c r="E236" t="s">
        <v>501</v>
      </c>
      <c r="F236">
        <v>4342</v>
      </c>
      <c r="G236" t="s">
        <v>213</v>
      </c>
      <c r="H236" t="s">
        <v>45</v>
      </c>
      <c r="I236" t="s">
        <v>317</v>
      </c>
      <c r="J236" t="s">
        <v>318</v>
      </c>
      <c r="K236" s="6">
        <v>4.75</v>
      </c>
      <c r="L236" s="6">
        <v>4.7166666666666597</v>
      </c>
      <c r="M236" s="6">
        <v>4.7291666666666599</v>
      </c>
      <c r="N236" s="6">
        <v>4.7333333333333298</v>
      </c>
      <c r="O236" s="7">
        <v>30</v>
      </c>
      <c r="P236" s="7">
        <v>12</v>
      </c>
      <c r="Q236" s="6">
        <v>40</v>
      </c>
      <c r="R236" t="str">
        <f t="shared" si="9"/>
        <v>D</v>
      </c>
      <c r="S236" s="1" t="str">
        <f t="shared" si="10"/>
        <v>82300</v>
      </c>
      <c r="T236" s="2">
        <f t="shared" si="11"/>
        <v>18</v>
      </c>
    </row>
    <row r="237" spans="1:20" ht="15.75">
      <c r="A237" t="s">
        <v>709</v>
      </c>
      <c r="B237" t="s">
        <v>710</v>
      </c>
      <c r="C237">
        <v>202480</v>
      </c>
      <c r="D237" t="s">
        <v>193</v>
      </c>
      <c r="E237" t="s">
        <v>501</v>
      </c>
      <c r="F237">
        <v>4343</v>
      </c>
      <c r="G237" t="s">
        <v>195</v>
      </c>
      <c r="H237" t="s">
        <v>102</v>
      </c>
      <c r="I237" t="s">
        <v>317</v>
      </c>
      <c r="J237" t="s">
        <v>318</v>
      </c>
      <c r="K237" s="6">
        <v>4.55555555555555</v>
      </c>
      <c r="L237" s="6">
        <v>4.55555555555555</v>
      </c>
      <c r="M237" s="6">
        <v>4.55555555555555</v>
      </c>
      <c r="N237" s="6">
        <v>4.55555555555555</v>
      </c>
      <c r="O237" s="7">
        <v>30</v>
      </c>
      <c r="P237" s="7">
        <v>9</v>
      </c>
      <c r="Q237" s="6">
        <v>30</v>
      </c>
      <c r="R237" t="str">
        <f t="shared" si="9"/>
        <v>K</v>
      </c>
      <c r="S237" s="1" t="str">
        <f t="shared" si="10"/>
        <v>82302</v>
      </c>
      <c r="T237" s="2">
        <f t="shared" si="11"/>
        <v>21</v>
      </c>
    </row>
    <row r="238" spans="1:20" ht="15.75">
      <c r="A238" t="s">
        <v>711</v>
      </c>
      <c r="B238" t="s">
        <v>712</v>
      </c>
      <c r="C238">
        <v>202480</v>
      </c>
      <c r="D238" t="s">
        <v>193</v>
      </c>
      <c r="E238" t="s">
        <v>501</v>
      </c>
      <c r="F238">
        <v>4343</v>
      </c>
      <c r="G238" t="s">
        <v>213</v>
      </c>
      <c r="H238" t="s">
        <v>9</v>
      </c>
      <c r="I238" t="s">
        <v>317</v>
      </c>
      <c r="J238" t="s">
        <v>318</v>
      </c>
      <c r="K238" s="6">
        <v>4.62962962962962</v>
      </c>
      <c r="L238" s="6">
        <v>4.6666666666666599</v>
      </c>
      <c r="M238" s="6">
        <v>4.6388888888888804</v>
      </c>
      <c r="N238" s="6">
        <v>4.6444444444444404</v>
      </c>
      <c r="O238" s="7">
        <v>32</v>
      </c>
      <c r="P238" s="7">
        <v>9</v>
      </c>
      <c r="Q238" s="6">
        <v>28.125</v>
      </c>
      <c r="R238" t="str">
        <f t="shared" si="9"/>
        <v>A</v>
      </c>
      <c r="S238" s="1" t="str">
        <f t="shared" si="10"/>
        <v>82304</v>
      </c>
      <c r="T238" s="2">
        <f t="shared" si="11"/>
        <v>23</v>
      </c>
    </row>
    <row r="239" spans="1:20" ht="15.75">
      <c r="A239" t="s">
        <v>713</v>
      </c>
      <c r="B239" t="s">
        <v>714</v>
      </c>
      <c r="C239">
        <v>202480</v>
      </c>
      <c r="D239" t="s">
        <v>193</v>
      </c>
      <c r="E239" t="s">
        <v>501</v>
      </c>
      <c r="F239">
        <v>4344</v>
      </c>
      <c r="G239" t="s">
        <v>195</v>
      </c>
      <c r="H239" t="s">
        <v>16</v>
      </c>
      <c r="I239" t="s">
        <v>317</v>
      </c>
      <c r="J239" t="s">
        <v>318</v>
      </c>
      <c r="O239" s="7">
        <v>0</v>
      </c>
      <c r="P239" s="7">
        <v>0</v>
      </c>
      <c r="Q239" s="6">
        <v>0</v>
      </c>
      <c r="R239" t="str">
        <f t="shared" si="9"/>
        <v>A</v>
      </c>
      <c r="S239" s="1" t="str">
        <f t="shared" si="10"/>
        <v>82308</v>
      </c>
      <c r="T239" s="2">
        <f t="shared" si="11"/>
        <v>0</v>
      </c>
    </row>
    <row r="240" spans="1:20" ht="15.75">
      <c r="A240" t="s">
        <v>715</v>
      </c>
      <c r="B240" t="s">
        <v>716</v>
      </c>
      <c r="C240">
        <v>202480</v>
      </c>
      <c r="D240" t="s">
        <v>193</v>
      </c>
      <c r="E240" t="s">
        <v>501</v>
      </c>
      <c r="F240">
        <v>4352</v>
      </c>
      <c r="G240" t="s">
        <v>195</v>
      </c>
      <c r="H240" t="s">
        <v>143</v>
      </c>
      <c r="I240" t="s">
        <v>317</v>
      </c>
      <c r="J240" t="s">
        <v>318</v>
      </c>
      <c r="K240" s="6">
        <v>4.8888888888888804</v>
      </c>
      <c r="L240" s="6">
        <v>4.8888888888888804</v>
      </c>
      <c r="M240" s="6">
        <v>4.8888888888888804</v>
      </c>
      <c r="N240" s="6">
        <v>4.8888888888888804</v>
      </c>
      <c r="O240" s="7">
        <v>27</v>
      </c>
      <c r="P240" s="7">
        <v>9</v>
      </c>
      <c r="Q240" s="6">
        <v>33.333333333333002</v>
      </c>
      <c r="R240" t="str">
        <f t="shared" si="9"/>
        <v>R</v>
      </c>
      <c r="S240" s="1" t="str">
        <f t="shared" si="10"/>
        <v>82310</v>
      </c>
      <c r="T240" s="2">
        <f t="shared" si="11"/>
        <v>18</v>
      </c>
    </row>
    <row r="241" spans="1:20" ht="15.75">
      <c r="A241" t="s">
        <v>717</v>
      </c>
      <c r="B241" t="s">
        <v>718</v>
      </c>
      <c r="C241">
        <v>202480</v>
      </c>
      <c r="D241" t="s">
        <v>193</v>
      </c>
      <c r="E241" t="s">
        <v>501</v>
      </c>
      <c r="F241">
        <v>4352</v>
      </c>
      <c r="G241" t="s">
        <v>213</v>
      </c>
      <c r="H241" t="s">
        <v>104</v>
      </c>
      <c r="I241" t="s">
        <v>317</v>
      </c>
      <c r="J241" t="s">
        <v>318</v>
      </c>
      <c r="K241" s="6">
        <v>5</v>
      </c>
      <c r="L241" s="6">
        <v>4.8</v>
      </c>
      <c r="M241" s="6">
        <v>5</v>
      </c>
      <c r="N241" s="6">
        <v>4.93333333333333</v>
      </c>
      <c r="O241" s="7">
        <v>11</v>
      </c>
      <c r="P241" s="7">
        <v>4</v>
      </c>
      <c r="Q241" s="6">
        <v>36.363636363635997</v>
      </c>
      <c r="R241" t="str">
        <f t="shared" si="9"/>
        <v>L</v>
      </c>
      <c r="S241" s="1" t="str">
        <f t="shared" si="10"/>
        <v>82312</v>
      </c>
      <c r="T241" s="2">
        <f t="shared" si="11"/>
        <v>7</v>
      </c>
    </row>
    <row r="242" spans="1:20" ht="15.75">
      <c r="A242" t="s">
        <v>719</v>
      </c>
      <c r="B242" t="s">
        <v>720</v>
      </c>
      <c r="C242">
        <v>202480</v>
      </c>
      <c r="D242" t="s">
        <v>193</v>
      </c>
      <c r="E242" t="s">
        <v>501</v>
      </c>
      <c r="F242">
        <v>4352</v>
      </c>
      <c r="G242" t="s">
        <v>208</v>
      </c>
      <c r="H242" t="s">
        <v>110</v>
      </c>
      <c r="I242" t="s">
        <v>317</v>
      </c>
      <c r="J242" t="s">
        <v>318</v>
      </c>
      <c r="K242" s="6">
        <v>3.3333333333333299</v>
      </c>
      <c r="L242" s="6">
        <v>4.6666666666666599</v>
      </c>
      <c r="M242" s="6">
        <v>4.5833333333333304</v>
      </c>
      <c r="N242" s="6">
        <v>4.1111111111111098</v>
      </c>
      <c r="O242" s="7">
        <v>8</v>
      </c>
      <c r="P242" s="7">
        <v>3</v>
      </c>
      <c r="Q242" s="6">
        <v>37.5</v>
      </c>
      <c r="R242" t="str">
        <f t="shared" si="9"/>
        <v>L</v>
      </c>
      <c r="S242" s="1" t="str">
        <f t="shared" si="10"/>
        <v>82313</v>
      </c>
      <c r="T242" s="2">
        <f t="shared" si="11"/>
        <v>5</v>
      </c>
    </row>
    <row r="243" spans="1:20" ht="15.75">
      <c r="A243" t="s">
        <v>721</v>
      </c>
      <c r="B243" t="s">
        <v>722</v>
      </c>
      <c r="C243">
        <v>202480</v>
      </c>
      <c r="D243" t="s">
        <v>193</v>
      </c>
      <c r="E243" t="s">
        <v>501</v>
      </c>
      <c r="F243">
        <v>4361</v>
      </c>
      <c r="G243" t="s">
        <v>195</v>
      </c>
      <c r="H243" t="s">
        <v>115</v>
      </c>
      <c r="I243" t="s">
        <v>317</v>
      </c>
      <c r="J243" t="s">
        <v>318</v>
      </c>
      <c r="K243" s="6">
        <v>4.8499999999999996</v>
      </c>
      <c r="L243" s="6">
        <v>4.84</v>
      </c>
      <c r="M243" s="6">
        <v>4.8</v>
      </c>
      <c r="N243" s="6">
        <v>4.8333333333333304</v>
      </c>
      <c r="O243" s="7">
        <v>28</v>
      </c>
      <c r="P243" s="7">
        <v>10</v>
      </c>
      <c r="Q243" s="6">
        <v>35.714285714284998</v>
      </c>
      <c r="R243" t="str">
        <f t="shared" si="9"/>
        <v>M</v>
      </c>
      <c r="S243" s="1" t="str">
        <f t="shared" si="10"/>
        <v>82314</v>
      </c>
      <c r="T243" s="2">
        <f t="shared" si="11"/>
        <v>18</v>
      </c>
    </row>
    <row r="244" spans="1:20" ht="15.75">
      <c r="A244" t="s">
        <v>723</v>
      </c>
      <c r="B244" t="s">
        <v>724</v>
      </c>
      <c r="C244">
        <v>202480</v>
      </c>
      <c r="D244" t="s">
        <v>193</v>
      </c>
      <c r="E244" t="s">
        <v>501</v>
      </c>
      <c r="F244">
        <v>4361</v>
      </c>
      <c r="G244" t="s">
        <v>208</v>
      </c>
      <c r="H244" t="s">
        <v>21</v>
      </c>
      <c r="I244" t="s">
        <v>317</v>
      </c>
      <c r="J244" t="s">
        <v>318</v>
      </c>
      <c r="K244" s="6">
        <v>5</v>
      </c>
      <c r="L244" s="6">
        <v>5</v>
      </c>
      <c r="M244" s="6">
        <v>4.75</v>
      </c>
      <c r="N244" s="6">
        <v>4.93333333333333</v>
      </c>
      <c r="O244" s="7">
        <v>10</v>
      </c>
      <c r="P244" s="7">
        <v>2</v>
      </c>
      <c r="Q244" s="6">
        <v>20</v>
      </c>
      <c r="R244" t="str">
        <f t="shared" si="9"/>
        <v>A</v>
      </c>
      <c r="S244" s="1" t="str">
        <f t="shared" si="10"/>
        <v>82316</v>
      </c>
      <c r="T244" s="2">
        <f t="shared" si="11"/>
        <v>8</v>
      </c>
    </row>
    <row r="245" spans="1:20" ht="15.75">
      <c r="A245" t="s">
        <v>725</v>
      </c>
      <c r="B245" t="s">
        <v>726</v>
      </c>
      <c r="C245">
        <v>202480</v>
      </c>
      <c r="D245" t="s">
        <v>193</v>
      </c>
      <c r="E245" t="s">
        <v>568</v>
      </c>
      <c r="F245">
        <v>300</v>
      </c>
      <c r="G245" t="s">
        <v>195</v>
      </c>
      <c r="H245" t="s">
        <v>36</v>
      </c>
      <c r="I245" t="s">
        <v>317</v>
      </c>
      <c r="J245" t="s">
        <v>318</v>
      </c>
      <c r="K245" s="6">
        <v>4.5</v>
      </c>
      <c r="L245" s="6">
        <v>5</v>
      </c>
      <c r="M245" s="6">
        <v>5</v>
      </c>
      <c r="N245" s="6">
        <v>4.8</v>
      </c>
      <c r="O245" s="7">
        <v>16</v>
      </c>
      <c r="P245" s="7">
        <v>2</v>
      </c>
      <c r="Q245" s="6">
        <v>12.5</v>
      </c>
      <c r="R245" t="str">
        <f t="shared" si="9"/>
        <v>C</v>
      </c>
      <c r="S245" s="1" t="str">
        <f t="shared" si="10"/>
        <v>82317</v>
      </c>
      <c r="T245" s="2">
        <f t="shared" si="11"/>
        <v>14</v>
      </c>
    </row>
    <row r="246" spans="1:20" ht="15.75">
      <c r="A246" t="s">
        <v>727</v>
      </c>
      <c r="B246" t="s">
        <v>728</v>
      </c>
      <c r="C246">
        <v>202480</v>
      </c>
      <c r="D246" t="s">
        <v>202</v>
      </c>
      <c r="E246" t="s">
        <v>316</v>
      </c>
      <c r="F246">
        <v>356</v>
      </c>
      <c r="G246" t="s">
        <v>376</v>
      </c>
      <c r="H246" t="s">
        <v>33</v>
      </c>
      <c r="I246" t="s">
        <v>317</v>
      </c>
      <c r="J246" t="s">
        <v>318</v>
      </c>
      <c r="K246" s="6">
        <v>4.7777777777777697</v>
      </c>
      <c r="L246" s="6">
        <v>4.6666666666666599</v>
      </c>
      <c r="M246" s="6">
        <v>4.6944444444444402</v>
      </c>
      <c r="N246" s="6">
        <v>4.7185185185185103</v>
      </c>
      <c r="O246" s="7">
        <v>37</v>
      </c>
      <c r="P246" s="7">
        <v>9</v>
      </c>
      <c r="Q246" s="6">
        <v>24.324324324323999</v>
      </c>
      <c r="R246" t="str">
        <f t="shared" si="9"/>
        <v>C</v>
      </c>
      <c r="S246" s="1" t="str">
        <f t="shared" si="10"/>
        <v>82320</v>
      </c>
      <c r="T246" s="2">
        <f t="shared" si="11"/>
        <v>28</v>
      </c>
    </row>
    <row r="247" spans="1:20" ht="15.75">
      <c r="A247" t="s">
        <v>729</v>
      </c>
      <c r="B247" t="s">
        <v>730</v>
      </c>
      <c r="C247">
        <v>202480</v>
      </c>
      <c r="D247" t="s">
        <v>193</v>
      </c>
      <c r="E247" t="s">
        <v>568</v>
      </c>
      <c r="F247">
        <v>301</v>
      </c>
      <c r="G247" t="s">
        <v>195</v>
      </c>
      <c r="H247" t="s">
        <v>119</v>
      </c>
      <c r="I247" t="s">
        <v>317</v>
      </c>
      <c r="J247" t="s">
        <v>318</v>
      </c>
      <c r="K247" s="6">
        <v>4.7916666666666599</v>
      </c>
      <c r="L247" s="6">
        <v>4.75</v>
      </c>
      <c r="M247" s="6">
        <v>4.6875</v>
      </c>
      <c r="N247" s="6">
        <v>4.75</v>
      </c>
      <c r="O247" s="7">
        <v>13</v>
      </c>
      <c r="P247" s="7">
        <v>4</v>
      </c>
      <c r="Q247" s="6">
        <v>30.769230769229999</v>
      </c>
      <c r="R247" t="str">
        <f t="shared" si="9"/>
        <v>M</v>
      </c>
      <c r="S247" s="1" t="str">
        <f t="shared" si="10"/>
        <v>82321</v>
      </c>
      <c r="T247" s="2">
        <f t="shared" si="11"/>
        <v>9</v>
      </c>
    </row>
    <row r="248" spans="1:20" ht="15.75">
      <c r="A248" t="s">
        <v>731</v>
      </c>
      <c r="B248" t="s">
        <v>732</v>
      </c>
      <c r="C248">
        <v>202480</v>
      </c>
      <c r="D248" t="s">
        <v>193</v>
      </c>
      <c r="E248" t="s">
        <v>568</v>
      </c>
      <c r="F248">
        <v>310</v>
      </c>
      <c r="G248" t="s">
        <v>195</v>
      </c>
      <c r="H248" t="s">
        <v>138</v>
      </c>
      <c r="I248" t="s">
        <v>317</v>
      </c>
      <c r="J248" t="s">
        <v>318</v>
      </c>
      <c r="K248" s="6">
        <v>5</v>
      </c>
      <c r="L248" s="6">
        <v>5</v>
      </c>
      <c r="M248" s="6">
        <v>5</v>
      </c>
      <c r="N248" s="6">
        <v>5</v>
      </c>
      <c r="O248" s="7">
        <v>9</v>
      </c>
      <c r="P248" s="7">
        <v>2</v>
      </c>
      <c r="Q248" s="6">
        <v>22.222222222222001</v>
      </c>
      <c r="R248" t="str">
        <f t="shared" si="9"/>
        <v>R</v>
      </c>
      <c r="S248" s="1" t="str">
        <f t="shared" si="10"/>
        <v>82324</v>
      </c>
      <c r="T248" s="2">
        <f t="shared" si="11"/>
        <v>7</v>
      </c>
    </row>
    <row r="249" spans="1:20" ht="15.75">
      <c r="A249" t="s">
        <v>733</v>
      </c>
      <c r="B249" t="s">
        <v>734</v>
      </c>
      <c r="C249">
        <v>202480</v>
      </c>
      <c r="D249" t="s">
        <v>202</v>
      </c>
      <c r="E249" t="s">
        <v>359</v>
      </c>
      <c r="F249">
        <v>305</v>
      </c>
      <c r="G249" t="s">
        <v>208</v>
      </c>
      <c r="H249" t="s">
        <v>15</v>
      </c>
      <c r="I249" t="s">
        <v>317</v>
      </c>
      <c r="J249" t="s">
        <v>318</v>
      </c>
      <c r="K249" s="6">
        <v>4.9166666666666599</v>
      </c>
      <c r="L249" s="6">
        <v>4.9437908496732001</v>
      </c>
      <c r="M249" s="6">
        <v>4.9166666666666599</v>
      </c>
      <c r="N249" s="6">
        <v>4.9257080610021697</v>
      </c>
      <c r="O249" s="7">
        <v>31</v>
      </c>
      <c r="P249" s="7">
        <v>18</v>
      </c>
      <c r="Q249" s="6">
        <v>58.064516129032</v>
      </c>
      <c r="R249" t="str">
        <f t="shared" si="9"/>
        <v>A</v>
      </c>
      <c r="S249" s="1" t="str">
        <f t="shared" si="10"/>
        <v>82327</v>
      </c>
      <c r="T249" s="2">
        <f t="shared" si="11"/>
        <v>13</v>
      </c>
    </row>
    <row r="250" spans="1:20" ht="15.75">
      <c r="A250" t="s">
        <v>735</v>
      </c>
      <c r="B250" t="s">
        <v>736</v>
      </c>
      <c r="C250">
        <v>202480</v>
      </c>
      <c r="D250" t="s">
        <v>202</v>
      </c>
      <c r="E250" t="s">
        <v>359</v>
      </c>
      <c r="F250">
        <v>305</v>
      </c>
      <c r="G250" t="s">
        <v>376</v>
      </c>
      <c r="H250" t="s">
        <v>139</v>
      </c>
      <c r="I250" t="s">
        <v>317</v>
      </c>
      <c r="J250" t="s">
        <v>318</v>
      </c>
      <c r="K250" s="6">
        <v>4.9833333333333298</v>
      </c>
      <c r="L250" s="6">
        <v>5</v>
      </c>
      <c r="M250" s="6">
        <v>5</v>
      </c>
      <c r="N250" s="6">
        <v>4.9933333333333296</v>
      </c>
      <c r="O250" s="7">
        <v>14</v>
      </c>
      <c r="P250" s="7">
        <v>10</v>
      </c>
      <c r="Q250" s="6">
        <v>71.428571428571004</v>
      </c>
      <c r="R250" t="str">
        <f t="shared" si="9"/>
        <v>R</v>
      </c>
      <c r="S250" s="1" t="str">
        <f t="shared" si="10"/>
        <v>82330</v>
      </c>
      <c r="T250" s="2">
        <f t="shared" si="11"/>
        <v>4</v>
      </c>
    </row>
    <row r="251" spans="1:20" ht="15.75">
      <c r="A251" t="s">
        <v>737</v>
      </c>
      <c r="B251" t="s">
        <v>738</v>
      </c>
      <c r="C251">
        <v>202480</v>
      </c>
      <c r="D251" t="s">
        <v>193</v>
      </c>
      <c r="E251" t="s">
        <v>568</v>
      </c>
      <c r="F251">
        <v>320</v>
      </c>
      <c r="G251" t="s">
        <v>195</v>
      </c>
      <c r="H251" t="s">
        <v>27</v>
      </c>
      <c r="I251" t="s">
        <v>317</v>
      </c>
      <c r="J251" t="s">
        <v>318</v>
      </c>
      <c r="K251" s="6">
        <v>4.8</v>
      </c>
      <c r="L251" s="6">
        <v>4.92</v>
      </c>
      <c r="M251" s="6">
        <v>4.9000000000000004</v>
      </c>
      <c r="N251" s="6">
        <v>4.86666666666666</v>
      </c>
      <c r="O251" s="7">
        <v>12</v>
      </c>
      <c r="P251" s="7">
        <v>5</v>
      </c>
      <c r="Q251" s="6">
        <v>41.666666666666003</v>
      </c>
      <c r="R251" t="str">
        <f t="shared" si="9"/>
        <v>B</v>
      </c>
      <c r="S251" s="1" t="str">
        <f t="shared" si="10"/>
        <v>82335</v>
      </c>
      <c r="T251" s="2">
        <f t="shared" si="11"/>
        <v>7</v>
      </c>
    </row>
    <row r="252" spans="1:20" ht="15.75">
      <c r="A252" t="s">
        <v>739</v>
      </c>
      <c r="B252" t="s">
        <v>740</v>
      </c>
      <c r="C252">
        <v>202480</v>
      </c>
      <c r="D252" t="s">
        <v>193</v>
      </c>
      <c r="E252" t="s">
        <v>359</v>
      </c>
      <c r="F252">
        <v>407</v>
      </c>
      <c r="G252" t="s">
        <v>195</v>
      </c>
      <c r="H252" t="s">
        <v>43</v>
      </c>
      <c r="I252" t="s">
        <v>317</v>
      </c>
      <c r="J252" t="s">
        <v>318</v>
      </c>
      <c r="K252" s="6">
        <v>4.8854166666666599</v>
      </c>
      <c r="L252" s="6">
        <v>4.9249999999999998</v>
      </c>
      <c r="M252" s="6">
        <v>4.921875</v>
      </c>
      <c r="N252" s="6">
        <v>4.9083333333333297</v>
      </c>
      <c r="O252" s="7">
        <v>35</v>
      </c>
      <c r="P252" s="7">
        <v>16</v>
      </c>
      <c r="Q252" s="6">
        <v>45.714285714284998</v>
      </c>
      <c r="R252" t="str">
        <f t="shared" si="9"/>
        <v>D</v>
      </c>
      <c r="S252" s="1" t="str">
        <f t="shared" si="10"/>
        <v>82337</v>
      </c>
      <c r="T252" s="2">
        <f t="shared" si="11"/>
        <v>19</v>
      </c>
    </row>
    <row r="253" spans="1:20" ht="15.75">
      <c r="A253" t="s">
        <v>741</v>
      </c>
      <c r="B253" t="s">
        <v>742</v>
      </c>
      <c r="C253">
        <v>202480</v>
      </c>
      <c r="D253" t="s">
        <v>193</v>
      </c>
      <c r="E253" t="s">
        <v>568</v>
      </c>
      <c r="F253">
        <v>330</v>
      </c>
      <c r="G253" t="s">
        <v>195</v>
      </c>
      <c r="H253" t="s">
        <v>57</v>
      </c>
      <c r="I253" t="s">
        <v>317</v>
      </c>
      <c r="J253" t="s">
        <v>318</v>
      </c>
      <c r="K253" s="6">
        <v>4.5</v>
      </c>
      <c r="L253" s="6">
        <v>4.7</v>
      </c>
      <c r="M253" s="6">
        <v>4.625</v>
      </c>
      <c r="N253" s="6">
        <v>4.5999999999999996</v>
      </c>
      <c r="O253" s="7">
        <v>7</v>
      </c>
      <c r="P253" s="7">
        <v>2</v>
      </c>
      <c r="Q253" s="6">
        <v>28.571428571428001</v>
      </c>
      <c r="R253" t="str">
        <f t="shared" si="9"/>
        <v>F</v>
      </c>
      <c r="S253" s="1" t="str">
        <f t="shared" si="10"/>
        <v>82339</v>
      </c>
      <c r="T253" s="2">
        <f t="shared" si="11"/>
        <v>5</v>
      </c>
    </row>
    <row r="254" spans="1:20" ht="15.75">
      <c r="A254" t="s">
        <v>743</v>
      </c>
      <c r="B254" t="s">
        <v>744</v>
      </c>
      <c r="C254">
        <v>202480</v>
      </c>
      <c r="D254" t="s">
        <v>202</v>
      </c>
      <c r="E254" t="s">
        <v>745</v>
      </c>
      <c r="F254">
        <v>301</v>
      </c>
      <c r="G254" t="s">
        <v>213</v>
      </c>
      <c r="H254" t="s">
        <v>30</v>
      </c>
      <c r="I254" t="s">
        <v>317</v>
      </c>
      <c r="J254" t="s">
        <v>318</v>
      </c>
      <c r="K254" s="6">
        <v>4.4523809523809499</v>
      </c>
      <c r="L254" s="6">
        <v>4.5142857142857098</v>
      </c>
      <c r="M254" s="6">
        <v>4.58928571428571</v>
      </c>
      <c r="N254" s="6">
        <v>4.5095238095237997</v>
      </c>
      <c r="O254" s="7">
        <v>29</v>
      </c>
      <c r="P254" s="7">
        <v>14</v>
      </c>
      <c r="Q254" s="6">
        <v>48.275862068964997</v>
      </c>
      <c r="R254" t="str">
        <f t="shared" si="9"/>
        <v>C</v>
      </c>
      <c r="S254" s="1" t="str">
        <f t="shared" si="10"/>
        <v>82340</v>
      </c>
      <c r="T254" s="2">
        <f t="shared" si="11"/>
        <v>15</v>
      </c>
    </row>
    <row r="255" spans="1:20" ht="15.75">
      <c r="A255" t="s">
        <v>746</v>
      </c>
      <c r="B255" t="s">
        <v>747</v>
      </c>
      <c r="C255">
        <v>202480</v>
      </c>
      <c r="D255" t="s">
        <v>193</v>
      </c>
      <c r="E255" t="s">
        <v>359</v>
      </c>
      <c r="F255">
        <v>408</v>
      </c>
      <c r="G255" t="s">
        <v>195</v>
      </c>
      <c r="H255" t="s">
        <v>112</v>
      </c>
      <c r="I255" t="s">
        <v>317</v>
      </c>
      <c r="J255" t="s">
        <v>318</v>
      </c>
      <c r="K255" s="6">
        <v>4.7685185185185102</v>
      </c>
      <c r="L255" s="6">
        <v>4.81111111111111</v>
      </c>
      <c r="M255" s="6">
        <v>4.8194444444444402</v>
      </c>
      <c r="N255" s="6">
        <v>4.7962962962962896</v>
      </c>
      <c r="O255" s="7">
        <v>35</v>
      </c>
      <c r="P255" s="7">
        <v>18</v>
      </c>
      <c r="Q255" s="6">
        <v>51.428571428570997</v>
      </c>
      <c r="R255" t="str">
        <f t="shared" si="9"/>
        <v>L</v>
      </c>
      <c r="S255" s="1" t="str">
        <f t="shared" si="10"/>
        <v>82345</v>
      </c>
      <c r="T255" s="2">
        <f t="shared" si="11"/>
        <v>17</v>
      </c>
    </row>
    <row r="256" spans="1:20" ht="15.75">
      <c r="A256" t="s">
        <v>748</v>
      </c>
      <c r="B256" t="s">
        <v>749</v>
      </c>
      <c r="C256">
        <v>202480</v>
      </c>
      <c r="D256" t="s">
        <v>193</v>
      </c>
      <c r="E256" t="s">
        <v>568</v>
      </c>
      <c r="F256">
        <v>410</v>
      </c>
      <c r="G256" t="s">
        <v>195</v>
      </c>
      <c r="H256" t="s">
        <v>35</v>
      </c>
      <c r="I256" t="s">
        <v>317</v>
      </c>
      <c r="J256" t="s">
        <v>318</v>
      </c>
      <c r="K256" s="6">
        <v>4.4166666666666599</v>
      </c>
      <c r="L256" s="6">
        <v>4.2</v>
      </c>
      <c r="M256" s="6">
        <v>4.375</v>
      </c>
      <c r="N256" s="6">
        <v>4.3333333333333304</v>
      </c>
      <c r="O256" s="7">
        <v>6</v>
      </c>
      <c r="P256" s="7">
        <v>2</v>
      </c>
      <c r="Q256" s="6">
        <v>33.333333333333002</v>
      </c>
      <c r="R256" t="str">
        <f t="shared" si="9"/>
        <v>C</v>
      </c>
      <c r="S256" s="1" t="str">
        <f t="shared" si="10"/>
        <v>82347</v>
      </c>
      <c r="T256" s="2">
        <f t="shared" si="11"/>
        <v>4</v>
      </c>
    </row>
    <row r="257" spans="1:20" ht="15.75">
      <c r="A257" t="s">
        <v>750</v>
      </c>
      <c r="B257" t="s">
        <v>751</v>
      </c>
      <c r="C257">
        <v>202480</v>
      </c>
      <c r="D257" t="s">
        <v>193</v>
      </c>
      <c r="E257" t="s">
        <v>568</v>
      </c>
      <c r="F257">
        <v>430</v>
      </c>
      <c r="G257" t="s">
        <v>195</v>
      </c>
      <c r="H257" t="s">
        <v>23</v>
      </c>
      <c r="I257" t="s">
        <v>317</v>
      </c>
      <c r="J257" t="s">
        <v>318</v>
      </c>
      <c r="K257" s="6">
        <v>5</v>
      </c>
      <c r="L257" s="6">
        <v>5</v>
      </c>
      <c r="M257" s="6">
        <v>5</v>
      </c>
      <c r="N257" s="6">
        <v>5</v>
      </c>
      <c r="O257" s="7">
        <v>8</v>
      </c>
      <c r="P257" s="7">
        <v>1</v>
      </c>
      <c r="Q257" s="6">
        <v>12.5</v>
      </c>
      <c r="R257" t="str">
        <f t="shared" si="9"/>
        <v>B</v>
      </c>
      <c r="S257" s="1" t="str">
        <f t="shared" si="10"/>
        <v>82348</v>
      </c>
      <c r="T257" s="2">
        <f t="shared" si="11"/>
        <v>7</v>
      </c>
    </row>
    <row r="258" spans="1:20" ht="15.75">
      <c r="A258" t="s">
        <v>752</v>
      </c>
      <c r="B258" t="s">
        <v>753</v>
      </c>
      <c r="C258">
        <v>202480</v>
      </c>
      <c r="D258" t="s">
        <v>193</v>
      </c>
      <c r="E258" t="s">
        <v>359</v>
      </c>
      <c r="F258">
        <v>408</v>
      </c>
      <c r="G258" t="s">
        <v>213</v>
      </c>
      <c r="H258" t="s">
        <v>61</v>
      </c>
      <c r="I258" t="s">
        <v>317</v>
      </c>
      <c r="J258" t="s">
        <v>318</v>
      </c>
      <c r="K258" s="6">
        <v>5</v>
      </c>
      <c r="L258" s="6">
        <v>5</v>
      </c>
      <c r="M258" s="6">
        <v>4.9166666666666599</v>
      </c>
      <c r="N258" s="6">
        <v>4.9777777777777699</v>
      </c>
      <c r="O258" s="7">
        <v>9</v>
      </c>
      <c r="P258" s="7">
        <v>6</v>
      </c>
      <c r="Q258" s="6">
        <v>66.666666666666003</v>
      </c>
      <c r="R258" t="str">
        <f t="shared" si="9"/>
        <v>G</v>
      </c>
      <c r="S258" s="1" t="str">
        <f t="shared" si="10"/>
        <v>82349</v>
      </c>
      <c r="T258" s="2">
        <f t="shared" si="11"/>
        <v>3</v>
      </c>
    </row>
    <row r="259" spans="1:20" ht="15.75">
      <c r="A259" t="s">
        <v>754</v>
      </c>
      <c r="B259" t="s">
        <v>755</v>
      </c>
      <c r="C259">
        <v>202480</v>
      </c>
      <c r="D259" t="s">
        <v>202</v>
      </c>
      <c r="E259" t="s">
        <v>756</v>
      </c>
      <c r="F259">
        <v>514</v>
      </c>
      <c r="G259" t="s">
        <v>195</v>
      </c>
      <c r="H259" t="s">
        <v>137</v>
      </c>
      <c r="I259" t="s">
        <v>317</v>
      </c>
      <c r="J259" t="s">
        <v>318</v>
      </c>
      <c r="K259" s="6">
        <v>2</v>
      </c>
      <c r="L259" s="6">
        <v>2.8</v>
      </c>
      <c r="M259" s="6">
        <v>3.5</v>
      </c>
      <c r="N259" s="6">
        <v>2.6666666666666599</v>
      </c>
      <c r="O259" s="7">
        <v>4</v>
      </c>
      <c r="P259" s="7">
        <v>1</v>
      </c>
      <c r="Q259" s="6">
        <v>25</v>
      </c>
      <c r="R259" t="str">
        <f t="shared" ref="R259:R301" si="12">LEFT(H259,1)</f>
        <v>R</v>
      </c>
      <c r="S259" s="1" t="str">
        <f t="shared" ref="S259:S301" si="13">LEFT(B259, 5)</f>
        <v>82352</v>
      </c>
      <c r="T259" s="2">
        <f t="shared" ref="T259:T301" si="14">O259-P259</f>
        <v>3</v>
      </c>
    </row>
    <row r="260" spans="1:20" ht="15.75">
      <c r="A260" t="s">
        <v>757</v>
      </c>
      <c r="B260" t="s">
        <v>758</v>
      </c>
      <c r="C260">
        <v>202480</v>
      </c>
      <c r="D260" t="s">
        <v>193</v>
      </c>
      <c r="E260" t="s">
        <v>359</v>
      </c>
      <c r="F260">
        <v>409</v>
      </c>
      <c r="G260" t="s">
        <v>195</v>
      </c>
      <c r="H260" t="s">
        <v>64</v>
      </c>
      <c r="I260" t="s">
        <v>317</v>
      </c>
      <c r="J260" t="s">
        <v>318</v>
      </c>
      <c r="K260" s="6">
        <v>4.8</v>
      </c>
      <c r="L260" s="6">
        <v>4.88894736842105</v>
      </c>
      <c r="M260" s="6">
        <v>4.8875000000000002</v>
      </c>
      <c r="N260" s="6">
        <v>4.8529824561403503</v>
      </c>
      <c r="O260" s="7">
        <v>36</v>
      </c>
      <c r="P260" s="7">
        <v>20</v>
      </c>
      <c r="Q260" s="6">
        <v>55.555555555555003</v>
      </c>
      <c r="R260" t="str">
        <f t="shared" si="12"/>
        <v>H</v>
      </c>
      <c r="S260" s="1" t="str">
        <f t="shared" si="13"/>
        <v>82357</v>
      </c>
      <c r="T260" s="2">
        <f t="shared" si="14"/>
        <v>16</v>
      </c>
    </row>
    <row r="261" spans="1:20" ht="15.75">
      <c r="A261" t="s">
        <v>759</v>
      </c>
      <c r="B261" t="s">
        <v>760</v>
      </c>
      <c r="C261">
        <v>202480</v>
      </c>
      <c r="D261" t="s">
        <v>193</v>
      </c>
      <c r="E261" t="s">
        <v>359</v>
      </c>
      <c r="F261">
        <v>499</v>
      </c>
      <c r="G261" t="s">
        <v>195</v>
      </c>
      <c r="H261" t="s">
        <v>69</v>
      </c>
      <c r="I261" t="s">
        <v>317</v>
      </c>
      <c r="J261" t="s">
        <v>318</v>
      </c>
      <c r="K261" s="6">
        <v>4.8166666666666602</v>
      </c>
      <c r="L261" s="6">
        <v>4.8545454545454501</v>
      </c>
      <c r="M261" s="6">
        <v>4.8636363636363598</v>
      </c>
      <c r="N261" s="6">
        <v>4.84181818181818</v>
      </c>
      <c r="O261" s="7">
        <v>24</v>
      </c>
      <c r="P261" s="7">
        <v>11</v>
      </c>
      <c r="Q261" s="6">
        <v>45.833333333333002</v>
      </c>
      <c r="R261" t="str">
        <f t="shared" si="12"/>
        <v>J</v>
      </c>
      <c r="S261" s="1" t="str">
        <f t="shared" si="13"/>
        <v>82362</v>
      </c>
      <c r="T261" s="2">
        <f t="shared" si="14"/>
        <v>13</v>
      </c>
    </row>
    <row r="262" spans="1:20" ht="15.75">
      <c r="A262" t="s">
        <v>761</v>
      </c>
      <c r="B262" t="s">
        <v>762</v>
      </c>
      <c r="C262">
        <v>202480</v>
      </c>
      <c r="D262" t="s">
        <v>193</v>
      </c>
      <c r="E262" t="s">
        <v>443</v>
      </c>
      <c r="F262">
        <v>301</v>
      </c>
      <c r="G262" t="s">
        <v>195</v>
      </c>
      <c r="H262" t="s">
        <v>56</v>
      </c>
      <c r="I262" t="s">
        <v>317</v>
      </c>
      <c r="J262" t="s">
        <v>318</v>
      </c>
      <c r="K262" s="6">
        <v>4.8125</v>
      </c>
      <c r="L262" s="6">
        <v>4.7249999999999996</v>
      </c>
      <c r="M262" s="6">
        <v>4.640625</v>
      </c>
      <c r="N262" s="6">
        <v>4.7374999999999998</v>
      </c>
      <c r="O262" s="7">
        <v>30</v>
      </c>
      <c r="P262" s="7">
        <v>16</v>
      </c>
      <c r="Q262" s="6">
        <v>53.333333333333002</v>
      </c>
      <c r="R262" t="str">
        <f t="shared" si="12"/>
        <v>E</v>
      </c>
      <c r="S262" s="1" t="str">
        <f t="shared" si="13"/>
        <v>82363</v>
      </c>
      <c r="T262" s="2">
        <f t="shared" si="14"/>
        <v>14</v>
      </c>
    </row>
    <row r="263" spans="1:20" ht="15.75">
      <c r="A263" t="s">
        <v>763</v>
      </c>
      <c r="B263" t="s">
        <v>764</v>
      </c>
      <c r="C263">
        <v>202480</v>
      </c>
      <c r="D263" t="s">
        <v>193</v>
      </c>
      <c r="E263" t="s">
        <v>568</v>
      </c>
      <c r="F263">
        <v>358</v>
      </c>
      <c r="G263" t="s">
        <v>195</v>
      </c>
      <c r="H263" t="s">
        <v>85</v>
      </c>
      <c r="I263" t="s">
        <v>317</v>
      </c>
      <c r="J263" t="s">
        <v>318</v>
      </c>
      <c r="O263" s="7">
        <v>7</v>
      </c>
      <c r="P263" s="7">
        <v>0</v>
      </c>
      <c r="Q263" s="6">
        <v>0</v>
      </c>
      <c r="R263" t="str">
        <f t="shared" si="12"/>
        <v>J</v>
      </c>
      <c r="S263" s="1" t="str">
        <f t="shared" si="13"/>
        <v>82364</v>
      </c>
      <c r="T263" s="2">
        <f t="shared" si="14"/>
        <v>7</v>
      </c>
    </row>
    <row r="264" spans="1:20" ht="15.75">
      <c r="A264" t="s">
        <v>765</v>
      </c>
      <c r="B264" t="s">
        <v>766</v>
      </c>
      <c r="C264">
        <v>202480</v>
      </c>
      <c r="D264" t="s">
        <v>202</v>
      </c>
      <c r="E264" t="s">
        <v>767</v>
      </c>
      <c r="F264">
        <v>1321</v>
      </c>
      <c r="G264" t="s">
        <v>213</v>
      </c>
      <c r="H264" t="s">
        <v>65</v>
      </c>
      <c r="I264" t="s">
        <v>209</v>
      </c>
      <c r="J264" t="s">
        <v>217</v>
      </c>
      <c r="K264" s="6">
        <v>4.5</v>
      </c>
      <c r="L264" s="6">
        <v>4.5</v>
      </c>
      <c r="M264" s="6">
        <v>4.25</v>
      </c>
      <c r="N264" s="6">
        <v>4.43333333333333</v>
      </c>
      <c r="O264" s="7">
        <v>21</v>
      </c>
      <c r="P264" s="7">
        <v>2</v>
      </c>
      <c r="Q264" s="6">
        <v>9.5238095238089997</v>
      </c>
      <c r="R264" t="str">
        <f t="shared" si="12"/>
        <v>I</v>
      </c>
      <c r="S264" s="1" t="str">
        <f t="shared" si="13"/>
        <v>82365</v>
      </c>
      <c r="T264" s="2">
        <f t="shared" si="14"/>
        <v>19</v>
      </c>
    </row>
    <row r="265" spans="1:20" ht="15.75">
      <c r="A265" t="s">
        <v>768</v>
      </c>
      <c r="B265" t="s">
        <v>769</v>
      </c>
      <c r="C265">
        <v>202480</v>
      </c>
      <c r="D265" t="s">
        <v>193</v>
      </c>
      <c r="E265" t="s">
        <v>745</v>
      </c>
      <c r="F265">
        <v>301</v>
      </c>
      <c r="G265" t="s">
        <v>195</v>
      </c>
      <c r="H265" t="s">
        <v>30</v>
      </c>
      <c r="I265" t="s">
        <v>317</v>
      </c>
      <c r="J265" t="s">
        <v>318</v>
      </c>
      <c r="K265" s="6">
        <v>4.6363636363636296</v>
      </c>
      <c r="L265" s="6">
        <v>4.7418181818181804</v>
      </c>
      <c r="M265" s="6">
        <v>4.5681818181818103</v>
      </c>
      <c r="N265" s="6">
        <v>4.6533333333333298</v>
      </c>
      <c r="O265" s="7">
        <v>22</v>
      </c>
      <c r="P265" s="7">
        <v>11</v>
      </c>
      <c r="Q265" s="6">
        <v>50</v>
      </c>
      <c r="R265" t="str">
        <f t="shared" si="12"/>
        <v>C</v>
      </c>
      <c r="S265" s="1" t="str">
        <f t="shared" si="13"/>
        <v>82370</v>
      </c>
      <c r="T265" s="2">
        <f t="shared" si="14"/>
        <v>11</v>
      </c>
    </row>
    <row r="266" spans="1:20" ht="15.75">
      <c r="A266" t="s">
        <v>770</v>
      </c>
      <c r="B266" t="s">
        <v>771</v>
      </c>
      <c r="C266">
        <v>202480</v>
      </c>
      <c r="D266" t="s">
        <v>193</v>
      </c>
      <c r="E266" t="s">
        <v>443</v>
      </c>
      <c r="F266">
        <v>301</v>
      </c>
      <c r="G266" t="s">
        <v>213</v>
      </c>
      <c r="H266" t="s">
        <v>107</v>
      </c>
      <c r="I266" t="s">
        <v>317</v>
      </c>
      <c r="J266" t="s">
        <v>318</v>
      </c>
      <c r="K266" s="6">
        <v>4.4871794871794801</v>
      </c>
      <c r="L266" s="6">
        <v>4.5230769230769203</v>
      </c>
      <c r="M266" s="6">
        <v>4.4423076923076898</v>
      </c>
      <c r="N266" s="6">
        <v>4.4871794871794801</v>
      </c>
      <c r="O266" s="7">
        <v>27</v>
      </c>
      <c r="P266" s="7">
        <v>13</v>
      </c>
      <c r="Q266" s="6">
        <v>48.148148148148003</v>
      </c>
      <c r="R266" t="str">
        <f t="shared" si="12"/>
        <v>L</v>
      </c>
      <c r="S266" s="1" t="str">
        <f t="shared" si="13"/>
        <v>82371</v>
      </c>
      <c r="T266" s="2">
        <f t="shared" si="14"/>
        <v>14</v>
      </c>
    </row>
    <row r="267" spans="1:20" ht="15.75">
      <c r="A267" t="s">
        <v>772</v>
      </c>
      <c r="B267" t="s">
        <v>773</v>
      </c>
      <c r="C267">
        <v>202480</v>
      </c>
      <c r="D267" t="s">
        <v>193</v>
      </c>
      <c r="E267" t="s">
        <v>745</v>
      </c>
      <c r="F267">
        <v>310</v>
      </c>
      <c r="G267" t="s">
        <v>195</v>
      </c>
      <c r="H267" t="s">
        <v>30</v>
      </c>
      <c r="I267" t="s">
        <v>317</v>
      </c>
      <c r="J267" t="s">
        <v>318</v>
      </c>
      <c r="K267" s="6">
        <v>5</v>
      </c>
      <c r="L267" s="6">
        <v>5</v>
      </c>
      <c r="M267" s="6">
        <v>4.875</v>
      </c>
      <c r="N267" s="6">
        <v>4.9666666666666597</v>
      </c>
      <c r="O267" s="7">
        <v>10</v>
      </c>
      <c r="P267" s="7">
        <v>4</v>
      </c>
      <c r="Q267" s="6">
        <v>40</v>
      </c>
      <c r="R267" t="str">
        <f t="shared" si="12"/>
        <v>C</v>
      </c>
      <c r="S267" s="1" t="str">
        <f t="shared" si="13"/>
        <v>82373</v>
      </c>
      <c r="T267" s="2">
        <f t="shared" si="14"/>
        <v>6</v>
      </c>
    </row>
    <row r="268" spans="1:20" ht="15.75">
      <c r="A268" t="s">
        <v>774</v>
      </c>
      <c r="B268" t="s">
        <v>775</v>
      </c>
      <c r="C268">
        <v>202480</v>
      </c>
      <c r="D268" t="s">
        <v>193</v>
      </c>
      <c r="E268" t="s">
        <v>756</v>
      </c>
      <c r="F268">
        <v>515</v>
      </c>
      <c r="G268" t="s">
        <v>195</v>
      </c>
      <c r="H268" t="s">
        <v>137</v>
      </c>
      <c r="I268" t="s">
        <v>317</v>
      </c>
      <c r="J268" t="s">
        <v>318</v>
      </c>
      <c r="K268" s="6">
        <v>5</v>
      </c>
      <c r="L268" s="6">
        <v>5</v>
      </c>
      <c r="M268" s="6">
        <v>5</v>
      </c>
      <c r="N268" s="6">
        <v>5</v>
      </c>
      <c r="O268" s="7">
        <v>9</v>
      </c>
      <c r="P268" s="7">
        <v>2</v>
      </c>
      <c r="Q268" s="6">
        <v>22.222222222222001</v>
      </c>
      <c r="R268" t="str">
        <f t="shared" si="12"/>
        <v>R</v>
      </c>
      <c r="S268" s="1" t="str">
        <f t="shared" si="13"/>
        <v>82376</v>
      </c>
      <c r="T268" s="2">
        <f t="shared" si="14"/>
        <v>7</v>
      </c>
    </row>
    <row r="269" spans="1:20" ht="15.75">
      <c r="A269" t="s">
        <v>776</v>
      </c>
      <c r="B269" t="s">
        <v>777</v>
      </c>
      <c r="C269">
        <v>202480</v>
      </c>
      <c r="D269" t="s">
        <v>193</v>
      </c>
      <c r="E269" t="s">
        <v>756</v>
      </c>
      <c r="F269">
        <v>517</v>
      </c>
      <c r="G269" t="s">
        <v>195</v>
      </c>
      <c r="H269" t="s">
        <v>90</v>
      </c>
      <c r="I269" t="s">
        <v>317</v>
      </c>
      <c r="J269" t="s">
        <v>318</v>
      </c>
      <c r="K269" s="6">
        <v>3</v>
      </c>
      <c r="L269" s="6">
        <v>3</v>
      </c>
      <c r="M269" s="6">
        <v>3</v>
      </c>
      <c r="N269" s="6">
        <v>3</v>
      </c>
      <c r="O269" s="7">
        <v>13</v>
      </c>
      <c r="P269" s="7">
        <v>1</v>
      </c>
      <c r="Q269" s="6">
        <v>7.6923076923069997</v>
      </c>
      <c r="R269" t="str">
        <f t="shared" si="12"/>
        <v>K</v>
      </c>
      <c r="S269" s="1" t="str">
        <f t="shared" si="13"/>
        <v>82377</v>
      </c>
      <c r="T269" s="2">
        <f t="shared" si="14"/>
        <v>12</v>
      </c>
    </row>
    <row r="270" spans="1:20" ht="15.75">
      <c r="A270" t="s">
        <v>778</v>
      </c>
      <c r="B270" t="s">
        <v>779</v>
      </c>
      <c r="C270">
        <v>202480</v>
      </c>
      <c r="D270" t="s">
        <v>193</v>
      </c>
      <c r="E270" t="s">
        <v>443</v>
      </c>
      <c r="F270">
        <v>402</v>
      </c>
      <c r="G270" t="s">
        <v>195</v>
      </c>
      <c r="H270" t="s">
        <v>58</v>
      </c>
      <c r="I270" t="s">
        <v>317</v>
      </c>
      <c r="J270" t="s">
        <v>318</v>
      </c>
      <c r="K270" s="6">
        <v>3.86666666666666</v>
      </c>
      <c r="L270" s="6">
        <v>4.4800000000000004</v>
      </c>
      <c r="M270" s="6">
        <v>4.2</v>
      </c>
      <c r="N270" s="6">
        <v>4.16</v>
      </c>
      <c r="O270" s="7">
        <v>31</v>
      </c>
      <c r="P270" s="7">
        <v>5</v>
      </c>
      <c r="Q270" s="6">
        <v>16.129032258064001</v>
      </c>
      <c r="R270" t="str">
        <f t="shared" si="12"/>
        <v>G</v>
      </c>
      <c r="S270" s="1" t="str">
        <f t="shared" si="13"/>
        <v>82379</v>
      </c>
      <c r="T270" s="2">
        <f t="shared" si="14"/>
        <v>26</v>
      </c>
    </row>
    <row r="271" spans="1:20" ht="15.75">
      <c r="A271" t="s">
        <v>780</v>
      </c>
      <c r="B271" t="s">
        <v>781</v>
      </c>
      <c r="C271">
        <v>202480</v>
      </c>
      <c r="D271" t="s">
        <v>193</v>
      </c>
      <c r="E271" t="s">
        <v>756</v>
      </c>
      <c r="F271">
        <v>519</v>
      </c>
      <c r="G271" t="s">
        <v>195</v>
      </c>
      <c r="H271" t="s">
        <v>106</v>
      </c>
      <c r="I271" t="s">
        <v>317</v>
      </c>
      <c r="J271" t="s">
        <v>318</v>
      </c>
      <c r="O271" s="7">
        <v>0</v>
      </c>
      <c r="P271" s="7">
        <v>0</v>
      </c>
      <c r="Q271" s="6">
        <v>0</v>
      </c>
      <c r="R271" t="str">
        <f t="shared" si="12"/>
        <v>L</v>
      </c>
      <c r="S271" s="1" t="str">
        <f t="shared" si="13"/>
        <v>82381</v>
      </c>
      <c r="T271" s="2">
        <f t="shared" si="14"/>
        <v>0</v>
      </c>
    </row>
    <row r="272" spans="1:20" ht="15.75">
      <c r="A272" t="s">
        <v>782</v>
      </c>
      <c r="B272" t="s">
        <v>783</v>
      </c>
      <c r="C272">
        <v>202480</v>
      </c>
      <c r="D272" t="s">
        <v>193</v>
      </c>
      <c r="E272" t="s">
        <v>443</v>
      </c>
      <c r="F272">
        <v>404</v>
      </c>
      <c r="G272" t="s">
        <v>195</v>
      </c>
      <c r="H272" t="s">
        <v>41</v>
      </c>
      <c r="I272" t="s">
        <v>317</v>
      </c>
      <c r="J272" t="s">
        <v>318</v>
      </c>
      <c r="K272" s="6">
        <v>4.7291666666666599</v>
      </c>
      <c r="L272" s="6">
        <v>4.6500000000000004</v>
      </c>
      <c r="M272" s="6">
        <v>4.6875</v>
      </c>
      <c r="N272" s="6">
        <v>4.6916666666666602</v>
      </c>
      <c r="O272" s="7">
        <v>19</v>
      </c>
      <c r="P272" s="7">
        <v>8</v>
      </c>
      <c r="Q272" s="6">
        <v>42.105263157894001</v>
      </c>
      <c r="R272" t="str">
        <f t="shared" si="12"/>
        <v>C</v>
      </c>
      <c r="S272" s="1" t="str">
        <f t="shared" si="13"/>
        <v>82382</v>
      </c>
      <c r="T272" s="2">
        <f t="shared" si="14"/>
        <v>11</v>
      </c>
    </row>
    <row r="273" spans="1:20" ht="15.75">
      <c r="A273" t="s">
        <v>784</v>
      </c>
      <c r="B273" t="s">
        <v>785</v>
      </c>
      <c r="C273">
        <v>202480</v>
      </c>
      <c r="D273" t="s">
        <v>193</v>
      </c>
      <c r="E273" t="s">
        <v>443</v>
      </c>
      <c r="F273">
        <v>405</v>
      </c>
      <c r="G273" t="s">
        <v>195</v>
      </c>
      <c r="H273" t="s">
        <v>78</v>
      </c>
      <c r="I273" t="s">
        <v>317</v>
      </c>
      <c r="J273" t="s">
        <v>318</v>
      </c>
      <c r="K273" s="6">
        <v>2.8333333333333299</v>
      </c>
      <c r="L273" s="6">
        <v>2.4</v>
      </c>
      <c r="M273" s="6">
        <v>2.25</v>
      </c>
      <c r="N273" s="6">
        <v>2.5333333333333301</v>
      </c>
      <c r="O273" s="7">
        <v>4</v>
      </c>
      <c r="P273" s="7">
        <v>1</v>
      </c>
      <c r="Q273" s="6">
        <v>25</v>
      </c>
      <c r="R273" t="str">
        <f t="shared" si="12"/>
        <v>J</v>
      </c>
      <c r="S273" s="1" t="str">
        <f t="shared" si="13"/>
        <v>82384</v>
      </c>
      <c r="T273" s="2">
        <f t="shared" si="14"/>
        <v>3</v>
      </c>
    </row>
    <row r="274" spans="1:20" ht="15.75">
      <c r="A274" t="s">
        <v>786</v>
      </c>
      <c r="B274" t="s">
        <v>787</v>
      </c>
      <c r="C274">
        <v>202480</v>
      </c>
      <c r="D274" t="s">
        <v>193</v>
      </c>
      <c r="E274" t="s">
        <v>470</v>
      </c>
      <c r="F274">
        <v>201</v>
      </c>
      <c r="G274" t="s">
        <v>195</v>
      </c>
      <c r="H274" t="s">
        <v>14</v>
      </c>
      <c r="I274" t="s">
        <v>317</v>
      </c>
      <c r="J274" t="s">
        <v>318</v>
      </c>
      <c r="K274" s="6">
        <v>4.75</v>
      </c>
      <c r="L274" s="6">
        <v>4.7666666666666604</v>
      </c>
      <c r="M274" s="6">
        <v>4.7083333333333304</v>
      </c>
      <c r="N274" s="6">
        <v>4.74444444444444</v>
      </c>
      <c r="O274" s="7">
        <v>16</v>
      </c>
      <c r="P274" s="7">
        <v>6</v>
      </c>
      <c r="Q274" s="6">
        <v>37.5</v>
      </c>
      <c r="R274" t="str">
        <f t="shared" si="12"/>
        <v>A</v>
      </c>
      <c r="S274" s="1" t="str">
        <f t="shared" si="13"/>
        <v>82385</v>
      </c>
      <c r="T274" s="2">
        <f t="shared" si="14"/>
        <v>10</v>
      </c>
    </row>
    <row r="275" spans="1:20" ht="15.75">
      <c r="A275" t="s">
        <v>788</v>
      </c>
      <c r="B275" t="s">
        <v>789</v>
      </c>
      <c r="C275">
        <v>202480</v>
      </c>
      <c r="D275" t="s">
        <v>193</v>
      </c>
      <c r="E275" t="s">
        <v>470</v>
      </c>
      <c r="F275">
        <v>300</v>
      </c>
      <c r="G275" t="s">
        <v>195</v>
      </c>
      <c r="H275" t="s">
        <v>50</v>
      </c>
      <c r="I275" t="s">
        <v>317</v>
      </c>
      <c r="J275" t="s">
        <v>318</v>
      </c>
      <c r="K275" s="6">
        <v>4.7083333333333304</v>
      </c>
      <c r="L275" s="6">
        <v>4.7058823529411704</v>
      </c>
      <c r="M275" s="6">
        <v>4.6911764705882302</v>
      </c>
      <c r="N275" s="6">
        <v>4.7029411764705804</v>
      </c>
      <c r="O275" s="7">
        <v>31</v>
      </c>
      <c r="P275" s="7">
        <v>17</v>
      </c>
      <c r="Q275" s="6">
        <v>54.838709677418997</v>
      </c>
      <c r="R275" t="str">
        <f t="shared" si="12"/>
        <v>D</v>
      </c>
      <c r="S275" s="1" t="str">
        <f t="shared" si="13"/>
        <v>82386</v>
      </c>
      <c r="T275" s="2">
        <f t="shared" si="14"/>
        <v>14</v>
      </c>
    </row>
    <row r="276" spans="1:20" ht="15.75">
      <c r="A276" t="s">
        <v>790</v>
      </c>
      <c r="B276" t="s">
        <v>791</v>
      </c>
      <c r="C276">
        <v>202480</v>
      </c>
      <c r="D276" t="s">
        <v>202</v>
      </c>
      <c r="E276" t="s">
        <v>470</v>
      </c>
      <c r="F276">
        <v>301</v>
      </c>
      <c r="G276" t="s">
        <v>213</v>
      </c>
      <c r="H276" t="s">
        <v>55</v>
      </c>
      <c r="I276" t="s">
        <v>317</v>
      </c>
      <c r="J276" t="s">
        <v>318</v>
      </c>
      <c r="K276" s="6">
        <v>4.4722222222222197</v>
      </c>
      <c r="L276" s="6">
        <v>4.66</v>
      </c>
      <c r="M276" s="6">
        <v>4.5416666666666599</v>
      </c>
      <c r="N276" s="6">
        <v>4.5533333333333301</v>
      </c>
      <c r="O276" s="7">
        <v>15</v>
      </c>
      <c r="P276" s="7">
        <v>6</v>
      </c>
      <c r="Q276" s="6">
        <v>40</v>
      </c>
      <c r="R276" t="str">
        <f t="shared" si="12"/>
        <v>E</v>
      </c>
      <c r="S276" s="1" t="str">
        <f t="shared" si="13"/>
        <v>82387</v>
      </c>
      <c r="T276" s="2">
        <f t="shared" si="14"/>
        <v>9</v>
      </c>
    </row>
    <row r="277" spans="1:20" ht="15.75">
      <c r="A277" t="s">
        <v>792</v>
      </c>
      <c r="B277" t="s">
        <v>793</v>
      </c>
      <c r="C277">
        <v>202480</v>
      </c>
      <c r="D277" t="s">
        <v>193</v>
      </c>
      <c r="E277" t="s">
        <v>470</v>
      </c>
      <c r="F277">
        <v>320</v>
      </c>
      <c r="G277" t="s">
        <v>195</v>
      </c>
      <c r="H277" t="s">
        <v>50</v>
      </c>
      <c r="I277" t="s">
        <v>317</v>
      </c>
      <c r="J277" t="s">
        <v>318</v>
      </c>
      <c r="K277" s="6">
        <v>4.7916666666666599</v>
      </c>
      <c r="L277" s="6">
        <v>4.8250000000000002</v>
      </c>
      <c r="M277" s="6">
        <v>4.828125</v>
      </c>
      <c r="N277" s="6">
        <v>4.8125</v>
      </c>
      <c r="O277" s="7">
        <v>30</v>
      </c>
      <c r="P277" s="7">
        <v>16</v>
      </c>
      <c r="Q277" s="6">
        <v>53.333333333333002</v>
      </c>
      <c r="R277" t="str">
        <f t="shared" si="12"/>
        <v>D</v>
      </c>
      <c r="S277" s="1" t="str">
        <f t="shared" si="13"/>
        <v>82389</v>
      </c>
      <c r="T277" s="2">
        <f t="shared" si="14"/>
        <v>14</v>
      </c>
    </row>
    <row r="278" spans="1:20" ht="15.75">
      <c r="A278" t="s">
        <v>794</v>
      </c>
      <c r="B278" t="s">
        <v>795</v>
      </c>
      <c r="C278">
        <v>202480</v>
      </c>
      <c r="D278" t="s">
        <v>193</v>
      </c>
      <c r="E278" t="s">
        <v>470</v>
      </c>
      <c r="F278">
        <v>321</v>
      </c>
      <c r="G278" t="s">
        <v>195</v>
      </c>
      <c r="H278" t="s">
        <v>157</v>
      </c>
      <c r="I278" t="s">
        <v>317</v>
      </c>
      <c r="J278" t="s">
        <v>318</v>
      </c>
      <c r="K278" s="6">
        <v>4.4722222222222197</v>
      </c>
      <c r="L278" s="6">
        <v>4.43333333333333</v>
      </c>
      <c r="M278" s="6">
        <v>4.4734848484848397</v>
      </c>
      <c r="N278" s="6">
        <v>4.4595959595959496</v>
      </c>
      <c r="O278" s="7">
        <v>26</v>
      </c>
      <c r="P278" s="7">
        <v>12</v>
      </c>
      <c r="Q278" s="6">
        <v>46.153846153845997</v>
      </c>
      <c r="R278" t="str">
        <f t="shared" si="12"/>
        <v>S</v>
      </c>
      <c r="S278" s="1" t="str">
        <f t="shared" si="13"/>
        <v>82390</v>
      </c>
      <c r="T278" s="2">
        <f t="shared" si="14"/>
        <v>14</v>
      </c>
    </row>
    <row r="279" spans="1:20" ht="15.75">
      <c r="A279" t="s">
        <v>796</v>
      </c>
      <c r="B279" t="s">
        <v>797</v>
      </c>
      <c r="C279">
        <v>202480</v>
      </c>
      <c r="D279" t="s">
        <v>193</v>
      </c>
      <c r="E279" t="s">
        <v>470</v>
      </c>
      <c r="F279">
        <v>380</v>
      </c>
      <c r="G279" t="s">
        <v>195</v>
      </c>
      <c r="H279" t="s">
        <v>130</v>
      </c>
      <c r="I279" t="s">
        <v>317</v>
      </c>
      <c r="J279" t="s">
        <v>318</v>
      </c>
      <c r="K279" s="6">
        <v>4.4523809523809499</v>
      </c>
      <c r="L279" s="6">
        <v>4.5999999999999899</v>
      </c>
      <c r="M279" s="6">
        <v>4.4404761904761898</v>
      </c>
      <c r="N279" s="6">
        <v>4.4984126984126904</v>
      </c>
      <c r="O279" s="7">
        <v>21</v>
      </c>
      <c r="P279" s="7">
        <v>7</v>
      </c>
      <c r="Q279" s="6">
        <v>33.333333333333002</v>
      </c>
      <c r="R279" t="str">
        <f t="shared" si="12"/>
        <v>O</v>
      </c>
      <c r="S279" s="1" t="str">
        <f t="shared" si="13"/>
        <v>82392</v>
      </c>
      <c r="T279" s="2">
        <f t="shared" si="14"/>
        <v>14</v>
      </c>
    </row>
    <row r="280" spans="1:20" ht="15.75">
      <c r="A280" t="s">
        <v>798</v>
      </c>
      <c r="B280" t="s">
        <v>799</v>
      </c>
      <c r="C280">
        <v>202480</v>
      </c>
      <c r="D280" t="s">
        <v>193</v>
      </c>
      <c r="E280" t="s">
        <v>470</v>
      </c>
      <c r="F280">
        <v>430</v>
      </c>
      <c r="G280" t="s">
        <v>195</v>
      </c>
      <c r="H280" t="s">
        <v>114</v>
      </c>
      <c r="I280" t="s">
        <v>317</v>
      </c>
      <c r="J280" t="s">
        <v>318</v>
      </c>
      <c r="K280" s="6">
        <v>4.6904761904761898</v>
      </c>
      <c r="L280" s="6">
        <v>4.8571428571428497</v>
      </c>
      <c r="M280" s="6">
        <v>4.6785714285714199</v>
      </c>
      <c r="N280" s="6">
        <v>4.7428571428571402</v>
      </c>
      <c r="O280" s="7">
        <v>15</v>
      </c>
      <c r="P280" s="7">
        <v>7</v>
      </c>
      <c r="Q280" s="6">
        <v>46.666666666666003</v>
      </c>
      <c r="R280" t="str">
        <f t="shared" si="12"/>
        <v>L</v>
      </c>
      <c r="S280" s="1" t="str">
        <f t="shared" si="13"/>
        <v>82394</v>
      </c>
      <c r="T280" s="2">
        <f t="shared" si="14"/>
        <v>8</v>
      </c>
    </row>
    <row r="281" spans="1:20" ht="15.75">
      <c r="A281" t="s">
        <v>800</v>
      </c>
      <c r="B281" t="s">
        <v>801</v>
      </c>
      <c r="C281">
        <v>202480</v>
      </c>
      <c r="D281" t="s">
        <v>193</v>
      </c>
      <c r="E281" t="s">
        <v>470</v>
      </c>
      <c r="F281">
        <v>431</v>
      </c>
      <c r="G281" t="s">
        <v>195</v>
      </c>
      <c r="H281" t="s">
        <v>68</v>
      </c>
      <c r="I281" t="s">
        <v>317</v>
      </c>
      <c r="J281" t="s">
        <v>318</v>
      </c>
      <c r="K281" s="6">
        <v>5</v>
      </c>
      <c r="L281" s="6">
        <v>5</v>
      </c>
      <c r="M281" s="6">
        <v>4.875</v>
      </c>
      <c r="N281" s="6">
        <v>4.9666666666666597</v>
      </c>
      <c r="O281" s="7">
        <v>13</v>
      </c>
      <c r="P281" s="7">
        <v>4</v>
      </c>
      <c r="Q281" s="6">
        <v>30.769230769229999</v>
      </c>
      <c r="R281" t="str">
        <f t="shared" si="12"/>
        <v>J</v>
      </c>
      <c r="S281" s="1" t="str">
        <f t="shared" si="13"/>
        <v>82396</v>
      </c>
      <c r="T281" s="2">
        <f t="shared" si="14"/>
        <v>9</v>
      </c>
    </row>
    <row r="282" spans="1:20" ht="15.75">
      <c r="A282" t="s">
        <v>802</v>
      </c>
      <c r="B282" t="s">
        <v>803</v>
      </c>
      <c r="C282">
        <v>202480</v>
      </c>
      <c r="D282" t="s">
        <v>193</v>
      </c>
      <c r="E282" t="s">
        <v>470</v>
      </c>
      <c r="F282">
        <v>440</v>
      </c>
      <c r="G282" t="s">
        <v>195</v>
      </c>
      <c r="H282" t="s">
        <v>50</v>
      </c>
      <c r="I282" t="s">
        <v>317</v>
      </c>
      <c r="J282" t="s">
        <v>318</v>
      </c>
      <c r="K282" s="6">
        <v>5</v>
      </c>
      <c r="L282" s="6">
        <v>5</v>
      </c>
      <c r="M282" s="6">
        <v>4.9166666666666599</v>
      </c>
      <c r="N282" s="6">
        <v>4.9777777777777699</v>
      </c>
      <c r="O282" s="7">
        <v>7</v>
      </c>
      <c r="P282" s="7">
        <v>3</v>
      </c>
      <c r="Q282" s="6">
        <v>42.857142857142001</v>
      </c>
      <c r="R282" t="str">
        <f t="shared" si="12"/>
        <v>D</v>
      </c>
      <c r="S282" s="1" t="str">
        <f t="shared" si="13"/>
        <v>82397</v>
      </c>
      <c r="T282" s="2">
        <f t="shared" si="14"/>
        <v>4</v>
      </c>
    </row>
    <row r="283" spans="1:20" ht="15.75">
      <c r="A283" t="s">
        <v>804</v>
      </c>
      <c r="B283" t="s">
        <v>805</v>
      </c>
      <c r="C283">
        <v>202480</v>
      </c>
      <c r="D283" t="s">
        <v>202</v>
      </c>
      <c r="E283" t="s">
        <v>207</v>
      </c>
      <c r="F283">
        <v>1301</v>
      </c>
      <c r="G283" t="s">
        <v>376</v>
      </c>
      <c r="H283" t="s">
        <v>140</v>
      </c>
      <c r="I283" t="s">
        <v>209</v>
      </c>
      <c r="J283" t="s">
        <v>210</v>
      </c>
      <c r="K283" s="6">
        <v>5</v>
      </c>
      <c r="L283" s="6">
        <v>5</v>
      </c>
      <c r="M283" s="6">
        <v>5</v>
      </c>
      <c r="N283" s="6">
        <v>5</v>
      </c>
      <c r="O283" s="7">
        <v>8</v>
      </c>
      <c r="P283" s="7">
        <v>1</v>
      </c>
      <c r="Q283" s="6">
        <v>12.5</v>
      </c>
      <c r="R283" t="str">
        <f t="shared" si="12"/>
        <v>R</v>
      </c>
      <c r="S283" s="1" t="str">
        <f t="shared" si="13"/>
        <v>82455</v>
      </c>
      <c r="T283" s="2">
        <f t="shared" si="14"/>
        <v>7</v>
      </c>
    </row>
    <row r="284" spans="1:20" ht="15.75">
      <c r="A284" t="s">
        <v>806</v>
      </c>
      <c r="B284" t="s">
        <v>807</v>
      </c>
      <c r="C284">
        <v>202480</v>
      </c>
      <c r="D284" t="s">
        <v>193</v>
      </c>
      <c r="E284" t="s">
        <v>767</v>
      </c>
      <c r="F284">
        <v>1321</v>
      </c>
      <c r="G284" t="s">
        <v>195</v>
      </c>
      <c r="H284" t="s">
        <v>65</v>
      </c>
      <c r="I284" t="s">
        <v>209</v>
      </c>
      <c r="J284" t="s">
        <v>217</v>
      </c>
      <c r="K284" s="6">
        <v>4.2222222222222197</v>
      </c>
      <c r="L284" s="6">
        <v>4.36666666666666</v>
      </c>
      <c r="M284" s="6">
        <v>4.2083333333333304</v>
      </c>
      <c r="N284" s="6">
        <v>4.2666666666666604</v>
      </c>
      <c r="O284" s="7">
        <v>20</v>
      </c>
      <c r="P284" s="7">
        <v>6</v>
      </c>
      <c r="Q284" s="6">
        <v>30</v>
      </c>
      <c r="R284" t="str">
        <f t="shared" si="12"/>
        <v>I</v>
      </c>
      <c r="S284" s="1" t="str">
        <f t="shared" si="13"/>
        <v>82457</v>
      </c>
      <c r="T284" s="2">
        <f t="shared" si="14"/>
        <v>14</v>
      </c>
    </row>
    <row r="285" spans="1:20" ht="15.75">
      <c r="A285" t="s">
        <v>808</v>
      </c>
      <c r="B285" t="s">
        <v>809</v>
      </c>
      <c r="C285">
        <v>202480</v>
      </c>
      <c r="D285" t="s">
        <v>202</v>
      </c>
      <c r="E285" t="s">
        <v>292</v>
      </c>
      <c r="F285">
        <v>2305</v>
      </c>
      <c r="G285" t="s">
        <v>392</v>
      </c>
      <c r="H285" t="s">
        <v>150</v>
      </c>
      <c r="I285" t="s">
        <v>209</v>
      </c>
      <c r="J285" t="s">
        <v>293</v>
      </c>
      <c r="K285" s="6">
        <v>5</v>
      </c>
      <c r="L285" s="6">
        <v>5</v>
      </c>
      <c r="M285" s="6">
        <v>5</v>
      </c>
      <c r="N285" s="6">
        <v>5</v>
      </c>
      <c r="O285" s="7">
        <v>27</v>
      </c>
      <c r="P285" s="7">
        <v>2</v>
      </c>
      <c r="Q285" s="6">
        <v>7.4074074074069998</v>
      </c>
      <c r="R285" t="str">
        <f t="shared" si="12"/>
        <v>S</v>
      </c>
      <c r="S285" s="1" t="str">
        <f t="shared" si="13"/>
        <v>82482</v>
      </c>
      <c r="T285" s="2">
        <f t="shared" si="14"/>
        <v>25</v>
      </c>
    </row>
    <row r="286" spans="1:20" ht="15.75">
      <c r="A286" t="s">
        <v>810</v>
      </c>
      <c r="B286" t="s">
        <v>811</v>
      </c>
      <c r="C286">
        <v>202480</v>
      </c>
      <c r="D286" t="s">
        <v>202</v>
      </c>
      <c r="E286" t="s">
        <v>292</v>
      </c>
      <c r="F286">
        <v>2306</v>
      </c>
      <c r="G286" t="s">
        <v>392</v>
      </c>
      <c r="H286" t="s">
        <v>154</v>
      </c>
      <c r="I286" t="s">
        <v>209</v>
      </c>
      <c r="J286" t="s">
        <v>293</v>
      </c>
      <c r="K286" s="6">
        <v>4.4444444444444402</v>
      </c>
      <c r="L286" s="6">
        <v>4.4666666666666597</v>
      </c>
      <c r="M286" s="6">
        <v>4.3333333333333304</v>
      </c>
      <c r="N286" s="6">
        <v>4.4222222222222198</v>
      </c>
      <c r="O286" s="7">
        <v>26</v>
      </c>
      <c r="P286" s="7">
        <v>3</v>
      </c>
      <c r="Q286" s="6">
        <v>11.538461538461</v>
      </c>
      <c r="R286" t="str">
        <f t="shared" si="12"/>
        <v>S</v>
      </c>
      <c r="S286" s="1" t="str">
        <f t="shared" si="13"/>
        <v>82483</v>
      </c>
      <c r="T286" s="2">
        <f t="shared" si="14"/>
        <v>23</v>
      </c>
    </row>
    <row r="287" spans="1:20" ht="15.75">
      <c r="A287" t="s">
        <v>812</v>
      </c>
      <c r="B287" t="s">
        <v>813</v>
      </c>
      <c r="C287">
        <v>202480</v>
      </c>
      <c r="D287" t="s">
        <v>202</v>
      </c>
      <c r="E287" t="s">
        <v>359</v>
      </c>
      <c r="F287">
        <v>304</v>
      </c>
      <c r="G287" t="s">
        <v>376</v>
      </c>
      <c r="H287" t="s">
        <v>164</v>
      </c>
      <c r="I287" t="s">
        <v>317</v>
      </c>
      <c r="J287" t="s">
        <v>318</v>
      </c>
      <c r="K287" s="6">
        <v>4.9444444444444402</v>
      </c>
      <c r="L287" s="6">
        <v>4.9666666666666597</v>
      </c>
      <c r="M287" s="6">
        <v>5</v>
      </c>
      <c r="N287" s="6">
        <v>4.9666666666666597</v>
      </c>
      <c r="O287" s="7">
        <v>13</v>
      </c>
      <c r="P287" s="7">
        <v>6</v>
      </c>
      <c r="Q287" s="6">
        <v>46.153846153845997</v>
      </c>
      <c r="R287" t="str">
        <f t="shared" si="12"/>
        <v>T</v>
      </c>
      <c r="S287" s="1" t="str">
        <f t="shared" si="13"/>
        <v>82488</v>
      </c>
      <c r="T287" s="2">
        <f t="shared" si="14"/>
        <v>7</v>
      </c>
    </row>
    <row r="288" spans="1:20" ht="15.75">
      <c r="A288" t="s">
        <v>814</v>
      </c>
      <c r="B288" t="s">
        <v>815</v>
      </c>
      <c r="C288">
        <v>202480</v>
      </c>
      <c r="D288" t="s">
        <v>202</v>
      </c>
      <c r="E288" t="s">
        <v>316</v>
      </c>
      <c r="F288">
        <v>338</v>
      </c>
      <c r="G288" t="s">
        <v>392</v>
      </c>
      <c r="H288" t="s">
        <v>123</v>
      </c>
      <c r="I288" t="s">
        <v>317</v>
      </c>
      <c r="J288" t="s">
        <v>318</v>
      </c>
      <c r="K288" s="6">
        <v>4.3809523809523796</v>
      </c>
      <c r="L288" s="6">
        <v>4.5142857142857098</v>
      </c>
      <c r="M288" s="6">
        <v>4.46428571428571</v>
      </c>
      <c r="N288" s="6">
        <v>4.4476190476190398</v>
      </c>
      <c r="O288" s="7">
        <v>37</v>
      </c>
      <c r="P288" s="7">
        <v>7</v>
      </c>
      <c r="Q288" s="6">
        <v>18.918918918917999</v>
      </c>
      <c r="R288" t="str">
        <f t="shared" si="12"/>
        <v>M</v>
      </c>
      <c r="S288" s="1" t="str">
        <f t="shared" si="13"/>
        <v>82929</v>
      </c>
      <c r="T288" s="2">
        <f t="shared" si="14"/>
        <v>30</v>
      </c>
    </row>
    <row r="289" spans="1:20" ht="15.75">
      <c r="A289" t="s">
        <v>816</v>
      </c>
      <c r="B289" t="s">
        <v>817</v>
      </c>
      <c r="C289">
        <v>202480</v>
      </c>
      <c r="D289" t="s">
        <v>202</v>
      </c>
      <c r="E289" t="s">
        <v>316</v>
      </c>
      <c r="F289">
        <v>431</v>
      </c>
      <c r="G289" t="s">
        <v>376</v>
      </c>
      <c r="H289" t="s">
        <v>113</v>
      </c>
      <c r="I289" t="s">
        <v>317</v>
      </c>
      <c r="J289" t="s">
        <v>318</v>
      </c>
      <c r="K289" s="6">
        <v>4.9047619047618998</v>
      </c>
      <c r="L289" s="6">
        <v>5</v>
      </c>
      <c r="M289" s="6">
        <v>4.8214285714285703</v>
      </c>
      <c r="N289" s="6">
        <v>4.9142857142857101</v>
      </c>
      <c r="O289" s="7">
        <v>19</v>
      </c>
      <c r="P289" s="7">
        <v>7</v>
      </c>
      <c r="Q289" s="6">
        <v>36.842105263157002</v>
      </c>
      <c r="R289" t="str">
        <f t="shared" si="12"/>
        <v>L</v>
      </c>
      <c r="S289" s="1" t="str">
        <f t="shared" si="13"/>
        <v>82930</v>
      </c>
      <c r="T289" s="2">
        <f t="shared" si="14"/>
        <v>12</v>
      </c>
    </row>
    <row r="290" spans="1:20" ht="15.75">
      <c r="A290" t="s">
        <v>818</v>
      </c>
      <c r="B290" t="s">
        <v>819</v>
      </c>
      <c r="C290">
        <v>202480</v>
      </c>
      <c r="D290" t="s">
        <v>202</v>
      </c>
      <c r="E290" t="s">
        <v>501</v>
      </c>
      <c r="F290">
        <v>3322</v>
      </c>
      <c r="G290" t="s">
        <v>392</v>
      </c>
      <c r="H290" t="s">
        <v>31</v>
      </c>
      <c r="I290" t="s">
        <v>317</v>
      </c>
      <c r="J290" t="s">
        <v>318</v>
      </c>
      <c r="K290" s="6">
        <v>4.6388888888888804</v>
      </c>
      <c r="L290" s="6">
        <v>4.6666666666666599</v>
      </c>
      <c r="M290" s="6">
        <v>4.6666666666666599</v>
      </c>
      <c r="N290" s="6">
        <v>4.6555555555555497</v>
      </c>
      <c r="O290" s="7">
        <v>19</v>
      </c>
      <c r="P290" s="7">
        <v>6</v>
      </c>
      <c r="Q290" s="6">
        <v>31.578947368421002</v>
      </c>
      <c r="R290" t="str">
        <f t="shared" si="12"/>
        <v>C</v>
      </c>
      <c r="S290" s="1" t="str">
        <f t="shared" si="13"/>
        <v>82931</v>
      </c>
      <c r="T290" s="2">
        <f t="shared" si="14"/>
        <v>13</v>
      </c>
    </row>
    <row r="291" spans="1:20" ht="15.75">
      <c r="A291" t="s">
        <v>820</v>
      </c>
      <c r="B291" t="s">
        <v>821</v>
      </c>
      <c r="C291">
        <v>202480</v>
      </c>
      <c r="D291" t="s">
        <v>202</v>
      </c>
      <c r="E291" t="s">
        <v>501</v>
      </c>
      <c r="F291">
        <v>4343</v>
      </c>
      <c r="G291" t="s">
        <v>392</v>
      </c>
      <c r="H291" t="s">
        <v>19</v>
      </c>
      <c r="I291" t="s">
        <v>317</v>
      </c>
      <c r="J291" t="s">
        <v>318</v>
      </c>
      <c r="K291" s="6">
        <v>4.6666666666666599</v>
      </c>
      <c r="L291" s="6">
        <v>4.68</v>
      </c>
      <c r="M291" s="6">
        <v>4.6500000000000004</v>
      </c>
      <c r="N291" s="6">
        <v>4.6666666666666599</v>
      </c>
      <c r="O291" s="7">
        <v>12</v>
      </c>
      <c r="P291" s="7">
        <v>5</v>
      </c>
      <c r="Q291" s="6">
        <v>41.666666666666003</v>
      </c>
      <c r="R291" t="str">
        <f t="shared" si="12"/>
        <v>A</v>
      </c>
      <c r="S291" s="1" t="str">
        <f t="shared" si="13"/>
        <v>82933</v>
      </c>
      <c r="T291" s="2">
        <f t="shared" si="14"/>
        <v>7</v>
      </c>
    </row>
    <row r="292" spans="1:20" ht="15.75">
      <c r="A292" t="s">
        <v>822</v>
      </c>
      <c r="B292" t="s">
        <v>823</v>
      </c>
      <c r="C292">
        <v>202480</v>
      </c>
      <c r="D292" t="s">
        <v>202</v>
      </c>
      <c r="E292" t="s">
        <v>501</v>
      </c>
      <c r="F292">
        <v>4352</v>
      </c>
      <c r="G292" t="s">
        <v>524</v>
      </c>
      <c r="H292" t="s">
        <v>46</v>
      </c>
      <c r="I292" t="s">
        <v>317</v>
      </c>
      <c r="J292" t="s">
        <v>318</v>
      </c>
      <c r="K292" s="6">
        <v>5</v>
      </c>
      <c r="L292" s="6">
        <v>5</v>
      </c>
      <c r="M292" s="6">
        <v>5</v>
      </c>
      <c r="N292" s="6">
        <v>5</v>
      </c>
      <c r="O292" s="7">
        <v>7</v>
      </c>
      <c r="P292" s="7">
        <v>2</v>
      </c>
      <c r="Q292" s="6">
        <v>28.571428571428001</v>
      </c>
      <c r="R292" t="str">
        <f t="shared" si="12"/>
        <v>D</v>
      </c>
      <c r="S292" s="1" t="str">
        <f t="shared" si="13"/>
        <v>82934</v>
      </c>
      <c r="T292" s="2">
        <f t="shared" si="14"/>
        <v>5</v>
      </c>
    </row>
    <row r="293" spans="1:20" ht="15.75">
      <c r="A293" t="s">
        <v>824</v>
      </c>
      <c r="B293" t="s">
        <v>825</v>
      </c>
      <c r="C293">
        <v>202480</v>
      </c>
      <c r="D293" t="s">
        <v>202</v>
      </c>
      <c r="E293" t="s">
        <v>316</v>
      </c>
      <c r="F293">
        <v>356</v>
      </c>
      <c r="G293" t="s">
        <v>381</v>
      </c>
      <c r="H293" t="s">
        <v>82</v>
      </c>
      <c r="I293" t="s">
        <v>317</v>
      </c>
      <c r="J293" t="s">
        <v>318</v>
      </c>
      <c r="K293" s="6">
        <v>4.5952380952380896</v>
      </c>
      <c r="L293" s="6">
        <v>4.7333333333333298</v>
      </c>
      <c r="M293" s="6">
        <v>4.6428571428571397</v>
      </c>
      <c r="N293" s="6">
        <v>4.6539682539682499</v>
      </c>
      <c r="O293" s="7">
        <v>41</v>
      </c>
      <c r="P293" s="7">
        <v>7</v>
      </c>
      <c r="Q293" s="6">
        <v>17.073170731706998</v>
      </c>
      <c r="R293" t="str">
        <f t="shared" si="12"/>
        <v>J</v>
      </c>
      <c r="S293" s="1" t="str">
        <f t="shared" si="13"/>
        <v>82964</v>
      </c>
      <c r="T293" s="2">
        <f t="shared" si="14"/>
        <v>34</v>
      </c>
    </row>
    <row r="294" spans="1:20" ht="15.75">
      <c r="A294" t="s">
        <v>826</v>
      </c>
      <c r="B294" t="s">
        <v>827</v>
      </c>
      <c r="C294">
        <v>202480</v>
      </c>
      <c r="D294" t="s">
        <v>202</v>
      </c>
      <c r="E294" t="s">
        <v>278</v>
      </c>
      <c r="F294">
        <v>1307</v>
      </c>
      <c r="G294" t="s">
        <v>381</v>
      </c>
      <c r="H294" t="s">
        <v>132</v>
      </c>
      <c r="I294" t="s">
        <v>209</v>
      </c>
      <c r="J294" t="s">
        <v>217</v>
      </c>
      <c r="K294" s="6">
        <v>4.2592592592592498</v>
      </c>
      <c r="L294" s="6">
        <v>4.6666666666666599</v>
      </c>
      <c r="M294" s="6">
        <v>4.55555555555555</v>
      </c>
      <c r="N294" s="6">
        <v>4.4740740740740703</v>
      </c>
      <c r="O294" s="7">
        <v>25</v>
      </c>
      <c r="P294" s="7">
        <v>9</v>
      </c>
      <c r="Q294" s="6">
        <v>36</v>
      </c>
      <c r="R294" t="str">
        <f t="shared" si="12"/>
        <v>P</v>
      </c>
      <c r="S294" s="1" t="str">
        <f t="shared" si="13"/>
        <v>82979</v>
      </c>
      <c r="T294" s="2">
        <f t="shared" si="14"/>
        <v>16</v>
      </c>
    </row>
    <row r="295" spans="1:20" ht="15.75">
      <c r="A295" t="s">
        <v>828</v>
      </c>
      <c r="B295" t="s">
        <v>829</v>
      </c>
      <c r="C295">
        <v>202480</v>
      </c>
      <c r="D295" t="s">
        <v>193</v>
      </c>
      <c r="E295" t="s">
        <v>501</v>
      </c>
      <c r="F295">
        <v>3332</v>
      </c>
      <c r="G295" t="s">
        <v>208</v>
      </c>
      <c r="H295" t="s">
        <v>160</v>
      </c>
      <c r="I295" t="s">
        <v>317</v>
      </c>
      <c r="J295" t="s">
        <v>318</v>
      </c>
      <c r="K295" s="6">
        <v>4.375</v>
      </c>
      <c r="L295" s="6">
        <v>4.5</v>
      </c>
      <c r="M295" s="6">
        <v>4.1875</v>
      </c>
      <c r="N295" s="6">
        <v>4.36666666666666</v>
      </c>
      <c r="O295" s="7">
        <v>27</v>
      </c>
      <c r="P295" s="7">
        <v>4</v>
      </c>
      <c r="Q295" s="6">
        <v>14.814814814814</v>
      </c>
      <c r="R295" t="str">
        <f t="shared" si="12"/>
        <v>T</v>
      </c>
      <c r="S295" s="1" t="str">
        <f t="shared" si="13"/>
        <v>83045</v>
      </c>
      <c r="T295" s="2">
        <f t="shared" si="14"/>
        <v>23</v>
      </c>
    </row>
    <row r="296" spans="1:20" ht="15.75">
      <c r="A296" t="s">
        <v>830</v>
      </c>
      <c r="B296" t="s">
        <v>831</v>
      </c>
      <c r="C296">
        <v>202480</v>
      </c>
      <c r="D296" t="s">
        <v>202</v>
      </c>
      <c r="E296" t="s">
        <v>501</v>
      </c>
      <c r="F296">
        <v>3332</v>
      </c>
      <c r="G296" t="s">
        <v>392</v>
      </c>
      <c r="H296" t="s">
        <v>160</v>
      </c>
      <c r="I296" t="s">
        <v>317</v>
      </c>
      <c r="J296" t="s">
        <v>318</v>
      </c>
      <c r="K296" s="6">
        <v>5</v>
      </c>
      <c r="L296" s="6">
        <v>5</v>
      </c>
      <c r="M296" s="6">
        <v>5</v>
      </c>
      <c r="N296" s="6">
        <v>5</v>
      </c>
      <c r="O296" s="7">
        <v>9</v>
      </c>
      <c r="P296" s="7">
        <v>3</v>
      </c>
      <c r="Q296" s="6">
        <v>33.333333333333002</v>
      </c>
      <c r="R296" t="str">
        <f t="shared" si="12"/>
        <v>T</v>
      </c>
      <c r="S296" s="1" t="str">
        <f t="shared" si="13"/>
        <v>83046</v>
      </c>
      <c r="T296" s="2">
        <f t="shared" si="14"/>
        <v>6</v>
      </c>
    </row>
    <row r="297" spans="1:20" ht="15.75">
      <c r="A297" t="s">
        <v>832</v>
      </c>
      <c r="B297" t="s">
        <v>833</v>
      </c>
      <c r="C297">
        <v>202480</v>
      </c>
      <c r="D297" t="s">
        <v>193</v>
      </c>
      <c r="E297" t="s">
        <v>501</v>
      </c>
      <c r="F297">
        <v>4342</v>
      </c>
      <c r="G297" t="s">
        <v>208</v>
      </c>
      <c r="H297" t="s">
        <v>70</v>
      </c>
      <c r="I297" t="s">
        <v>317</v>
      </c>
      <c r="J297" t="s">
        <v>318</v>
      </c>
      <c r="K297" s="6">
        <v>4.5238095238095202</v>
      </c>
      <c r="L297" s="6">
        <v>4.5714285714285703</v>
      </c>
      <c r="M297" s="6">
        <v>4.5714285714285703</v>
      </c>
      <c r="N297" s="6">
        <v>4.5523809523809504</v>
      </c>
      <c r="O297" s="7">
        <v>25</v>
      </c>
      <c r="P297" s="7">
        <v>7</v>
      </c>
      <c r="Q297" s="6">
        <v>28</v>
      </c>
      <c r="R297" t="str">
        <f t="shared" si="12"/>
        <v>J</v>
      </c>
      <c r="S297" s="1" t="str">
        <f t="shared" si="13"/>
        <v>83047</v>
      </c>
      <c r="T297" s="2">
        <f t="shared" si="14"/>
        <v>18</v>
      </c>
    </row>
    <row r="298" spans="1:20" ht="15.75">
      <c r="A298" t="s">
        <v>834</v>
      </c>
      <c r="B298" t="s">
        <v>835</v>
      </c>
      <c r="C298">
        <v>202480</v>
      </c>
      <c r="D298" t="s">
        <v>202</v>
      </c>
      <c r="E298" t="s">
        <v>501</v>
      </c>
      <c r="F298">
        <v>4342</v>
      </c>
      <c r="G298" t="s">
        <v>392</v>
      </c>
      <c r="H298" t="s">
        <v>70</v>
      </c>
      <c r="I298" t="s">
        <v>317</v>
      </c>
      <c r="J298" t="s">
        <v>318</v>
      </c>
      <c r="O298" s="7">
        <v>4</v>
      </c>
      <c r="P298" s="7">
        <v>0</v>
      </c>
      <c r="Q298" s="6">
        <v>0</v>
      </c>
      <c r="R298" t="str">
        <f t="shared" si="12"/>
        <v>J</v>
      </c>
      <c r="S298" s="1" t="str">
        <f t="shared" si="13"/>
        <v>83048</v>
      </c>
      <c r="T298" s="2">
        <f t="shared" si="14"/>
        <v>4</v>
      </c>
    </row>
    <row r="299" spans="1:20" ht="15.75">
      <c r="A299" t="s">
        <v>836</v>
      </c>
      <c r="B299" t="s">
        <v>837</v>
      </c>
      <c r="C299">
        <v>202480</v>
      </c>
      <c r="D299" t="s">
        <v>193</v>
      </c>
      <c r="E299" t="s">
        <v>316</v>
      </c>
      <c r="F299">
        <v>431</v>
      </c>
      <c r="G299" t="s">
        <v>213</v>
      </c>
      <c r="H299" t="s">
        <v>86</v>
      </c>
      <c r="I299" t="s">
        <v>317</v>
      </c>
      <c r="J299" t="s">
        <v>318</v>
      </c>
      <c r="K299" s="6">
        <v>4.8</v>
      </c>
      <c r="L299" s="6">
        <v>4.78</v>
      </c>
      <c r="M299" s="6">
        <v>4.8499999999999996</v>
      </c>
      <c r="N299" s="6">
        <v>4.8066666666666604</v>
      </c>
      <c r="O299" s="7">
        <v>35</v>
      </c>
      <c r="P299" s="7">
        <v>10</v>
      </c>
      <c r="Q299" s="6">
        <v>28.571428571428001</v>
      </c>
      <c r="R299" t="str">
        <f t="shared" si="12"/>
        <v>J</v>
      </c>
      <c r="S299" s="1" t="str">
        <f t="shared" si="13"/>
        <v>83112</v>
      </c>
      <c r="T299" s="2">
        <f t="shared" si="14"/>
        <v>25</v>
      </c>
    </row>
    <row r="300" spans="1:20" ht="15.75">
      <c r="A300" t="s">
        <v>838</v>
      </c>
      <c r="B300" t="s">
        <v>839</v>
      </c>
      <c r="C300">
        <v>202480</v>
      </c>
      <c r="D300" t="s">
        <v>193</v>
      </c>
      <c r="E300" t="s">
        <v>501</v>
      </c>
      <c r="F300">
        <v>4343</v>
      </c>
      <c r="G300" t="s">
        <v>208</v>
      </c>
      <c r="H300" t="s">
        <v>118</v>
      </c>
      <c r="I300" t="s">
        <v>317</v>
      </c>
      <c r="J300" t="s">
        <v>318</v>
      </c>
      <c r="K300" s="6">
        <v>4.4444444444444402</v>
      </c>
      <c r="L300" s="6">
        <v>4.3333333333333304</v>
      </c>
      <c r="M300" s="6">
        <v>4.3333333333333304</v>
      </c>
      <c r="N300" s="6">
        <v>4.3777777777777702</v>
      </c>
      <c r="O300" s="7">
        <v>8</v>
      </c>
      <c r="P300" s="7">
        <v>3</v>
      </c>
      <c r="Q300" s="6">
        <v>37.5</v>
      </c>
      <c r="R300" t="str">
        <f t="shared" si="12"/>
        <v>M</v>
      </c>
      <c r="S300" s="1" t="str">
        <f t="shared" si="13"/>
        <v>83113</v>
      </c>
      <c r="T300" s="2">
        <f t="shared" si="14"/>
        <v>5</v>
      </c>
    </row>
    <row r="301" spans="1:20" ht="15.75">
      <c r="A301" t="s">
        <v>840</v>
      </c>
      <c r="B301" t="s">
        <v>841</v>
      </c>
      <c r="C301">
        <v>202480</v>
      </c>
      <c r="D301" t="s">
        <v>202</v>
      </c>
      <c r="E301" t="s">
        <v>316</v>
      </c>
      <c r="F301">
        <v>201</v>
      </c>
      <c r="G301" t="s">
        <v>208</v>
      </c>
      <c r="H301" t="s">
        <v>81</v>
      </c>
      <c r="I301" t="s">
        <v>317</v>
      </c>
      <c r="J301" t="s">
        <v>318</v>
      </c>
      <c r="K301" s="6">
        <v>4.2916666666666599</v>
      </c>
      <c r="L301" s="6">
        <v>3.95</v>
      </c>
      <c r="M301" s="6">
        <v>4.0625</v>
      </c>
      <c r="N301" s="6">
        <v>4.11666666666666</v>
      </c>
      <c r="O301" s="7">
        <v>36</v>
      </c>
      <c r="P301" s="7">
        <v>8</v>
      </c>
      <c r="Q301" s="6">
        <v>22.222222222222001</v>
      </c>
      <c r="R301" t="str">
        <f t="shared" si="12"/>
        <v>J</v>
      </c>
      <c r="S301" s="1" t="str">
        <f t="shared" si="13"/>
        <v>83317</v>
      </c>
      <c r="T301" s="2">
        <f t="shared" si="14"/>
        <v>28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9CD18-6A5D-4EAB-B5B8-21B4702FD12F}">
  <dimension ref="A3:D9"/>
  <sheetViews>
    <sheetView workbookViewId="0">
      <selection activeCell="D11" sqref="D11"/>
    </sheetView>
  </sheetViews>
  <sheetFormatPr defaultRowHeight="15"/>
  <cols>
    <col min="1" max="1" width="25.5703125" bestFit="1" customWidth="1"/>
    <col min="2" max="2" width="23.28515625" customWidth="1"/>
    <col min="3" max="3" width="20.42578125" bestFit="1" customWidth="1"/>
    <col min="4" max="4" width="21.140625" bestFit="1" customWidth="1"/>
    <col min="5" max="5" width="18" bestFit="1" customWidth="1"/>
  </cols>
  <sheetData>
    <row r="3" spans="1:4">
      <c r="A3" t="s">
        <v>842</v>
      </c>
      <c r="B3" t="s">
        <v>843</v>
      </c>
      <c r="C3" t="s">
        <v>844</v>
      </c>
      <c r="D3" t="s">
        <v>845</v>
      </c>
    </row>
    <row r="4" spans="1:4">
      <c r="A4" s="6">
        <v>4.6787007909701401</v>
      </c>
      <c r="B4" s="6">
        <v>4.7174781247272364</v>
      </c>
      <c r="C4" s="6">
        <v>4.6383085045187649</v>
      </c>
      <c r="D4" s="6">
        <v>4.6808552925021356</v>
      </c>
    </row>
    <row r="7" spans="1:4">
      <c r="A7" s="3" t="s">
        <v>846</v>
      </c>
    </row>
    <row r="8" spans="1:4">
      <c r="A8" s="4" t="s">
        <v>4</v>
      </c>
      <c r="B8" s="5">
        <v>0.35279967927301886</v>
      </c>
    </row>
    <row r="9" spans="1:4">
      <c r="A9" s="4" t="s">
        <v>847</v>
      </c>
      <c r="B9" s="5">
        <v>0.64720032072698119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Angie Clark</dc:creator>
  <cp:keywords/>
  <dc:description/>
  <cp:lastModifiedBy/>
  <cp:revision/>
  <dcterms:created xsi:type="dcterms:W3CDTF">2026-07-08T14:14:35Z</dcterms:created>
  <dcterms:modified xsi:type="dcterms:W3CDTF">2026-07-08T14:57:54Z</dcterms:modified>
  <cp:category/>
  <cp:contentStatus/>
</cp:coreProperties>
</file>