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ml.chartshapes+xml"/>
  <Override PartName="/xl/tables/table1.xml" ContentType="application/vnd.openxmlformats-officedocument.spreadsheetml.table+xml"/>
  <Override PartName="/xl/pivotTables/pivotTable2.xml" ContentType="application/vnd.openxmlformats-officedocument.spreadsheetml.pivotTable+xml"/>
  <Override PartName="/xl/pivotTables/pivotTable3.xml" ContentType="application/vnd.openxmlformats-officedocument.spreadsheetml.pivot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mc:AlternateContent xmlns:mc="http://schemas.openxmlformats.org/markup-compatibility/2006">
    <mc:Choice Requires="x15">
      <x15ac:absPath xmlns:x15ac="http://schemas.microsoft.com/office/spreadsheetml/2010/11/ac" url="https://texasamcommerce-my.sharepoint.com/personal/angie_clark_tamuc_edu/Documents/Course Eval Spreadsheets with Dashboard/Course Eval Dashboard 2023 2024/"/>
    </mc:Choice>
  </mc:AlternateContent>
  <xr:revisionPtr revIDLastSave="0" documentId="8_{B1885212-96D8-46F6-AE4D-D75E9AB7CD3C}" xr6:coauthVersionLast="47" xr6:coauthVersionMax="47" xr10:uidLastSave="{00000000-0000-0000-0000-000000000000}"/>
  <bookViews>
    <workbookView xWindow="-120" yWindow="-120" windowWidth="29040" windowHeight="15720" xr2:uid="{C41B7C76-74BB-4705-9F5C-3AE5A058C4C5}"/>
  </bookViews>
  <sheets>
    <sheet name="DASH" sheetId="2" r:id="rId1"/>
    <sheet name="202450-Main_Overall_Report" sheetId="1" r:id="rId2"/>
    <sheet name="Sheet2" sheetId="3" r:id="rId3"/>
  </sheets>
  <definedNames>
    <definedName name="Slicer_1st_Initial">#N/A</definedName>
    <definedName name="Slicer_CRN">#N/A</definedName>
    <definedName name="Slicer_Teachers___Full_Name">#N/A</definedName>
  </definedNames>
  <calcPr calcId="191028"/>
  <pivotCaches>
    <pivotCache cacheId="900" r:id="rId4"/>
  </pivotCaches>
  <extLst>
    <ext xmlns:x14="http://schemas.microsoft.com/office/spreadsheetml/2009/9/main" uri="{BBE1A952-AA13-448e-AADC-164F8A28A991}">
      <x14:slicerCaches>
        <x14:slicerCache r:id="rId5"/>
        <x14:slicerCache r:id="rId6"/>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 i="1" l="1"/>
  <c r="S4" i="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301" i="1"/>
  <c r="S302" i="1"/>
  <c r="S303" i="1"/>
  <c r="S304" i="1"/>
  <c r="S305" i="1"/>
  <c r="S306" i="1"/>
  <c r="S307" i="1"/>
  <c r="S308" i="1"/>
  <c r="S309" i="1"/>
  <c r="S310" i="1"/>
  <c r="S311" i="1"/>
  <c r="S312" i="1"/>
  <c r="S313" i="1"/>
  <c r="S314" i="1"/>
  <c r="S315" i="1"/>
  <c r="S316" i="1"/>
  <c r="S317" i="1"/>
  <c r="S318" i="1"/>
  <c r="S319" i="1"/>
  <c r="S320" i="1"/>
  <c r="S321" i="1"/>
  <c r="S322" i="1"/>
  <c r="S323" i="1"/>
  <c r="S324" i="1"/>
  <c r="S325" i="1"/>
  <c r="S326" i="1"/>
  <c r="S327" i="1"/>
  <c r="S328" i="1"/>
  <c r="S329" i="1"/>
  <c r="S330" i="1"/>
  <c r="S331" i="1"/>
  <c r="S332" i="1"/>
  <c r="S333" i="1"/>
  <c r="S334" i="1"/>
  <c r="S335" i="1"/>
  <c r="S336" i="1"/>
  <c r="S337" i="1"/>
  <c r="S338" i="1"/>
  <c r="S339" i="1"/>
  <c r="S340" i="1"/>
  <c r="S341" i="1"/>
  <c r="S342" i="1"/>
  <c r="S2" i="1"/>
  <c r="R3" i="1"/>
  <c r="R4" i="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5" i="1"/>
  <c r="R286" i="1"/>
  <c r="R287" i="1"/>
  <c r="R288" i="1"/>
  <c r="R289" i="1"/>
  <c r="R290" i="1"/>
  <c r="R291" i="1"/>
  <c r="R292" i="1"/>
  <c r="R293" i="1"/>
  <c r="R294" i="1"/>
  <c r="R295" i="1"/>
  <c r="R296" i="1"/>
  <c r="R297" i="1"/>
  <c r="R298" i="1"/>
  <c r="R299" i="1"/>
  <c r="R300" i="1"/>
  <c r="R301" i="1"/>
  <c r="R302" i="1"/>
  <c r="R303" i="1"/>
  <c r="R304" i="1"/>
  <c r="R305" i="1"/>
  <c r="R306" i="1"/>
  <c r="R307" i="1"/>
  <c r="R308" i="1"/>
  <c r="R309" i="1"/>
  <c r="R310" i="1"/>
  <c r="R311" i="1"/>
  <c r="R312" i="1"/>
  <c r="R313" i="1"/>
  <c r="R314" i="1"/>
  <c r="R315" i="1"/>
  <c r="R316" i="1"/>
  <c r="R317" i="1"/>
  <c r="R318" i="1"/>
  <c r="R319" i="1"/>
  <c r="R320" i="1"/>
  <c r="R321" i="1"/>
  <c r="R322" i="1"/>
  <c r="R323" i="1"/>
  <c r="R324" i="1"/>
  <c r="R325" i="1"/>
  <c r="R326" i="1"/>
  <c r="R327" i="1"/>
  <c r="R328" i="1"/>
  <c r="R329" i="1"/>
  <c r="R330" i="1"/>
  <c r="R331" i="1"/>
  <c r="R332" i="1"/>
  <c r="R333" i="1"/>
  <c r="R334" i="1"/>
  <c r="R335" i="1"/>
  <c r="R336" i="1"/>
  <c r="R337" i="1"/>
  <c r="R338" i="1"/>
  <c r="R339" i="1"/>
  <c r="R340" i="1"/>
  <c r="R341" i="1"/>
  <c r="R342" i="1"/>
  <c r="R2" i="1"/>
  <c r="Q2" i="1"/>
  <c r="Q3" i="1"/>
  <c r="Q4"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alcChain>
</file>

<file path=xl/sharedStrings.xml><?xml version="1.0" encoding="utf-8"?>
<sst xmlns="http://schemas.openxmlformats.org/spreadsheetml/2006/main" count="2757" uniqueCount="1056">
  <si>
    <t>Row Labels</t>
  </si>
  <si>
    <t>Sum of Invited</t>
  </si>
  <si>
    <t>Sum of RespondentCount</t>
  </si>
  <si>
    <t>Sum of Not Responded</t>
  </si>
  <si>
    <t>Sum of OverallRespRate</t>
  </si>
  <si>
    <t>Abdullah Arslan</t>
  </si>
  <si>
    <t>Adam Bowden</t>
  </si>
  <si>
    <t>Ahfiya Howard</t>
  </si>
  <si>
    <t>Ajitha Chandrika Prasanna Kumaran</t>
  </si>
  <si>
    <t>Alana Campbell</t>
  </si>
  <si>
    <t>Amanda Sargent</t>
  </si>
  <si>
    <t>Amy Corp</t>
  </si>
  <si>
    <t>Anabel Meyer</t>
  </si>
  <si>
    <t>Andrea Williams</t>
  </si>
  <si>
    <t>Anissa Guerin</t>
  </si>
  <si>
    <t>Anjum Najmi</t>
  </si>
  <si>
    <t>Anthony Rosselli</t>
  </si>
  <si>
    <t>April Pitts</t>
  </si>
  <si>
    <t>Ashanka Kumari</t>
  </si>
  <si>
    <t>Asli Ogunc</t>
  </si>
  <si>
    <t>Augustine Arize</t>
  </si>
  <si>
    <t>Avril Knox</t>
  </si>
  <si>
    <t>Azadeh Mansour</t>
  </si>
  <si>
    <t>Bailey Ayers</t>
  </si>
  <si>
    <t>Becky Sinclair</t>
  </si>
  <si>
    <t>Ben Jang</t>
  </si>
  <si>
    <t>Benjamin May</t>
  </si>
  <si>
    <t>Beth Jones</t>
  </si>
  <si>
    <t>Bethany Ferrall</t>
  </si>
  <si>
    <t>Brandon Randolph-Seng</t>
  </si>
  <si>
    <t>Brenda Moore</t>
  </si>
  <si>
    <t>Brian Brumley</t>
  </si>
  <si>
    <t>Bukuo Ni</t>
  </si>
  <si>
    <t>Byron Housewright</t>
  </si>
  <si>
    <t>Carmen Shurtleff</t>
  </si>
  <si>
    <t>Carol Revelle</t>
  </si>
  <si>
    <t>Catrina Soto</t>
  </si>
  <si>
    <t>Chad King</t>
  </si>
  <si>
    <t>Chris Myers</t>
  </si>
  <si>
    <t>Christian Hempelmann</t>
  </si>
  <si>
    <t>Christian Henry</t>
  </si>
  <si>
    <t>Christie Glebe</t>
  </si>
  <si>
    <t>Christopher Bigenho</t>
  </si>
  <si>
    <t>Chu Chen</t>
  </si>
  <si>
    <t>Curt Carlson</t>
  </si>
  <si>
    <t>Cynthia Ross</t>
  </si>
  <si>
    <t>D. Nicole Farris</t>
  </si>
  <si>
    <t>Daniel Hsiao</t>
  </si>
  <si>
    <t>David Tolliver</t>
  </si>
  <si>
    <t>Dawn Nelson</t>
  </si>
  <si>
    <t>Deborah Scaggs</t>
  </si>
  <si>
    <t>Debra Newton</t>
  </si>
  <si>
    <t>Delarious Stewart</t>
  </si>
  <si>
    <t>Derald Harp</t>
  </si>
  <si>
    <t>Derek Harter</t>
  </si>
  <si>
    <t>Derrick Mckisick</t>
  </si>
  <si>
    <t>Desire Djidonou</t>
  </si>
  <si>
    <t>Desiree Stephens</t>
  </si>
  <si>
    <t>Devin Giles</t>
  </si>
  <si>
    <t>Douglas Eborn</t>
  </si>
  <si>
    <t>Dror Parnes</t>
  </si>
  <si>
    <t>Edgar Garrett</t>
  </si>
  <si>
    <t>Elizabeth Hudson</t>
  </si>
  <si>
    <t>Elizabeth Wachira</t>
  </si>
  <si>
    <t>Elsa Villarreal</t>
  </si>
  <si>
    <t>Emily Newman</t>
  </si>
  <si>
    <t>Eralda Lameborshi</t>
  </si>
  <si>
    <t>FNU Pratima</t>
  </si>
  <si>
    <t>Gavin Johnson</t>
  </si>
  <si>
    <t>Ghorbanmohammad Komaki</t>
  </si>
  <si>
    <t>Gouda Taha</t>
  </si>
  <si>
    <t>Gracie Brownell</t>
  </si>
  <si>
    <t>Gregory Lubiani</t>
  </si>
  <si>
    <t>Guclu Atinc</t>
  </si>
  <si>
    <t>Haomei Meng</t>
  </si>
  <si>
    <t>Heungman Park</t>
  </si>
  <si>
    <t>Hilary Kakanis</t>
  </si>
  <si>
    <t>Hongmei Jia</t>
  </si>
  <si>
    <t>Hoyeol Yu</t>
  </si>
  <si>
    <t>Hunkar Yesilyurt</t>
  </si>
  <si>
    <t>Hyun-Joo Nam</t>
  </si>
  <si>
    <t>Jacinta Dyck</t>
  </si>
  <si>
    <t>Jackie Rosenfeld</t>
  </si>
  <si>
    <t>James Hamill</t>
  </si>
  <si>
    <t>Janet Kimbriel</t>
  </si>
  <si>
    <t>Jangsup Choi</t>
  </si>
  <si>
    <t>Jared Pickens</t>
  </si>
  <si>
    <t>Jeffrey Brown</t>
  </si>
  <si>
    <t>Jeffrey Kopachena</t>
  </si>
  <si>
    <t>Jerome Nauyokas</t>
  </si>
  <si>
    <t>Jiaming Sun</t>
  </si>
  <si>
    <t>Jinoh Kim</t>
  </si>
  <si>
    <t>John Humphreys</t>
  </si>
  <si>
    <t>John Slovak</t>
  </si>
  <si>
    <t>John Smith</t>
  </si>
  <si>
    <t>Johyun Kim</t>
  </si>
  <si>
    <t>Jordan Brummett</t>
  </si>
  <si>
    <t>Jose Lopez</t>
  </si>
  <si>
    <t>Jose Parra</t>
  </si>
  <si>
    <t>Joseph Daun</t>
  </si>
  <si>
    <t>Josh Thompson</t>
  </si>
  <si>
    <t>Julia Ballenger</t>
  </si>
  <si>
    <t>Julia Meszaros</t>
  </si>
  <si>
    <t>Julia Persky</t>
  </si>
  <si>
    <t>Ka Sai Un</t>
  </si>
  <si>
    <t>Kaoning Hu</t>
  </si>
  <si>
    <t>Karen Roggenkamp</t>
  </si>
  <si>
    <t>Karen Walker</t>
  </si>
  <si>
    <t>Karl Mitchell</t>
  </si>
  <si>
    <t>Karyn Miller</t>
  </si>
  <si>
    <t>Katharine Halfacre</t>
  </si>
  <si>
    <t>Kathiravan Natarajan</t>
  </si>
  <si>
    <t>Kaylie Campbell</t>
  </si>
  <si>
    <t>Keith Brown</t>
  </si>
  <si>
    <t>Kendra Saunders</t>
  </si>
  <si>
    <t>Kibum Kwon</t>
  </si>
  <si>
    <t>Kim Rahebi</t>
  </si>
  <si>
    <t>Kishor Guru-Gharana</t>
  </si>
  <si>
    <t>Kristan Pearce</t>
  </si>
  <si>
    <t>Kurtis Williams</t>
  </si>
  <si>
    <t>Lani Lyman-Henley</t>
  </si>
  <si>
    <t>Laura Slay</t>
  </si>
  <si>
    <t>Laurence Angel</t>
  </si>
  <si>
    <t>Lavelle Hendricks</t>
  </si>
  <si>
    <t>Leon Theodore</t>
  </si>
  <si>
    <t>Leslie Ekpe</t>
  </si>
  <si>
    <t>Lin Guo</t>
  </si>
  <si>
    <t>Lindsay Morgan</t>
  </si>
  <si>
    <t>Lirong Liu</t>
  </si>
  <si>
    <t>Llewellyn Blackburn</t>
  </si>
  <si>
    <t>Lorry Cotton-Royal</t>
  </si>
  <si>
    <t>Lyndsey Norris</t>
  </si>
  <si>
    <t>M Hayes</t>
  </si>
  <si>
    <t>Mack Hines</t>
  </si>
  <si>
    <t>Maggie Pfeiffer Salem</t>
  </si>
  <si>
    <t>Mahendra Thapa</t>
  </si>
  <si>
    <t>Maia Lamarque</t>
  </si>
  <si>
    <t>Major Templeton</t>
  </si>
  <si>
    <t>Marc Scott</t>
  </si>
  <si>
    <t>Marcella Smith</t>
  </si>
  <si>
    <t>Maria Carlson</t>
  </si>
  <si>
    <t>Marisa Rhyne</t>
  </si>
  <si>
    <t>Marlin Priddy</t>
  </si>
  <si>
    <t>Marta Mercado-Sierra</t>
  </si>
  <si>
    <t>Mary Dziorny</t>
  </si>
  <si>
    <t>Mary Joanne Dondlinger</t>
  </si>
  <si>
    <t>Matthew Cremeans</t>
  </si>
  <si>
    <t>Matthew Wood</t>
  </si>
  <si>
    <t>Md Nahid Hasan</t>
  </si>
  <si>
    <t>Mee-Gaik Lim</t>
  </si>
  <si>
    <t>Mehmet Celik</t>
  </si>
  <si>
    <t>Mei Jiang</t>
  </si>
  <si>
    <t>Meifang Xiang</t>
  </si>
  <si>
    <t>Melanie Loewenstein</t>
  </si>
  <si>
    <t>Melissa Arrambide</t>
  </si>
  <si>
    <t>Michael Oldham</t>
  </si>
  <si>
    <t>Michael Opara</t>
  </si>
  <si>
    <t>Michael Ponton</t>
  </si>
  <si>
    <t>Michael Schmit</t>
  </si>
  <si>
    <t>Mimi Li</t>
  </si>
  <si>
    <t>Misty Ely</t>
  </si>
  <si>
    <t>Mojtaba Salarpour</t>
  </si>
  <si>
    <t>Mutlu Mete</t>
  </si>
  <si>
    <t>Natasha Merchant</t>
  </si>
  <si>
    <t>Nathan Wells</t>
  </si>
  <si>
    <t>Norman Fox</t>
  </si>
  <si>
    <t>Paige Van Speybroeck</t>
  </si>
  <si>
    <t>Qianying Zhang</t>
  </si>
  <si>
    <t>Rachel Aumann</t>
  </si>
  <si>
    <t>Rafael Bakhtavoryan</t>
  </si>
  <si>
    <t>Ran Ling</t>
  </si>
  <si>
    <t>Rebecca Bridgefarmer</t>
  </si>
  <si>
    <t>Rebecca Dibbs</t>
  </si>
  <si>
    <t>Reza Panahi</t>
  </si>
  <si>
    <t>Robert Nelson</t>
  </si>
  <si>
    <t>Robert Rankin</t>
  </si>
  <si>
    <t>Robert Williams</t>
  </si>
  <si>
    <t>Robynne Lock</t>
  </si>
  <si>
    <t>Ruiliang Yan</t>
  </si>
  <si>
    <t>Salvatore Attardo</t>
  </si>
  <si>
    <t>Sam Saffer</t>
  </si>
  <si>
    <t>Sandra Kimbrough</t>
  </si>
  <si>
    <t>Sarah Mitchell</t>
  </si>
  <si>
    <t>Saurabh Srivastava</t>
  </si>
  <si>
    <t>Scott Sewell</t>
  </si>
  <si>
    <t>Serdar San</t>
  </si>
  <si>
    <t>Shandra Stone</t>
  </si>
  <si>
    <t>Sharier Azim Khan</t>
  </si>
  <si>
    <t>Sharon Ross</t>
  </si>
  <si>
    <t>Shauna Richards</t>
  </si>
  <si>
    <t>Sherri Colby</t>
  </si>
  <si>
    <t>Shifang Tang</t>
  </si>
  <si>
    <t>Shiyou Li</t>
  </si>
  <si>
    <t>Shulan Lu</t>
  </si>
  <si>
    <t>Singru Hoe</t>
  </si>
  <si>
    <t>Son Bui</t>
  </si>
  <si>
    <t>Sonia Taneja</t>
  </si>
  <si>
    <t>Srinivas Nippani</t>
  </si>
  <si>
    <t>Stephen Furlich</t>
  </si>
  <si>
    <t>Stephen Starnes</t>
  </si>
  <si>
    <t>Steven Prewitt</t>
  </si>
  <si>
    <t>Sujey Loera</t>
  </si>
  <si>
    <t>Susan Gossett</t>
  </si>
  <si>
    <t>Susan Williams</t>
  </si>
  <si>
    <t>Tahvia Robinson-Merrill</t>
  </si>
  <si>
    <t>Tammy Sung</t>
  </si>
  <si>
    <t>Tana Haven</t>
  </si>
  <si>
    <t>Teresa Farler</t>
  </si>
  <si>
    <t>Theresa Sadler</t>
  </si>
  <si>
    <t>Thomas West</t>
  </si>
  <si>
    <t>Tina Lancaster</t>
  </si>
  <si>
    <t>Tingxiu Wang</t>
  </si>
  <si>
    <t>Tomas Espinosa</t>
  </si>
  <si>
    <t>Tony Lee</t>
  </si>
  <si>
    <t>Venugopalan Cheriyath</t>
  </si>
  <si>
    <t>Veronica Vaughan</t>
  </si>
  <si>
    <t>Vinayaka Gude</t>
  </si>
  <si>
    <t>Vipa Bernhardt</t>
  </si>
  <si>
    <t>Wallace Williams</t>
  </si>
  <si>
    <t>William Newton</t>
  </si>
  <si>
    <t>Willie Edwards</t>
  </si>
  <si>
    <t>Yu Lei</t>
  </si>
  <si>
    <t>Yuying Shi</t>
  </si>
  <si>
    <t>Zachary Palmer</t>
  </si>
  <si>
    <t>Zaidy Mohdzain</t>
  </si>
  <si>
    <t>Zaki Malik</t>
  </si>
  <si>
    <t>Grand Total</t>
  </si>
  <si>
    <t>Primary Subject ID</t>
  </si>
  <si>
    <t>Course Name</t>
  </si>
  <si>
    <t>Term</t>
  </si>
  <si>
    <t>Part of Term</t>
  </si>
  <si>
    <t>Courses - COURSE_CODE</t>
  </si>
  <si>
    <t>Courses - COURSE_NUMBER</t>
  </si>
  <si>
    <t>Courses - CLASS_NUMBER</t>
  </si>
  <si>
    <t>Teachers - Full Name</t>
  </si>
  <si>
    <t>School</t>
  </si>
  <si>
    <t>Department</t>
  </si>
  <si>
    <t>Instructor Score</t>
  </si>
  <si>
    <t>Course Score</t>
  </si>
  <si>
    <t>Invited</t>
  </si>
  <si>
    <t>RespondentCount</t>
  </si>
  <si>
    <t>Response Rate</t>
  </si>
  <si>
    <t>Total Score</t>
  </si>
  <si>
    <t>1st Initial</t>
  </si>
  <si>
    <t>CRN</t>
  </si>
  <si>
    <t>Not Responded</t>
  </si>
  <si>
    <t>202440-40006</t>
  </si>
  <si>
    <t>40006 Intro Business Finance</t>
  </si>
  <si>
    <t>TEN</t>
  </si>
  <si>
    <t>FIN</t>
  </si>
  <si>
    <t>01W</t>
  </si>
  <si>
    <t>Business</t>
  </si>
  <si>
    <t>Accounting and Finance</t>
  </si>
  <si>
    <t>202440-40007</t>
  </si>
  <si>
    <t>40007 Financial Management</t>
  </si>
  <si>
    <t>202440-40011</t>
  </si>
  <si>
    <t>40011 Integration of Practice</t>
  </si>
  <si>
    <t>SWK</t>
  </si>
  <si>
    <t>01E</t>
  </si>
  <si>
    <t>Education &amp; Human Services</t>
  </si>
  <si>
    <t>Social Work</t>
  </si>
  <si>
    <t>202440-40014</t>
  </si>
  <si>
    <t>40014 Field Instruction I</t>
  </si>
  <si>
    <t>02E</t>
  </si>
  <si>
    <t>202440-40016</t>
  </si>
  <si>
    <t>40016 Organizat, Communities &amp; Soc P</t>
  </si>
  <si>
    <t>202440-40017</t>
  </si>
  <si>
    <t>40017 Organizat, Communities &amp; Soc P</t>
  </si>
  <si>
    <t>02W</t>
  </si>
  <si>
    <t>202440-40020</t>
  </si>
  <si>
    <t>40020 Research Tech Data Analysis</t>
  </si>
  <si>
    <t>202440-40021</t>
  </si>
  <si>
    <t>40021 Research Tech Data Analysis</t>
  </si>
  <si>
    <t>202440-40029</t>
  </si>
  <si>
    <t>40029 Human Trafficking</t>
  </si>
  <si>
    <t>202440-40053</t>
  </si>
  <si>
    <t>40053 Research Lit Tech</t>
  </si>
  <si>
    <t>EDCI</t>
  </si>
  <si>
    <t>1XW</t>
  </si>
  <si>
    <t>Curriculum and Instruction</t>
  </si>
  <si>
    <t>202440-40056</t>
  </si>
  <si>
    <t>40056 Ed Prog Eval School Leadr</t>
  </si>
  <si>
    <t>EDAD</t>
  </si>
  <si>
    <t>Educational Leadership</t>
  </si>
  <si>
    <t>202440-40091</t>
  </si>
  <si>
    <t>40091 Fin Stmt Analysis</t>
  </si>
  <si>
    <t>ACCT</t>
  </si>
  <si>
    <t>202440-40155</t>
  </si>
  <si>
    <t>40155 Fin Statement Analysis</t>
  </si>
  <si>
    <t>202440-40158</t>
  </si>
  <si>
    <t>40158 Field Instruction I</t>
  </si>
  <si>
    <t>202440-40161</t>
  </si>
  <si>
    <t>40161 Adv Gen Prac Field Prac</t>
  </si>
  <si>
    <t>202440-40186</t>
  </si>
  <si>
    <t>40186 Resident Doctoral Seminar</t>
  </si>
  <si>
    <t>202440-40194</t>
  </si>
  <si>
    <t>40194 Research Methodolgies</t>
  </si>
  <si>
    <t>HIED</t>
  </si>
  <si>
    <t>Higher Edu &amp; Learning Technol</t>
  </si>
  <si>
    <t>202440-40229</t>
  </si>
  <si>
    <t>40229 Clinical Prac in Mental Health</t>
  </si>
  <si>
    <t>202440-40308</t>
  </si>
  <si>
    <t>40308 Organizat, Communities &amp; Soc P</t>
  </si>
  <si>
    <t>03W</t>
  </si>
  <si>
    <t>202440-40312</t>
  </si>
  <si>
    <t>40312 Gerontology</t>
  </si>
  <si>
    <t>04W</t>
  </si>
  <si>
    <t>202440-40729</t>
  </si>
  <si>
    <t>40729 Inst Eff &amp; Outcomes Assessmt</t>
  </si>
  <si>
    <t>202440-40771</t>
  </si>
  <si>
    <t>40771 Basic Counseling Skills</t>
  </si>
  <si>
    <t>COUN</t>
  </si>
  <si>
    <t>01X</t>
  </si>
  <si>
    <t>Counseling</t>
  </si>
  <si>
    <t>202440-40797</t>
  </si>
  <si>
    <t>40797 Forensic Accounting</t>
  </si>
  <si>
    <t>202440-40914</t>
  </si>
  <si>
    <t>40914 Principles of Accounting 1</t>
  </si>
  <si>
    <t>202440-40980</t>
  </si>
  <si>
    <t>40980 Introduction to Social Work</t>
  </si>
  <si>
    <t>202440-40991</t>
  </si>
  <si>
    <t>40991 Clinical Prac in Mental Health</t>
  </si>
  <si>
    <t>202440-41005</t>
  </si>
  <si>
    <t>41005 Project Mgmt</t>
  </si>
  <si>
    <t>BUSA</t>
  </si>
  <si>
    <t>Marketing &amp; Business Analytics</t>
  </si>
  <si>
    <t>202440-41049</t>
  </si>
  <si>
    <t>41049 Investment Seminar</t>
  </si>
  <si>
    <t>202440-41073</t>
  </si>
  <si>
    <t>41073 Diversity in HIED</t>
  </si>
  <si>
    <t>202440-41291</t>
  </si>
  <si>
    <t>41291 Indivi Income Tax</t>
  </si>
  <si>
    <t>202440-41307</t>
  </si>
  <si>
    <t>41307 Academic Cooperative</t>
  </si>
  <si>
    <t>202440-41332</t>
  </si>
  <si>
    <t>41332 Policy Making in Higher Edu</t>
  </si>
  <si>
    <t>202440-41393</t>
  </si>
  <si>
    <t>41393 Intro Grp Dynamics &amp; Procedure</t>
  </si>
  <si>
    <t>51X</t>
  </si>
  <si>
    <t>202440-41655</t>
  </si>
  <si>
    <t>41655 Integration of Practice</t>
  </si>
  <si>
    <t>81E</t>
  </si>
  <si>
    <t>202440-41657</t>
  </si>
  <si>
    <t>41657 Field Instruction I</t>
  </si>
  <si>
    <t>202440-41802</t>
  </si>
  <si>
    <t>41802 Math Methods Appl</t>
  </si>
  <si>
    <t>PHYS</t>
  </si>
  <si>
    <t>Science &amp; Engineering</t>
  </si>
  <si>
    <t>Physics and Astronomy</t>
  </si>
  <si>
    <t>202440-41839</t>
  </si>
  <si>
    <t>41839 Foundations of Chem Analysis</t>
  </si>
  <si>
    <t>CHEM</t>
  </si>
  <si>
    <t>Chemistry</t>
  </si>
  <si>
    <t>202440-41851</t>
  </si>
  <si>
    <t>41851 Adv Gen Prac Field Prac</t>
  </si>
  <si>
    <t>202440-41853</t>
  </si>
  <si>
    <t>41853 Adv Gen Prac Field Prac</t>
  </si>
  <si>
    <t>202440-41854</t>
  </si>
  <si>
    <t>41854 Adv Gen Prac Field Prac</t>
  </si>
  <si>
    <t>05W</t>
  </si>
  <si>
    <t>202440-41865</t>
  </si>
  <si>
    <t>41865 Research Lit &amp; Techniques</t>
  </si>
  <si>
    <t>202440-41885</t>
  </si>
  <si>
    <t>41885 Human Trafficking</t>
  </si>
  <si>
    <t>202440-41888</t>
  </si>
  <si>
    <t>41888 Organizat, Communities &amp; Soc P</t>
  </si>
  <si>
    <t>202440-41889</t>
  </si>
  <si>
    <t>41889 Organizat, Communities &amp; Soc P</t>
  </si>
  <si>
    <t>202440-42042</t>
  </si>
  <si>
    <t>42042 Government &amp; Non-Profit Accoun</t>
  </si>
  <si>
    <t>202440-42043</t>
  </si>
  <si>
    <t>42043 Principles of Investments</t>
  </si>
  <si>
    <t>202440-42050</t>
  </si>
  <si>
    <t>42050 Clinical Practicum Psych</t>
  </si>
  <si>
    <t>PSY</t>
  </si>
  <si>
    <t>Psychology &amp; Special Education</t>
  </si>
  <si>
    <t>202440-42072</t>
  </si>
  <si>
    <t>42072 Social Welfare</t>
  </si>
  <si>
    <t>0SW</t>
  </si>
  <si>
    <t>202440-42085</t>
  </si>
  <si>
    <t>42085 Social Work &amp; the Law</t>
  </si>
  <si>
    <t>202440-42175</t>
  </si>
  <si>
    <t>42175 Gov and Pol of Edu Organ</t>
  </si>
  <si>
    <t>202440-42181</t>
  </si>
  <si>
    <t>42181 Adv Counsel Theories &amp; Techniq</t>
  </si>
  <si>
    <t>0XW</t>
  </si>
  <si>
    <t>202440-42194</t>
  </si>
  <si>
    <t>42194 Psy Assess Child &amp; Adol</t>
  </si>
  <si>
    <t>202440-42195</t>
  </si>
  <si>
    <t>42195 Study Abroad Castles</t>
  </si>
  <si>
    <t>H C</t>
  </si>
  <si>
    <t>0HW</t>
  </si>
  <si>
    <t>Honors College</t>
  </si>
  <si>
    <t>Honors Program</t>
  </si>
  <si>
    <t>202440-42199</t>
  </si>
  <si>
    <t>42199 Adv Analytical Chemistry</t>
  </si>
  <si>
    <t>202440-42316</t>
  </si>
  <si>
    <t>42316 Comp Phys Applications</t>
  </si>
  <si>
    <t>202440-42327</t>
  </si>
  <si>
    <t>42327 Externship I</t>
  </si>
  <si>
    <t>VETT</t>
  </si>
  <si>
    <t>Ag Sciences &amp; Nat Resources</t>
  </si>
  <si>
    <t>Ag Science &amp; Natural Resources</t>
  </si>
  <si>
    <t>202440-42329</t>
  </si>
  <si>
    <t>42329 Externship II</t>
  </si>
  <si>
    <t>202440-42341</t>
  </si>
  <si>
    <t>42341 Admin of Student Affairs</t>
  </si>
  <si>
    <t>202440-42363</t>
  </si>
  <si>
    <t>42363 Bus Analytics Programming</t>
  </si>
  <si>
    <t>202440-42379</t>
  </si>
  <si>
    <t>42379 Financial Accounting</t>
  </si>
  <si>
    <t>202440-42380</t>
  </si>
  <si>
    <t>42380 Advanced Accounting</t>
  </si>
  <si>
    <t>202440-42381</t>
  </si>
  <si>
    <t>42381 Govt &amp; Not for Profit</t>
  </si>
  <si>
    <t>202440-42382</t>
  </si>
  <si>
    <t>42382 Adv Managerial Accounting</t>
  </si>
  <si>
    <t>202440-42383</t>
  </si>
  <si>
    <t>42383 Auditing</t>
  </si>
  <si>
    <t>202440-42388</t>
  </si>
  <si>
    <t>42388 Prin of Accounting II</t>
  </si>
  <si>
    <t>202440-42391</t>
  </si>
  <si>
    <t>42391 Advanced Auditing</t>
  </si>
  <si>
    <t>202440-42392</t>
  </si>
  <si>
    <t>42392 Acct Information Systems</t>
  </si>
  <si>
    <t>202440-42393</t>
  </si>
  <si>
    <t>42393 Advanced Income Tax Accounting</t>
  </si>
  <si>
    <t>202440-42395</t>
  </si>
  <si>
    <t>42395 Acct Res &amp; Communication</t>
  </si>
  <si>
    <t>202440-42399</t>
  </si>
  <si>
    <t>42399 Princ of Real Estate</t>
  </si>
  <si>
    <t>202440-42404</t>
  </si>
  <si>
    <t>42404 Cost Accounting</t>
  </si>
  <si>
    <t>202440-42405</t>
  </si>
  <si>
    <t>42405 Auditing</t>
  </si>
  <si>
    <t>202440-42407</t>
  </si>
  <si>
    <t>42407 Real Estate Fund.</t>
  </si>
  <si>
    <t>202440-42417</t>
  </si>
  <si>
    <t>42417 Intnshp in HKSS</t>
  </si>
  <si>
    <t>HHPK</t>
  </si>
  <si>
    <t>Health &amp; Human Performance</t>
  </si>
  <si>
    <t>202440-42425</t>
  </si>
  <si>
    <t>42425 Clinical Prac in Mental Health</t>
  </si>
  <si>
    <t>202440-42426</t>
  </si>
  <si>
    <t>42426 Clinical Prac in Mental Health</t>
  </si>
  <si>
    <t>202440-42427</t>
  </si>
  <si>
    <t>42427 Clinical Prac in Mental Health</t>
  </si>
  <si>
    <t>202440-42429</t>
  </si>
  <si>
    <t>42429 Adv Gen Prac Field Prac</t>
  </si>
  <si>
    <t>06W</t>
  </si>
  <si>
    <t>202440-42430</t>
  </si>
  <si>
    <t>42430 Adv Gen Prac Field Prac</t>
  </si>
  <si>
    <t>07W</t>
  </si>
  <si>
    <t>202440-42432</t>
  </si>
  <si>
    <t>42432 Research Tech Data Analysis</t>
  </si>
  <si>
    <t>202440-42434</t>
  </si>
  <si>
    <t>42434 Social Work in Healthcare</t>
  </si>
  <si>
    <t>202440-42453</t>
  </si>
  <si>
    <t>42453 Sch Dis Inst Lead: Human Res</t>
  </si>
  <si>
    <t>202440-42454</t>
  </si>
  <si>
    <t>42454 Sch Dist Instr Lead: Curr</t>
  </si>
  <si>
    <t>202440-42478</t>
  </si>
  <si>
    <t>42478 Qualitative Research Methods</t>
  </si>
  <si>
    <t>202440-42493</t>
  </si>
  <si>
    <t>42493 Social Work in Healthcare</t>
  </si>
  <si>
    <t>08W</t>
  </si>
  <si>
    <t>202440-42631</t>
  </si>
  <si>
    <t>42631 Chem Biochem Charact Meth I</t>
  </si>
  <si>
    <t>202440-42638</t>
  </si>
  <si>
    <t>42638 Adv Methods in Chem Res</t>
  </si>
  <si>
    <t>02B</t>
  </si>
  <si>
    <t>202440-42643</t>
  </si>
  <si>
    <t>42643 Community College Curriculum</t>
  </si>
  <si>
    <t>202440-42644</t>
  </si>
  <si>
    <t>42644 Teaching in Higher Education</t>
  </si>
  <si>
    <t>202440-42645</t>
  </si>
  <si>
    <t>42645 Advanced Quantitative Research</t>
  </si>
  <si>
    <t>202440-42648</t>
  </si>
  <si>
    <t>42648 Com Col Instr Lead</t>
  </si>
  <si>
    <t>202440-42649</t>
  </si>
  <si>
    <t>42649 Issues in Higher Education</t>
  </si>
  <si>
    <t>202440-42663</t>
  </si>
  <si>
    <t>42663 Advanced Inorganic Chem</t>
  </si>
  <si>
    <t>202440-42668</t>
  </si>
  <si>
    <t>42668 Fixed Income Analysis</t>
  </si>
  <si>
    <t>202440-42687</t>
  </si>
  <si>
    <t>42687 Business Practices</t>
  </si>
  <si>
    <t>202440-42688</t>
  </si>
  <si>
    <t>42688 Research Tech Data Analysis</t>
  </si>
  <si>
    <t>202440-42689</t>
  </si>
  <si>
    <t>42689 Derivatives &amp; Risk Mgmt</t>
  </si>
  <si>
    <t>202440-42690</t>
  </si>
  <si>
    <t>42690 Accounting for Managers</t>
  </si>
  <si>
    <t>202440-42693</t>
  </si>
  <si>
    <t>42693 Organizat, Communities &amp; Soc P</t>
  </si>
  <si>
    <t>202440-42694</t>
  </si>
  <si>
    <t>42694 Organizat, Communities &amp; Soc P</t>
  </si>
  <si>
    <t>202440-42695</t>
  </si>
  <si>
    <t>42695 Organizat, Communities &amp; Soc P</t>
  </si>
  <si>
    <t>202440-42696</t>
  </si>
  <si>
    <t>42696 Organizat, Communities &amp; Soc P</t>
  </si>
  <si>
    <t>09W</t>
  </si>
  <si>
    <t>202440-42697</t>
  </si>
  <si>
    <t>42697 Hum Behavior in the Soc Env II</t>
  </si>
  <si>
    <t>202440-42699</t>
  </si>
  <si>
    <t>42699 Social Justice/Oppressed Pops</t>
  </si>
  <si>
    <t>202440-42700</t>
  </si>
  <si>
    <t>42700 Human Trafficking</t>
  </si>
  <si>
    <t>202440-42702</t>
  </si>
  <si>
    <t>42702 Gerontology</t>
  </si>
  <si>
    <t>202440-42747</t>
  </si>
  <si>
    <t>42747 Structure Eng Language</t>
  </si>
  <si>
    <t>ENG</t>
  </si>
  <si>
    <t>Humanities, Social Sci &amp; Arts</t>
  </si>
  <si>
    <t>Literature &amp; Languages</t>
  </si>
  <si>
    <t>202440-42748</t>
  </si>
  <si>
    <t>42748 General Linguistics</t>
  </si>
  <si>
    <t>202440-42749</t>
  </si>
  <si>
    <t>42749 Special Topic</t>
  </si>
  <si>
    <t>202440-42762</t>
  </si>
  <si>
    <t>42762 Prin of Psycho-Edu Assess</t>
  </si>
  <si>
    <t>SPED</t>
  </si>
  <si>
    <t>4BX</t>
  </si>
  <si>
    <t>202440-42770</t>
  </si>
  <si>
    <t>42770 Sch Dist Org Lead: Facilities</t>
  </si>
  <si>
    <t>202440-42774</t>
  </si>
  <si>
    <t>42774 Pharmaco-therapy</t>
  </si>
  <si>
    <t>202440-42775</t>
  </si>
  <si>
    <t>42775 Research Applications</t>
  </si>
  <si>
    <t>202440-42798</t>
  </si>
  <si>
    <t>42798 Sch Dist CEO Lead: The Practic</t>
  </si>
  <si>
    <t>91B</t>
  </si>
  <si>
    <t>202440-42799</t>
  </si>
  <si>
    <t>42799 Adv Organizational Behavior/Ed</t>
  </si>
  <si>
    <t>202440-42815</t>
  </si>
  <si>
    <t>42815 Adv Gen Prac Field Prac</t>
  </si>
  <si>
    <t>202440-42825</t>
  </si>
  <si>
    <t>42825 Organizat, Communities &amp; Soc P</t>
  </si>
  <si>
    <t>10W</t>
  </si>
  <si>
    <t>202450-50001</t>
  </si>
  <si>
    <t>50001 Prin Macro Economics</t>
  </si>
  <si>
    <t>ECO</t>
  </si>
  <si>
    <t>Management &amp; Economics</t>
  </si>
  <si>
    <t>202450-50002</t>
  </si>
  <si>
    <t>50002 Prin Micro Economics</t>
  </si>
  <si>
    <t>202450-50003</t>
  </si>
  <si>
    <t>50003 Economic Forecasting</t>
  </si>
  <si>
    <t>202450-50006</t>
  </si>
  <si>
    <t>50006 Managerial Economics</t>
  </si>
  <si>
    <t>202450-50022</t>
  </si>
  <si>
    <t>50022 Teaching STEAM in ECE</t>
  </si>
  <si>
    <t>ECE</t>
  </si>
  <si>
    <t>202450-50026</t>
  </si>
  <si>
    <t>50026 Dsgn Inquiry-Based Lrng</t>
  </si>
  <si>
    <t>202450-50036</t>
  </si>
  <si>
    <t>50036 Compr &amp; Vocb in MLED/HS</t>
  </si>
  <si>
    <t>RDG</t>
  </si>
  <si>
    <t>202450-50044</t>
  </si>
  <si>
    <t>50044 Principles of Mgt</t>
  </si>
  <si>
    <t>MGT</t>
  </si>
  <si>
    <t>202450-50045</t>
  </si>
  <si>
    <t>50045 Operations Management</t>
  </si>
  <si>
    <t>202450-50048</t>
  </si>
  <si>
    <t>50048 Mgt &amp; Org Behavior</t>
  </si>
  <si>
    <t>202450-50053</t>
  </si>
  <si>
    <t>50053 Marketing Management</t>
  </si>
  <si>
    <t>MKT</t>
  </si>
  <si>
    <t>202450-50056</t>
  </si>
  <si>
    <t>50056 Art Appreciation</t>
  </si>
  <si>
    <t>ART</t>
  </si>
  <si>
    <t>Art</t>
  </si>
  <si>
    <t>202450-50060</t>
  </si>
  <si>
    <t>50060 Essentials of Statistics</t>
  </si>
  <si>
    <t>MATH</t>
  </si>
  <si>
    <t>Mathematics</t>
  </si>
  <si>
    <t>202450-50067</t>
  </si>
  <si>
    <t>50067 Nutrition</t>
  </si>
  <si>
    <t>HHPH</t>
  </si>
  <si>
    <t>202450-50070</t>
  </si>
  <si>
    <t>50070 Motor Learning &amp; Motor Control</t>
  </si>
  <si>
    <t>202450-50072</t>
  </si>
  <si>
    <t>50072 Soc of Sport &amp; Phys Activity</t>
  </si>
  <si>
    <t>HHPS</t>
  </si>
  <si>
    <t>202450-50073</t>
  </si>
  <si>
    <t>50073 Sport Law</t>
  </si>
  <si>
    <t>202450-50074</t>
  </si>
  <si>
    <t>50074 Hum Anatomy/Physiology II</t>
  </si>
  <si>
    <t>BSC</t>
  </si>
  <si>
    <t>Biological &amp; Environmental Sci</t>
  </si>
  <si>
    <t>202450-50097</t>
  </si>
  <si>
    <t>50097 Intro to Horticulture</t>
  </si>
  <si>
    <t>PLS</t>
  </si>
  <si>
    <t>202450-50129</t>
  </si>
  <si>
    <t>50129 Current Issues in Kinesiology</t>
  </si>
  <si>
    <t>202450-50132</t>
  </si>
  <si>
    <t>50132 Adm Sport Rec Pro</t>
  </si>
  <si>
    <t>202450-50146</t>
  </si>
  <si>
    <t>50146 Farm Management</t>
  </si>
  <si>
    <t>AEC</t>
  </si>
  <si>
    <t>202450-50151</t>
  </si>
  <si>
    <t>50151 Business and Eco Statistics</t>
  </si>
  <si>
    <t>202450-50155</t>
  </si>
  <si>
    <t>50155 Applied Business Research</t>
  </si>
  <si>
    <t>202450-50156</t>
  </si>
  <si>
    <t>50156 Quantitative Analysis for Mana</t>
  </si>
  <si>
    <t>202450-50166</t>
  </si>
  <si>
    <t>50166 Family Crisis &amp; Resources</t>
  </si>
  <si>
    <t>202450-50171</t>
  </si>
  <si>
    <t>50171 Business Communications</t>
  </si>
  <si>
    <t>202450-50172</t>
  </si>
  <si>
    <t>50172 Dev General/Spec Collectn</t>
  </si>
  <si>
    <t>LIS</t>
  </si>
  <si>
    <t>202450-50195</t>
  </si>
  <si>
    <t>50195 Stars and the Universe</t>
  </si>
  <si>
    <t>ASTR</t>
  </si>
  <si>
    <t>202450-50197</t>
  </si>
  <si>
    <t>50197 Integrated Science II</t>
  </si>
  <si>
    <t>IS</t>
  </si>
  <si>
    <t>202450-50230</t>
  </si>
  <si>
    <t>50230 Abnormal Psychology</t>
  </si>
  <si>
    <t>202450-50241</t>
  </si>
  <si>
    <t>50241 Legal Envirn of Busi</t>
  </si>
  <si>
    <t>202450-50258</t>
  </si>
  <si>
    <t>50258 US History to 1877</t>
  </si>
  <si>
    <t>HIST</t>
  </si>
  <si>
    <t>History</t>
  </si>
  <si>
    <t>202450-50287</t>
  </si>
  <si>
    <t>50287 Data &amp; Info Mgt</t>
  </si>
  <si>
    <t>202450-50319</t>
  </si>
  <si>
    <t>50319 Int'l Mgt &amp; Business</t>
  </si>
  <si>
    <t>202450-50321</t>
  </si>
  <si>
    <t>50321 Developmental Psychology</t>
  </si>
  <si>
    <t>202450-50339</t>
  </si>
  <si>
    <t>50339 Intermediate Statistics</t>
  </si>
  <si>
    <t>202450-50433</t>
  </si>
  <si>
    <t>50433 Capstone</t>
  </si>
  <si>
    <t>BGS</t>
  </si>
  <si>
    <t>Innovation and Design</t>
  </si>
  <si>
    <t>Coll of Innovation and Design</t>
  </si>
  <si>
    <t>202450-50440</t>
  </si>
  <si>
    <t>50440 Managing Groups &amp; Teams</t>
  </si>
  <si>
    <t>202450-50455</t>
  </si>
  <si>
    <t>50455 US History From 1865</t>
  </si>
  <si>
    <t>202450-50480</t>
  </si>
  <si>
    <t>50480 Lrng Processes &amp; Develop</t>
  </si>
  <si>
    <t>202450-50490</t>
  </si>
  <si>
    <t>50490 Introductory Chemistry Lab II</t>
  </si>
  <si>
    <t>0LW</t>
  </si>
  <si>
    <t>202450-50491</t>
  </si>
  <si>
    <t>50491 Introductory Chemistry II</t>
  </si>
  <si>
    <t>202450-50492</t>
  </si>
  <si>
    <t>50492 Organic Chemistry Tutorial II</t>
  </si>
  <si>
    <t>202450-50493</t>
  </si>
  <si>
    <t>50493 Organic Chemistry II</t>
  </si>
  <si>
    <t>202450-50494</t>
  </si>
  <si>
    <t>50494 Organic Chem Lab II</t>
  </si>
  <si>
    <t>202450-50503</t>
  </si>
  <si>
    <t>50503 Contemp College Student</t>
  </si>
  <si>
    <t>202450-50504</t>
  </si>
  <si>
    <t>50504 Intro M&amp;Fam Coun/Therapy</t>
  </si>
  <si>
    <t>202450-50509</t>
  </si>
  <si>
    <t>50509 Books Child/Young Adults</t>
  </si>
  <si>
    <t>202450-50600</t>
  </si>
  <si>
    <t>50600 Substance Use &amp; Abuse</t>
  </si>
  <si>
    <t>202450-50616</t>
  </si>
  <si>
    <t>50616 Agricultural Finance</t>
  </si>
  <si>
    <t>202450-50658</t>
  </si>
  <si>
    <t>50658 Intro to Philosophy</t>
  </si>
  <si>
    <t>PHIL</t>
  </si>
  <si>
    <t>202450-50666</t>
  </si>
  <si>
    <t>50666 Math Bus App II</t>
  </si>
  <si>
    <t>202450-50668</t>
  </si>
  <si>
    <t>50668 Pre-Calculus</t>
  </si>
  <si>
    <t>202450-50670</t>
  </si>
  <si>
    <t>50670 Calc III</t>
  </si>
  <si>
    <t>202450-50705</t>
  </si>
  <si>
    <t>50705 Special Education Law</t>
  </si>
  <si>
    <t>202450-50714</t>
  </si>
  <si>
    <t>50714 Mammalogy</t>
  </si>
  <si>
    <t>202450-50719</t>
  </si>
  <si>
    <t>50719 General Chemistry II</t>
  </si>
  <si>
    <t>202450-50720</t>
  </si>
  <si>
    <t>50720 General Chem Tutorial II</t>
  </si>
  <si>
    <t>202450-50721</t>
  </si>
  <si>
    <t>50721 General Chem Lab II</t>
  </si>
  <si>
    <t>202450-50724</t>
  </si>
  <si>
    <t>50724 Groups and Teams</t>
  </si>
  <si>
    <t>202450-50869</t>
  </si>
  <si>
    <t>50869 United States Government</t>
  </si>
  <si>
    <t>PSCI</t>
  </si>
  <si>
    <t>Political Science</t>
  </si>
  <si>
    <t>202450-50872</t>
  </si>
  <si>
    <t>50872 Texas Government</t>
  </si>
  <si>
    <t>202450-50883</t>
  </si>
  <si>
    <t>50883 Bil Inst for Content Areas</t>
  </si>
  <si>
    <t>BLED</t>
  </si>
  <si>
    <t>202450-50884</t>
  </si>
  <si>
    <t>50884 Ldrshp &amp; Supv in Sch</t>
  </si>
  <si>
    <t>202450-50892</t>
  </si>
  <si>
    <t>50892 College Algebra</t>
  </si>
  <si>
    <t>202450-50953</t>
  </si>
  <si>
    <t>50953 Programming Fundamentals II</t>
  </si>
  <si>
    <t>COSC</t>
  </si>
  <si>
    <t>Computer Science &amp; Info Sys</t>
  </si>
  <si>
    <t>202450-50954</t>
  </si>
  <si>
    <t>50954 Programming Fundamentals II</t>
  </si>
  <si>
    <t>202450-50967</t>
  </si>
  <si>
    <t>50967 Online Learning Systems</t>
  </si>
  <si>
    <t>ETEC</t>
  </si>
  <si>
    <t>202450-50968</t>
  </si>
  <si>
    <t>50968 History of Art II</t>
  </si>
  <si>
    <t>202450-50976</t>
  </si>
  <si>
    <t>50976 Biology for Mid School Teacher</t>
  </si>
  <si>
    <t>202450-50999</t>
  </si>
  <si>
    <t>50999 University Physics I</t>
  </si>
  <si>
    <t>202450-51002</t>
  </si>
  <si>
    <t>51002 GLB Supply Chain Mgt</t>
  </si>
  <si>
    <t>202450-51005</t>
  </si>
  <si>
    <t>51005 Biochemistry</t>
  </si>
  <si>
    <t>202450-51030</t>
  </si>
  <si>
    <t>51030 Elem Stats Methods</t>
  </si>
  <si>
    <t>202450-51073</t>
  </si>
  <si>
    <t>51073 Law in Educ Practice</t>
  </si>
  <si>
    <t>202450-51076</t>
  </si>
  <si>
    <t>51076 Build Cap for Pow Learning</t>
  </si>
  <si>
    <t>202450-51085</t>
  </si>
  <si>
    <t>51085 Wildlife Management II</t>
  </si>
  <si>
    <t>202450-51109</t>
  </si>
  <si>
    <t>51109 Assessment in Counseling</t>
  </si>
  <si>
    <t>41E</t>
  </si>
  <si>
    <t>202450-51118</t>
  </si>
  <si>
    <t>51118 Work Engagement</t>
  </si>
  <si>
    <t>OLT</t>
  </si>
  <si>
    <t>202450-51119</t>
  </si>
  <si>
    <t>51119 Organizational Leadership</t>
  </si>
  <si>
    <t>202450-51129</t>
  </si>
  <si>
    <t>51129 Evaluation</t>
  </si>
  <si>
    <t>202450-51130</t>
  </si>
  <si>
    <t>51130 Intro to Hort Lab</t>
  </si>
  <si>
    <t>01L</t>
  </si>
  <si>
    <t>202450-51131</t>
  </si>
  <si>
    <t>51131 Ag Economics</t>
  </si>
  <si>
    <t>202450-51159</t>
  </si>
  <si>
    <t>51159 Bus Analytics Prog</t>
  </si>
  <si>
    <t>202450-51170</t>
  </si>
  <si>
    <t>51170 Product and Supply Chains</t>
  </si>
  <si>
    <t>202450-51172</t>
  </si>
  <si>
    <t>51172 Marketing</t>
  </si>
  <si>
    <t>202450-51226</t>
  </si>
  <si>
    <t>51226 Database Management</t>
  </si>
  <si>
    <t>202450-51227</t>
  </si>
  <si>
    <t>51227 Operating Systems</t>
  </si>
  <si>
    <t>CSCI</t>
  </si>
  <si>
    <t>202450-51229</t>
  </si>
  <si>
    <t>51229 Mathematical Statistics II</t>
  </si>
  <si>
    <t>202450-51236</t>
  </si>
  <si>
    <t>51236 Quality Managmt &amp; Improvemt</t>
  </si>
  <si>
    <t>202450-51239</t>
  </si>
  <si>
    <t>51239 Quality Mgt &amp; Six Sigma</t>
  </si>
  <si>
    <t>202450-51255</t>
  </si>
  <si>
    <t>51255 Appl Data Analy with Python</t>
  </si>
  <si>
    <t>202450-51263</t>
  </si>
  <si>
    <t>51263 Sociology of Sexualitities</t>
  </si>
  <si>
    <t>SOC</t>
  </si>
  <si>
    <t>Sociology &amp; Criminal Justice</t>
  </si>
  <si>
    <t>202450-51268</t>
  </si>
  <si>
    <t>51268 Diagnosis &amp; Treatment Planning</t>
  </si>
  <si>
    <t>51E</t>
  </si>
  <si>
    <t>202450-51269</t>
  </si>
  <si>
    <t>51269 Web 2.0 Tech for Instruction</t>
  </si>
  <si>
    <t>202450-51277</t>
  </si>
  <si>
    <t>51277 Instructional Leadership</t>
  </si>
  <si>
    <t>202450-51285</t>
  </si>
  <si>
    <t>51285 Stress Management</t>
  </si>
  <si>
    <t>202450-51291</t>
  </si>
  <si>
    <t>51291 Using Eval and Data to Imp Lea</t>
  </si>
  <si>
    <t>202450-51293</t>
  </si>
  <si>
    <t>51293 Hum Anatomy/Physiology II</t>
  </si>
  <si>
    <t>202450-51352</t>
  </si>
  <si>
    <t>51352 Foun Abstract Algebra</t>
  </si>
  <si>
    <t>202450-51393</t>
  </si>
  <si>
    <t>51393 Analytics for Managers</t>
  </si>
  <si>
    <t>202450-51437</t>
  </si>
  <si>
    <t>51437 Science Inquiry I</t>
  </si>
  <si>
    <t>202450-51444</t>
  </si>
  <si>
    <t>51444 Stats and Research Design II</t>
  </si>
  <si>
    <t>202450-51445</t>
  </si>
  <si>
    <t>51445 Stats and Research Design II</t>
  </si>
  <si>
    <t>202450-51450</t>
  </si>
  <si>
    <t>51450 Char Stud w/Mild Disabilities</t>
  </si>
  <si>
    <t>202450-51452</t>
  </si>
  <si>
    <t>51452 Principles of Adult Learning</t>
  </si>
  <si>
    <t>202450-51453</t>
  </si>
  <si>
    <t>51453 Research Methodology</t>
  </si>
  <si>
    <t>202450-51455</t>
  </si>
  <si>
    <t>51455 Data Warehouse</t>
  </si>
  <si>
    <t>202450-51463</t>
  </si>
  <si>
    <t>51463 Intro to Environmental Sci</t>
  </si>
  <si>
    <t>ENVS</t>
  </si>
  <si>
    <t>202450-51471</t>
  </si>
  <si>
    <t>51471 Prin Environmental Health</t>
  </si>
  <si>
    <t>202450-51475</t>
  </si>
  <si>
    <t>51475 Stat Proc Hlth/Hum Perf</t>
  </si>
  <si>
    <t>202450-51487</t>
  </si>
  <si>
    <t>51487 Ag Safety</t>
  </si>
  <si>
    <t>AMC</t>
  </si>
  <si>
    <t>202450-51489</t>
  </si>
  <si>
    <t>51489 Dairy Cattle Management</t>
  </si>
  <si>
    <t>ANS</t>
  </si>
  <si>
    <t>202450-51490</t>
  </si>
  <si>
    <t>51490 Dairying</t>
  </si>
  <si>
    <t>313L</t>
  </si>
  <si>
    <t>202450-51494</t>
  </si>
  <si>
    <t>51494 Law in Educ Practice</t>
  </si>
  <si>
    <t>81B</t>
  </si>
  <si>
    <t>202450-51496</t>
  </si>
  <si>
    <t>51496 Build Cap for Pow Learning</t>
  </si>
  <si>
    <t>202450-51513</t>
  </si>
  <si>
    <t>51513 Dev Issues/Strategy in Counsel</t>
  </si>
  <si>
    <t>202450-51525</t>
  </si>
  <si>
    <t>51525 Terrorism</t>
  </si>
  <si>
    <t>CJ</t>
  </si>
  <si>
    <t>202450-51530</t>
  </si>
  <si>
    <t>51530 Global Social Issues</t>
  </si>
  <si>
    <t>202450-51632</t>
  </si>
  <si>
    <t>51632 US History to 1877</t>
  </si>
  <si>
    <t>202450-51636</t>
  </si>
  <si>
    <t>51636 Natural Disasters</t>
  </si>
  <si>
    <t>202450-51643</t>
  </si>
  <si>
    <t>51643 Reading &amp; Literacy II</t>
  </si>
  <si>
    <t>202450-51648</t>
  </si>
  <si>
    <t>51648 Community Ldrshp &amp; Dev</t>
  </si>
  <si>
    <t>AFE</t>
  </si>
  <si>
    <t>202450-51651</t>
  </si>
  <si>
    <t>51651 International Agri Trade</t>
  </si>
  <si>
    <t>202450-51660</t>
  </si>
  <si>
    <t>51660 Learning Environments</t>
  </si>
  <si>
    <t>202450-51661</t>
  </si>
  <si>
    <t>51661 Leadership Techniques</t>
  </si>
  <si>
    <t>BAAS</t>
  </si>
  <si>
    <t>202450-51662</t>
  </si>
  <si>
    <t>51662 Ethical Decision Making</t>
  </si>
  <si>
    <t>202450-51666</t>
  </si>
  <si>
    <t>51666 Health Kinesiology Children</t>
  </si>
  <si>
    <t>202450-51671</t>
  </si>
  <si>
    <t>51671 Corp Gov &amp; Sustainability</t>
  </si>
  <si>
    <t>202450-51676</t>
  </si>
  <si>
    <t>51676 Instructional Coaching</t>
  </si>
  <si>
    <t>202450-51677</t>
  </si>
  <si>
    <t>51677 Anger Management</t>
  </si>
  <si>
    <t>202450-51678</t>
  </si>
  <si>
    <t>51678 Intro to Bullying</t>
  </si>
  <si>
    <t>202450-51686</t>
  </si>
  <si>
    <t>51686 Algorithm Design</t>
  </si>
  <si>
    <t>202450-51697</t>
  </si>
  <si>
    <t>51697 Organizational Dynamics and D</t>
  </si>
  <si>
    <t>202450-51702</t>
  </si>
  <si>
    <t>51702 Intro Col Rdg/Wrtg</t>
  </si>
  <si>
    <t>202450-51703</t>
  </si>
  <si>
    <t>51703 Intro Col Rdg/Wrtg</t>
  </si>
  <si>
    <t>202450-51710</t>
  </si>
  <si>
    <t>51710 Advanced Databases</t>
  </si>
  <si>
    <t>202450-51711</t>
  </si>
  <si>
    <t>51711 Information Security</t>
  </si>
  <si>
    <t>202450-51713</t>
  </si>
  <si>
    <t>51713 History of American Typography</t>
  </si>
  <si>
    <t>ARTS</t>
  </si>
  <si>
    <t>202450-51718</t>
  </si>
  <si>
    <t>51718 Clinical Mental Health Coun</t>
  </si>
  <si>
    <t>202450-51721</t>
  </si>
  <si>
    <t>51721 Law in Educ Practice</t>
  </si>
  <si>
    <t>202450-51722</t>
  </si>
  <si>
    <t>51722 Web Programming and Interface</t>
  </si>
  <si>
    <t>202450-51775</t>
  </si>
  <si>
    <t>51775 EMOTIONAL HEALTH</t>
  </si>
  <si>
    <t>202450-51821</t>
  </si>
  <si>
    <t>51821 Organizational Dynamics and D</t>
  </si>
  <si>
    <t>202450-51822</t>
  </si>
  <si>
    <t>51822 Dev Issues/Strategy in Counsel</t>
  </si>
  <si>
    <t>202450-51830</t>
  </si>
  <si>
    <t>51830 Philosophy of Education</t>
  </si>
  <si>
    <t>SED</t>
  </si>
  <si>
    <t>1SW</t>
  </si>
  <si>
    <t>202450-51831</t>
  </si>
  <si>
    <t>51831 Research: Design &amp; Replicatn</t>
  </si>
  <si>
    <t>202450-51832</t>
  </si>
  <si>
    <t>51832 Sci Curriculum Grades 1-8</t>
  </si>
  <si>
    <t>202450-51833</t>
  </si>
  <si>
    <t>51833 Math Curr Grades 1-8</t>
  </si>
  <si>
    <t>202450-51837</t>
  </si>
  <si>
    <t>51837 Eq Genetics &amp; Mating Selection</t>
  </si>
  <si>
    <t>EQSC</t>
  </si>
  <si>
    <t>202450-51838</t>
  </si>
  <si>
    <t>51838 Adv Hydroponic Crop Production</t>
  </si>
  <si>
    <t>202450-51839</t>
  </si>
  <si>
    <t>51839 Studies in Human/Comm</t>
  </si>
  <si>
    <t>COMS</t>
  </si>
  <si>
    <t>202450-51843</t>
  </si>
  <si>
    <t>51843 Special Topic</t>
  </si>
  <si>
    <t>202450-51849</t>
  </si>
  <si>
    <t>51849 Read. in Mod U. S. 1850-1920</t>
  </si>
  <si>
    <t>202450-51853</t>
  </si>
  <si>
    <t>51853 Avian Biology</t>
  </si>
  <si>
    <t>202450-51854</t>
  </si>
  <si>
    <t>51854 Diversity</t>
  </si>
  <si>
    <t>202450-51855</t>
  </si>
  <si>
    <t>51855 Intro to Public Policy</t>
  </si>
  <si>
    <t>202450-51858</t>
  </si>
  <si>
    <t>51858 Psy/Soc of Diverse Pop</t>
  </si>
  <si>
    <t>202450-51859</t>
  </si>
  <si>
    <t>51859 Cognitive Psychology</t>
  </si>
  <si>
    <t>O1W</t>
  </si>
  <si>
    <t>202450-51860</t>
  </si>
  <si>
    <t>51860 Nonparametric Statistics</t>
  </si>
  <si>
    <t>202450-51862</t>
  </si>
  <si>
    <t>51862 Mathematics for Teachers II</t>
  </si>
  <si>
    <t>202450-51863</t>
  </si>
  <si>
    <t>51863 Calculus II</t>
  </si>
  <si>
    <t>202450-51864</t>
  </si>
  <si>
    <t>51864 Algebraic Structures for Tch</t>
  </si>
  <si>
    <t>MTE</t>
  </si>
  <si>
    <t>202450-51867</t>
  </si>
  <si>
    <t>51867 Directing Theory to Practice</t>
  </si>
  <si>
    <t>THE</t>
  </si>
  <si>
    <t>Theatre</t>
  </si>
  <si>
    <t>202450-51868</t>
  </si>
  <si>
    <t>51868 Theatrical Design</t>
  </si>
  <si>
    <t>202450-51876</t>
  </si>
  <si>
    <t>51876 Advanced Counseling Skills</t>
  </si>
  <si>
    <t>202450-51885</t>
  </si>
  <si>
    <t>51885 Tech &amp; Inquiry-based Instr Mth</t>
  </si>
  <si>
    <t>202450-51949</t>
  </si>
  <si>
    <t>51949 Evidence Based Practice</t>
  </si>
  <si>
    <t>202450-51951</t>
  </si>
  <si>
    <t>51951 Structural Kines</t>
  </si>
  <si>
    <t>202450-51954</t>
  </si>
  <si>
    <t>51954 Digital Marketing</t>
  </si>
  <si>
    <t>202450-51958</t>
  </si>
  <si>
    <t>51958 Professional Presentations Ag</t>
  </si>
  <si>
    <t>ALC</t>
  </si>
  <si>
    <t>202450-51961</t>
  </si>
  <si>
    <t>51961 Companion Animal Management</t>
  </si>
  <si>
    <t>202450-51965</t>
  </si>
  <si>
    <t>51965 IMC and Promotion</t>
  </si>
  <si>
    <t>202450-51968</t>
  </si>
  <si>
    <t>51968 Networking II - Routers</t>
  </si>
  <si>
    <t>202450-51969</t>
  </si>
  <si>
    <t>51969 Red Teaming</t>
  </si>
  <si>
    <t>202450-51970</t>
  </si>
  <si>
    <t>51970 Criminal Justice Policy</t>
  </si>
  <si>
    <t>202450-51971</t>
  </si>
  <si>
    <t>51971 Drugs &amp; Society</t>
  </si>
  <si>
    <t>202450-51972</t>
  </si>
  <si>
    <t>51972 Social Class,Wealth/Power</t>
  </si>
  <si>
    <t>202450-51974</t>
  </si>
  <si>
    <t>51974 Playful Lrng Through Lifespan</t>
  </si>
  <si>
    <t>202450-51976</t>
  </si>
  <si>
    <t>51976 Advanced Writing Project I</t>
  </si>
  <si>
    <t>202450-51977</t>
  </si>
  <si>
    <t>51977 Psycholinguistics</t>
  </si>
  <si>
    <t>202450-51982</t>
  </si>
  <si>
    <t>51982 Contmp Critical Prac in Eng St</t>
  </si>
  <si>
    <t>202450-51983</t>
  </si>
  <si>
    <t>51983 Written Argument/Resrch</t>
  </si>
  <si>
    <t>202450-51984</t>
  </si>
  <si>
    <t>51984 College Reading &amp; Writing</t>
  </si>
  <si>
    <t>202450-51986</t>
  </si>
  <si>
    <t>51986 Special Topic</t>
  </si>
  <si>
    <t>202450-51988</t>
  </si>
  <si>
    <t>51988 Spa for Herit Speakers II</t>
  </si>
  <si>
    <t>SPA</t>
  </si>
  <si>
    <t>202450-51991</t>
  </si>
  <si>
    <t>51991 Special Topics</t>
  </si>
  <si>
    <t>202450-51994</t>
  </si>
  <si>
    <t>51994 Pharmacology</t>
  </si>
  <si>
    <t>202450-51995</t>
  </si>
  <si>
    <t>51995 Cell Biology</t>
  </si>
  <si>
    <t>202450-51996</t>
  </si>
  <si>
    <t>51996 Comparative Animal Physiology</t>
  </si>
  <si>
    <t>202450-51999</t>
  </si>
  <si>
    <t>51999 Intro to Psychology</t>
  </si>
  <si>
    <t>202450-52001</t>
  </si>
  <si>
    <t>52001 College Reading &amp; Writing</t>
  </si>
  <si>
    <t>202450-52002</t>
  </si>
  <si>
    <t>52002 College Reading &amp; Writing</t>
  </si>
  <si>
    <t>202450-52003</t>
  </si>
  <si>
    <t>52003 Advanced Writing Project II</t>
  </si>
  <si>
    <t>2SW</t>
  </si>
  <si>
    <t>202450-52004</t>
  </si>
  <si>
    <t>52004 Current Issues in Health</t>
  </si>
  <si>
    <t>202450-52005</t>
  </si>
  <si>
    <t>52005 Intro to Coaching</t>
  </si>
  <si>
    <t>202450-52006</t>
  </si>
  <si>
    <t>52006 Psycoed Consult &amp; Prog Eval</t>
  </si>
  <si>
    <t>202450-52008</t>
  </si>
  <si>
    <t>52008 World Music</t>
  </si>
  <si>
    <t>MUS</t>
  </si>
  <si>
    <t>Music</t>
  </si>
  <si>
    <t>202450-52009</t>
  </si>
  <si>
    <t>52009 Adv Research in Kines</t>
  </si>
  <si>
    <t>202450-52011</t>
  </si>
  <si>
    <t>52011 How to be Barbie in Kendom</t>
  </si>
  <si>
    <t>2HW</t>
  </si>
  <si>
    <t>202450-52026</t>
  </si>
  <si>
    <t>52026 Interviewing and Investigation</t>
  </si>
  <si>
    <t>PLGL</t>
  </si>
  <si>
    <t>202450-52027</t>
  </si>
  <si>
    <t>52027 Data Visualization</t>
  </si>
  <si>
    <t>202450-52036</t>
  </si>
  <si>
    <t>52036 Seminar in Leadership</t>
  </si>
  <si>
    <t>91E</t>
  </si>
  <si>
    <t>202450-52040</t>
  </si>
  <si>
    <t>52040 Prin Environmental Health</t>
  </si>
  <si>
    <t>202450-52041</t>
  </si>
  <si>
    <t>52041 Literary Genres</t>
  </si>
  <si>
    <t>202450-52043</t>
  </si>
  <si>
    <t>52043 Dev Issues/Strategy in Counsel</t>
  </si>
  <si>
    <t>202450-52044</t>
  </si>
  <si>
    <t>52044 Family Crisis &amp; Resources</t>
  </si>
  <si>
    <t>202450-52049</t>
  </si>
  <si>
    <t>52049 Advanced School Counseling</t>
  </si>
  <si>
    <t>202450-52050</t>
  </si>
  <si>
    <t>52050 The Human Experience</t>
  </si>
  <si>
    <t>CID</t>
  </si>
  <si>
    <t>202450-52054</t>
  </si>
  <si>
    <t>52054 Diagnosis &amp; Treatment Planning</t>
  </si>
  <si>
    <t>52E</t>
  </si>
  <si>
    <t>202450-52055</t>
  </si>
  <si>
    <t>52055 Written Argument/Resrch</t>
  </si>
  <si>
    <t>202450-52062</t>
  </si>
  <si>
    <t>52062 Instructional Leadership</t>
  </si>
  <si>
    <t>202450-52070</t>
  </si>
  <si>
    <t>52070 Adv Managerial Accounting</t>
  </si>
  <si>
    <t>202450-52079</t>
  </si>
  <si>
    <t>52079 Summer Atelier</t>
  </si>
  <si>
    <t>202450-52082</t>
  </si>
  <si>
    <t>52082 Written Argument/Resrch</t>
  </si>
  <si>
    <t>202450-52083</t>
  </si>
  <si>
    <t>52083 Written Argument/Resrch</t>
  </si>
  <si>
    <t>202450-52086</t>
  </si>
  <si>
    <t>52086 Studies in Human/Comm</t>
  </si>
  <si>
    <t>202450-52088</t>
  </si>
  <si>
    <t>52088 Eco of Personal Finance</t>
  </si>
  <si>
    <t>202450-52090</t>
  </si>
  <si>
    <t>52090 Texas Government</t>
  </si>
  <si>
    <t>202450-52091</t>
  </si>
  <si>
    <t>52091 Financial Stat Analy &amp; Valuati</t>
  </si>
  <si>
    <t>202450-52095</t>
  </si>
  <si>
    <t>52095 Sch Dist Instr Lead: Curr</t>
  </si>
  <si>
    <t>202450-52117</t>
  </si>
  <si>
    <t>52117 Capstone</t>
  </si>
  <si>
    <t>Average of Instructor Score</t>
  </si>
  <si>
    <t>Average of Course Score</t>
  </si>
  <si>
    <t>Average of Total Score</t>
  </si>
  <si>
    <t>Values</t>
  </si>
  <si>
    <t xml:space="preserve">Sum of OverallNotRespRate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</si>
</sst>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2"/>
      <color theme="1"/>
      <name val="Aptos"/>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6">
    <xf numFmtId="0" fontId="0" fillId="0" borderId="0" xfId="0"/>
    <xf numFmtId="0" fontId="18" fillId="0" borderId="0" xfId="0" applyFont="1" applyAlignment="1">
      <alignment vertical="center"/>
    </xf>
    <xf numFmtId="0" fontId="0" fillId="0" borderId="0" xfId="0" pivotButton="1"/>
    <xf numFmtId="0" fontId="0" fillId="0" borderId="0" xfId="0" applyAlignment="1">
      <alignment horizontal="left"/>
    </xf>
    <xf numFmtId="9" fontId="0" fillId="0" borderId="0" xfId="0" applyNumberFormat="1"/>
    <xf numFmtId="2"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7">
    <dxf>
      <font>
        <b val="0"/>
        <i val="0"/>
        <strike val="0"/>
        <condense val="0"/>
        <extend val="0"/>
        <outline val="0"/>
        <shadow val="0"/>
        <u val="none"/>
        <vertAlign val="baseline"/>
        <sz val="12"/>
        <color theme="1"/>
        <name val="Aptos"/>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Aptos"/>
        <family val="2"/>
        <scheme val="none"/>
      </font>
      <alignment horizontal="general" vertical="center" textRotation="0" wrapText="0" indent="0" justifyLastLine="0" shrinkToFit="0" readingOrder="0"/>
    </dxf>
    <dxf>
      <numFmt numFmtId="2" formatCode="0.00"/>
    </dxf>
    <dxf>
      <numFmt numFmtId="2" formatCode="0.00"/>
    </dxf>
    <dxf>
      <numFmt numFmtId="13" formatCode="0%"/>
    </dxf>
    <dxf>
      <numFmt numFmtId="13" formatCode="0%"/>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3.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calcChain" Target="calcChain.xml"/><Relationship Id="rId5" Type="http://schemas.microsoft.com/office/2007/relationships/slicerCache" Target="slicerCaches/slicerCache1.xml"/><Relationship Id="rId10" Type="http://schemas.openxmlformats.org/officeDocument/2006/relationships/sharedStrings" Target="sharedStrings.xml"/><Relationship Id="rId4" Type="http://schemas.openxmlformats.org/officeDocument/2006/relationships/pivotCacheDefinition" Target="pivotCache/pivotCacheDefinition1.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[202450-Main_Overall_Report.xlsx]Sheet2!PivotTable2</c:name>
    <c:fmtId val="8"/>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Sheet2!$A$3</c:f>
              <c:strCache>
                <c:ptCount val="1"/>
                <c:pt idx="0">
                  <c:v>Average of Instructor Score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Sheet2!$A$4</c:f>
              <c:strCache>
                <c:ptCount val="1"/>
                <c:pt idx="0">
                  <c:v>Total</c:v>
                </c:pt>
              </c:strCache>
            </c:strRef>
          </c:cat>
          <c:val>
            <c:numRef>
              <c:f>Sheet2!$A$4</c:f>
              <c:numCache>
                <c:formatCode>0.00</c:formatCode>
                <c:ptCount val="1"/>
                <c:pt idx="0">
                  <c:v>4.486622194230887</c:v>
                </c:pt>
              </c:numCache>
            </c:numRef>
          </c:val>
          <c:extLst>
            <c:ext xmlns:c16="http://schemas.microsoft.com/office/drawing/2014/chart" uri="{C3380CC4-5D6E-409C-BE32-E72D297353CC}">
              <c16:uniqueId val="{00000000-5815-4930-948C-3D925008E08E}"/>
            </c:ext>
          </c:extLst>
        </c:ser>
        <c:ser>
          <c:idx val="1"/>
          <c:order val="1"/>
          <c:tx>
            <c:strRef>
              <c:f>Sheet2!$B$3</c:f>
              <c:strCache>
                <c:ptCount val="1"/>
                <c:pt idx="0">
                  <c:v>Average of Course Score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Sheet2!$A$4</c:f>
              <c:strCache>
                <c:ptCount val="1"/>
                <c:pt idx="0">
                  <c:v>Total</c:v>
                </c:pt>
              </c:strCache>
            </c:strRef>
          </c:cat>
          <c:val>
            <c:numRef>
              <c:f>Sheet2!$B$4</c:f>
              <c:numCache>
                <c:formatCode>0.00</c:formatCode>
                <c:ptCount val="1"/>
                <c:pt idx="0">
                  <c:v>4.4991194795542606</c:v>
                </c:pt>
              </c:numCache>
            </c:numRef>
          </c:val>
          <c:extLst>
            <c:ext xmlns:c16="http://schemas.microsoft.com/office/drawing/2014/chart" uri="{C3380CC4-5D6E-409C-BE32-E72D297353CC}">
              <c16:uniqueId val="{00000001-5815-4930-948C-3D925008E08E}"/>
            </c:ext>
          </c:extLst>
        </c:ser>
        <c:ser>
          <c:idx val="2"/>
          <c:order val="2"/>
          <c:tx>
            <c:strRef>
              <c:f>Sheet2!$C$3</c:f>
              <c:strCache>
                <c:ptCount val="1"/>
                <c:pt idx="0">
                  <c:v>Average of Total Score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Sheet2!$A$4</c:f>
              <c:strCache>
                <c:ptCount val="1"/>
                <c:pt idx="0">
                  <c:v>Total</c:v>
                </c:pt>
              </c:strCache>
            </c:strRef>
          </c:cat>
          <c:val>
            <c:numRef>
              <c:f>Sheet2!$C$4</c:f>
              <c:numCache>
                <c:formatCode>0.00</c:formatCode>
                <c:ptCount val="1"/>
                <c:pt idx="0">
                  <c:v>4.492317980657897</c:v>
                </c:pt>
              </c:numCache>
            </c:numRef>
          </c:val>
          <c:extLst>
            <c:ext xmlns:c16="http://schemas.microsoft.com/office/drawing/2014/chart" uri="{C3380CC4-5D6E-409C-BE32-E72D297353CC}">
              <c16:uniqueId val="{00000002-5815-4930-948C-3D925008E08E}"/>
            </c:ext>
          </c:extLst>
        </c:ser>
        <c:dLbls>
          <c:dLblPos val="outEnd"/>
          <c:showLegendKey val="0"/>
          <c:showVal val="1"/>
          <c:showCatName val="0"/>
          <c:showSerName val="0"/>
          <c:showPercent val="0"/>
          <c:showBubbleSize val="0"/>
        </c:dLbls>
        <c:gapWidth val="182"/>
        <c:axId val="1786948111"/>
        <c:axId val="1783196527"/>
      </c:barChart>
      <c:catAx>
        <c:axId val="178694811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3196527"/>
        <c:crosses val="autoZero"/>
        <c:auto val="1"/>
        <c:lblAlgn val="ctr"/>
        <c:lblOffset val="100"/>
        <c:noMultiLvlLbl val="0"/>
      </c:catAx>
      <c:valAx>
        <c:axId val="1783196527"/>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694811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[202450-Main_Overall_Report.xlsx]Sheet2!PivotTable3</c:name>
    <c:fmtId val="4"/>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Response</a:t>
            </a:r>
            <a:r>
              <a:rPr lang="en-US" baseline="0"/>
              <a:t> Rate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s>
    <c:plotArea>
      <c:layout/>
      <c:doughnutChart>
        <c:varyColors val="1"/>
        <c:ser>
          <c:idx val="0"/>
          <c:order val="0"/>
          <c:tx>
            <c:strRef>
              <c:f>Sheet2!$B$8</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E9E-4674-AC35-D1DD2C96BF9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E9E-4674-AC35-D1DD2C96BF98}"/>
              </c:ext>
            </c:extLst>
          </c:dPt>
          <c:cat>
            <c:strRef>
              <c:f>Sheet2!$A$9:$A$10</c:f>
              <c:strCache>
                <c:ptCount val="2"/>
                <c:pt idx="0">
                  <c:v>Sum of OverallRespRate</c:v>
                </c:pt>
                <c:pt idx="1">
                  <c:v>Sum of OverallNotRespRate </c:v>
                </c:pt>
              </c:strCache>
            </c:strRef>
          </c:cat>
          <c:val>
            <c:numRef>
              <c:f>Sheet2!$B$9:$B$10</c:f>
              <c:numCache>
                <c:formatCode>0%</c:formatCode>
                <c:ptCount val="2"/>
                <c:pt idx="0">
                  <c:v>0.23100242522231204</c:v>
                </c:pt>
                <c:pt idx="1">
                  <c:v>0.76899757477768793</c:v>
                </c:pt>
              </c:numCache>
            </c:numRef>
          </c:val>
          <c:extLst>
            <c:ext xmlns:c16="http://schemas.microsoft.com/office/drawing/2014/chart" uri="{C3380CC4-5D6E-409C-BE32-E72D297353CC}">
              <c16:uniqueId val="{00000004-AE9E-4674-AC35-D1DD2C96BF98}"/>
            </c:ext>
          </c:extLst>
        </c:ser>
        <c:dLbls>
          <c:showLegendKey val="0"/>
          <c:showVal val="0"/>
          <c:showCatName val="0"/>
          <c:showSerName val="0"/>
          <c:showPercent val="0"/>
          <c:showBubbleSize val="0"/>
          <c:showLeaderLines val="1"/>
        </c:dLbls>
        <c:firstSliceAng val="0"/>
        <c:holeSize val="4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228600</xdr:colOff>
      <xdr:row>16</xdr:row>
      <xdr:rowOff>104775</xdr:rowOff>
    </xdr:from>
    <xdr:to>
      <xdr:col>2</xdr:col>
      <xdr:colOff>1581150</xdr:colOff>
      <xdr:row>30</xdr:row>
      <xdr:rowOff>180975</xdr:rowOff>
    </xdr:to>
    <xdr:graphicFrame macro="">
      <xdr:nvGraphicFramePr>
        <xdr:cNvPr id="2" name="Chart 1">
          <a:extLst>
            <a:ext uri="{FF2B5EF4-FFF2-40B4-BE49-F238E27FC236}">
              <a16:creationId xmlns:a16="http://schemas.microsoft.com/office/drawing/2014/main" id="{18437EF8-A8F1-43AE-9E03-F99C99C25B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114300</xdr:colOff>
      <xdr:row>16</xdr:row>
      <xdr:rowOff>123825</xdr:rowOff>
    </xdr:from>
    <xdr:to>
      <xdr:col>5</xdr:col>
      <xdr:colOff>352425</xdr:colOff>
      <xdr:row>31</xdr:row>
      <xdr:rowOff>9525</xdr:rowOff>
    </xdr:to>
    <xdr:graphicFrame macro="">
      <xdr:nvGraphicFramePr>
        <xdr:cNvPr id="3" name="Chart 2">
          <a:extLst>
            <a:ext uri="{FF2B5EF4-FFF2-40B4-BE49-F238E27FC236}">
              <a16:creationId xmlns:a16="http://schemas.microsoft.com/office/drawing/2014/main" id="{E65497DD-70E2-403D-9ED8-FD758816E6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523875</xdr:colOff>
      <xdr:row>1</xdr:row>
      <xdr:rowOff>0</xdr:rowOff>
    </xdr:from>
    <xdr:to>
      <xdr:col>1</xdr:col>
      <xdr:colOff>76200</xdr:colOff>
      <xdr:row>15</xdr:row>
      <xdr:rowOff>0</xdr:rowOff>
    </xdr:to>
    <mc:AlternateContent xmlns:mc="http://schemas.openxmlformats.org/markup-compatibility/2006" xmlns:a14="http://schemas.microsoft.com/office/drawing/2010/main">
      <mc:Choice Requires="a14">
        <xdr:graphicFrame macro="">
          <xdr:nvGraphicFramePr>
            <xdr:cNvPr id="4" name="Teachers - Full Name">
              <a:extLst>
                <a:ext uri="{FF2B5EF4-FFF2-40B4-BE49-F238E27FC236}">
                  <a16:creationId xmlns:a16="http://schemas.microsoft.com/office/drawing/2014/main" id="{3B3C3E4B-3315-D8EB-9D3A-DA5E4262E654}"/>
                </a:ext>
              </a:extLst>
            </xdr:cNvPr>
            <xdr:cNvGraphicFramePr/>
          </xdr:nvGraphicFramePr>
          <xdr:xfrm>
            <a:off x="0" y="0"/>
            <a:ext cx="0" cy="0"/>
          </xdr:xfrm>
          <a:graphic>
            <a:graphicData uri="http://schemas.microsoft.com/office/drawing/2010/slicer">
              <sle:slicer xmlns:sle="http://schemas.microsoft.com/office/drawing/2010/slicer" name="Teachers - Full Name"/>
            </a:graphicData>
          </a:graphic>
        </xdr:graphicFrame>
      </mc:Choice>
      <mc:Fallback xmlns="">
        <xdr:sp macro="" textlink="">
          <xdr:nvSpPr>
            <xdr:cNvPr id="0" name=""/>
            <xdr:cNvSpPr>
              <a:spLocks noTextEdit="1"/>
            </xdr:cNvSpPr>
          </xdr:nvSpPr>
          <xdr:spPr>
            <a:xfrm>
              <a:off x="523875" y="190500"/>
              <a:ext cx="1828800" cy="26670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xdr:col>
      <xdr:colOff>247650</xdr:colOff>
      <xdr:row>1</xdr:row>
      <xdr:rowOff>9525</xdr:rowOff>
    </xdr:from>
    <xdr:to>
      <xdr:col>3</xdr:col>
      <xdr:colOff>428625</xdr:colOff>
      <xdr:row>15</xdr:row>
      <xdr:rowOff>9525</xdr:rowOff>
    </xdr:to>
    <mc:AlternateContent xmlns:mc="http://schemas.openxmlformats.org/markup-compatibility/2006" xmlns:a14="http://schemas.microsoft.com/office/drawing/2010/main">
      <mc:Choice Requires="a14">
        <xdr:graphicFrame macro="">
          <xdr:nvGraphicFramePr>
            <xdr:cNvPr id="5" name="1st Initial">
              <a:extLst>
                <a:ext uri="{FF2B5EF4-FFF2-40B4-BE49-F238E27FC236}">
                  <a16:creationId xmlns:a16="http://schemas.microsoft.com/office/drawing/2014/main" id="{DB472A34-793A-4088-3CD5-A4B4445738EA}"/>
                </a:ext>
              </a:extLst>
            </xdr:cNvPr>
            <xdr:cNvGraphicFramePr/>
          </xdr:nvGraphicFramePr>
          <xdr:xfrm>
            <a:off x="0" y="0"/>
            <a:ext cx="0" cy="0"/>
          </xdr:xfrm>
          <a:graphic>
            <a:graphicData uri="http://schemas.microsoft.com/office/drawing/2010/slicer">
              <sle:slicer xmlns:sle="http://schemas.microsoft.com/office/drawing/2010/slicer" name="1st Initial"/>
            </a:graphicData>
          </a:graphic>
        </xdr:graphicFrame>
      </mc:Choice>
      <mc:Fallback xmlns="">
        <xdr:sp macro="" textlink="">
          <xdr:nvSpPr>
            <xdr:cNvPr id="0" name=""/>
            <xdr:cNvSpPr>
              <a:spLocks noTextEdit="1"/>
            </xdr:cNvSpPr>
          </xdr:nvSpPr>
          <xdr:spPr>
            <a:xfrm>
              <a:off x="3467100" y="200025"/>
              <a:ext cx="1828800" cy="26670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4</xdr:col>
      <xdr:colOff>114300</xdr:colOff>
      <xdr:row>0</xdr:row>
      <xdr:rowOff>180975</xdr:rowOff>
    </xdr:from>
    <xdr:to>
      <xdr:col>5</xdr:col>
      <xdr:colOff>390525</xdr:colOff>
      <xdr:row>14</xdr:row>
      <xdr:rowOff>180975</xdr:rowOff>
    </xdr:to>
    <mc:AlternateContent xmlns:mc="http://schemas.openxmlformats.org/markup-compatibility/2006" xmlns:a14="http://schemas.microsoft.com/office/drawing/2010/main">
      <mc:Choice Requires="a14">
        <xdr:graphicFrame macro="">
          <xdr:nvGraphicFramePr>
            <xdr:cNvPr id="6" name="CRN">
              <a:extLst>
                <a:ext uri="{FF2B5EF4-FFF2-40B4-BE49-F238E27FC236}">
                  <a16:creationId xmlns:a16="http://schemas.microsoft.com/office/drawing/2014/main" id="{2BCAD45F-A87B-C44A-8E3F-3241DEFB19AD}"/>
                </a:ext>
              </a:extLst>
            </xdr:cNvPr>
            <xdr:cNvGraphicFramePr/>
          </xdr:nvGraphicFramePr>
          <xdr:xfrm>
            <a:off x="0" y="0"/>
            <a:ext cx="0" cy="0"/>
          </xdr:xfrm>
          <a:graphic>
            <a:graphicData uri="http://schemas.microsoft.com/office/drawing/2010/slicer">
              <sle:slicer xmlns:sle="http://schemas.microsoft.com/office/drawing/2010/slicer" name="CRN"/>
            </a:graphicData>
          </a:graphic>
        </xdr:graphicFrame>
      </mc:Choice>
      <mc:Fallback xmlns="">
        <xdr:sp macro="" textlink="">
          <xdr:nvSpPr>
            <xdr:cNvPr id="0" name=""/>
            <xdr:cNvSpPr>
              <a:spLocks noTextEdit="1"/>
            </xdr:cNvSpPr>
          </xdr:nvSpPr>
          <xdr:spPr>
            <a:xfrm>
              <a:off x="6457950" y="180975"/>
              <a:ext cx="1828800" cy="26670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c:userShapes xmlns:c="http://schemas.openxmlformats.org/drawingml/2006/chart">
  <cdr:relSizeAnchor xmlns:cdr="http://schemas.openxmlformats.org/drawingml/2006/chartDrawing">
    <cdr:from>
      <cdr:x>0.38192</cdr:x>
      <cdr:y>0.38542</cdr:y>
    </cdr:from>
    <cdr:to>
      <cdr:x>0.66181</cdr:x>
      <cdr:y>0.71875</cdr:y>
    </cdr:to>
    <cdr:sp macro="" textlink="Sheet2!$B$9">
      <cdr:nvSpPr>
        <cdr:cNvPr id="2" name="TextBox 1">
          <a:extLst xmlns:a="http://schemas.openxmlformats.org/drawingml/2006/main">
            <a:ext uri="{FF2B5EF4-FFF2-40B4-BE49-F238E27FC236}">
              <a16:creationId xmlns:a16="http://schemas.microsoft.com/office/drawing/2014/main" id="{76F12BBD-F18A-03A9-4F7D-79BD187F5428}"/>
            </a:ext>
          </a:extLst>
        </cdr:cNvPr>
        <cdr:cNvSpPr txBox="1"/>
      </cdr:nvSpPr>
      <cdr:spPr>
        <a:xfrm xmlns:a="http://schemas.openxmlformats.org/drawingml/2006/main">
          <a:off x="1247775" y="1057275"/>
          <a:ext cx="914400" cy="914400"/>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fld id="{B42B6144-F700-49E1-83EF-725565D2531D}" type="TxLink">
            <a:rPr lang="en-US" sz="2000" b="0" i="0" u="none" strike="noStrike" kern="1200">
              <a:solidFill>
                <a:srgbClr val="000000"/>
              </a:solidFill>
              <a:latin typeface="Aptos Narrow"/>
            </a:rPr>
            <a:pPr algn="ctr"/>
            <a:t>23%</a:t>
          </a:fld>
          <a:endParaRPr lang="en-US" sz="2000" kern="1200"/>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gie Clark" refreshedDate="46204.659003125002" createdVersion="8" refreshedVersion="8" minRefreshableVersion="3" recordCount="341" xr:uid="{2D743828-3975-4CFE-ABDD-33B5AA706E5B}">
  <cacheSource type="worksheet">
    <worksheetSource name="Table1"/>
  </cacheSource>
  <cacheFields count="21">
    <cacheField name="Primary Subject ID" numFmtId="0">
      <sharedItems/>
    </cacheField>
    <cacheField name="Course Name" numFmtId="0">
      <sharedItems/>
    </cacheField>
    <cacheField name="Term" numFmtId="0">
      <sharedItems containsSemiMixedTypes="0" containsString="0" containsNumber="1" containsInteger="1" minValue="202440" maxValue="202450"/>
    </cacheField>
    <cacheField name="Part of Term" numFmtId="0">
      <sharedItems containsMixedTypes="1" containsNumber="1" containsInteger="1" minValue="1" maxValue="1"/>
    </cacheField>
    <cacheField name="Courses - COURSE_CODE" numFmtId="0">
      <sharedItems/>
    </cacheField>
    <cacheField name="Courses - COURSE_NUMBER" numFmtId="0">
      <sharedItems containsMixedTypes="1" containsNumber="1" containsInteger="1" minValue="100" maxValue="4301"/>
    </cacheField>
    <cacheField name="Courses - CLASS_NUMBER" numFmtId="0">
      <sharedItems containsMixedTypes="1" containsNumber="1" containsInteger="1" minValue="801" maxValue="801"/>
    </cacheField>
    <cacheField name="Teachers - Full Name" numFmtId="0">
      <sharedItems count="221">
        <s v="Singru Hoe"/>
        <s v="Srinivas Nippani"/>
        <s v="Brian Brumley"/>
        <s v="Carmen Shurtleff"/>
        <s v="Gracie Brownell"/>
        <s v="Marcella Smith"/>
        <s v="Lyndsey Norris"/>
        <s v="Julia Persky"/>
        <s v="Sharon Ross"/>
        <s v="Chu Chen"/>
        <s v="Shiyou Li"/>
        <s v="Shandra Stone"/>
        <s v="Marta Mercado-Sierra"/>
        <s v="Major Templeton"/>
        <s v="Michael Ponton"/>
        <s v="Benjamin May"/>
        <s v="Tahvia Robinson-Merrill"/>
        <s v="David Tolliver"/>
        <s v="Zaidy Mohdzain"/>
        <s v="Daniel Hsiao"/>
        <s v="Ran Ling"/>
        <s v="Brenda Moore"/>
        <s v="Misty Ely"/>
        <s v="Son Bui"/>
        <s v="Dror Parnes"/>
        <s v="Leslie Ekpe"/>
        <s v="James Hamill"/>
        <s v="Jordan Brummett"/>
        <s v="Devin Giles"/>
        <s v="Mahendra Thapa"/>
        <s v="Ben Jang"/>
        <s v="Avril Knox"/>
        <s v="William Newton"/>
        <s v="Robynne Lock"/>
        <s v="Amanda Sargent"/>
        <s v="Meifang Xiang"/>
        <s v="Sharier Azim Khan"/>
        <s v="Shauna Richards"/>
        <s v="Tammy Sung"/>
        <s v="Dawn Nelson"/>
        <s v="Elsa Villarreal"/>
        <s v="Mee-Gaik Lim"/>
        <s v="Kendra Saunders"/>
        <s v="Karen Roggenkamp"/>
        <s v="Laurence Angel"/>
        <s v="Matthew Wood"/>
        <s v="Catrina Soto"/>
        <s v="Marisa Rhyne"/>
        <s v="Zaki Malik"/>
        <s v="Michael Opara"/>
        <s v="Hongmei Jia"/>
        <s v="Matthew Cremeans"/>
        <s v="Robert Rankin"/>
        <s v="FNU Pratima"/>
        <s v="Vipa Bernhardt"/>
        <s v="Ahfiya Howard"/>
        <s v="Alana Campbell"/>
        <s v="Jose Parra"/>
        <s v="Teresa Farler"/>
        <s v="Julia Ballenger"/>
        <s v="Stephen Starnes"/>
        <s v="Johyun Kim"/>
        <s v="Anissa Guerin"/>
        <s v="Bukuo Ni"/>
        <s v="Leon Theodore"/>
        <s v="Sujey Loera"/>
        <s v="Salvatore Attardo"/>
        <s v="Mimi Li"/>
        <s v="Anabel Meyer"/>
        <s v="Christian Henry"/>
        <s v="Jerome Nauyokas"/>
        <s v="Melissa Arrambide"/>
        <s v="Jared Pickens"/>
        <s v="Augustine Arize"/>
        <s v="Kishor Guru-Gharana"/>
        <s v="Gregory Lubiani"/>
        <s v="Kristan Pearce"/>
        <s v="Josh Thompson"/>
        <s v="Susan Williams"/>
        <s v="Saurabh Srivastava"/>
        <s v="Mojtaba Salarpour"/>
        <s v="John Humphreys"/>
        <s v="Chris Myers"/>
        <s v="Joseph Daun"/>
        <s v="Adam Bowden"/>
        <s v="Kaylie Campbell"/>
        <s v="Sandra Kimbrough"/>
        <s v="Hoyeol Yu"/>
        <s v="Jeffrey Brown"/>
        <s v="John Slovak"/>
        <s v="Derald Harp"/>
        <s v="Sarah Mitchell"/>
        <s v="Anthony Rosselli"/>
        <s v="Rafael Bakhtavoryan"/>
        <s v="Asli Ogunc"/>
        <s v="Lirong Liu"/>
        <s v="Ajitha Chandrika Prasanna Kumaran"/>
        <s v="Jacinta Dyck"/>
        <s v="Anjum Najmi"/>
        <s v="Heungman Park"/>
        <s v="Edgar Garrett"/>
        <s v="Robert Nelson"/>
        <s v="Ghorbanmohammad Komaki"/>
        <s v="Sonia Taneja"/>
        <s v="Curt Carlson"/>
        <s v="Mei Jiang"/>
        <s v="Bethany Ferrall"/>
        <s v="Brandon Randolph-Seng"/>
        <s v="Cynthia Ross"/>
        <s v="Qianying Zhang"/>
        <s v="Lavelle Hendricks"/>
        <s v="Katharine Halfacre"/>
        <s v="Keith Brown"/>
        <s v="Debra Newton"/>
        <s v="Tingxiu Wang"/>
        <s v="Beth Jones"/>
        <s v="Lani Lyman-Henley"/>
        <s v="Jangsup Choi"/>
        <s v="Chad King"/>
        <s v="Tomas Espinosa"/>
        <s v="Lindsay Morgan"/>
        <s v="Ka Sai Un"/>
        <s v="Kathiravan Natarajan"/>
        <s v="Mary Dziorny"/>
        <s v="Emily Newman"/>
        <s v="Susan Gossett"/>
        <s v="Kurtis Williams"/>
        <s v="Thomas West"/>
        <s v="Mack Hines"/>
        <s v="Jeffrey Kopachena"/>
        <s v="Delarious Stewart"/>
        <s v="Kibum Kwon"/>
        <s v="Jose Lopez"/>
        <s v="Vinayaka Gude"/>
        <s v="Ruiliang Yan"/>
        <s v="Scott Sewell"/>
        <s v="Derek Harter"/>
        <s v="Md Nahid Hasan"/>
        <s v="Marc Scott"/>
        <s v="Mutlu Mete"/>
        <s v="Julia Meszaros"/>
        <s v="Christopher Bigenho"/>
        <s v="Rachel Aumann"/>
        <s v="Rebecca Dibbs"/>
        <s v="Hilary Kakanis"/>
        <s v="Maria Carlson"/>
        <s v="Bailey Ayers"/>
        <s v="Tony Lee"/>
        <s v="Lin Guo"/>
        <s v="Elizabeth Wachira"/>
        <s v="Marlin Priddy"/>
        <s v="Douglas Eborn"/>
        <s v="Llewellyn Blackburn"/>
        <s v="Karl Mitchell"/>
        <s v="Serdar San"/>
        <s v="Jiaming Sun"/>
        <s v="John Smith"/>
        <s v="Janet Kimbriel"/>
        <s v="Robert Williams"/>
        <s v="Karen Walker"/>
        <s v="Theresa Sadler"/>
        <s v="Guclu Atinc"/>
        <s v="Melanie Loewenstein"/>
        <s v="Norman Fox"/>
        <s v="Abdullah Arslan"/>
        <s v="Tina Lancaster"/>
        <s v="Yu Lei"/>
        <s v="Paige Van Speybroeck"/>
        <s v="Kaoning Hu"/>
        <s v="Jinoh Kim"/>
        <s v="Veronica Vaughan"/>
        <s v="Rebecca Bridgefarmer"/>
        <s v="Michael Schmit"/>
        <s v="Sherri Colby"/>
        <s v="Karyn Miller"/>
        <s v="Becky Sinclair"/>
        <s v="Amy Corp"/>
        <s v="Nathan Wells"/>
        <s v="Desire Djidonou"/>
        <s v="Stephen Furlich"/>
        <s v="Ashanka Kumari"/>
        <s v="Derrick Mckisick"/>
        <s v="Shifang Tang"/>
        <s v="Shulan Lu"/>
        <s v="Mehmet Celik"/>
        <s v="Jackie Rosenfeld"/>
        <s v="Andrea Williams"/>
        <s v="Mary Joanne Dondlinger"/>
        <s v="Michael Oldham"/>
        <s v="Yuying Shi"/>
        <s v="Maggie Pfeiffer Salem"/>
        <s v="Byron Housewright"/>
        <s v="Sam Saffer"/>
        <s v="Willie Edwards"/>
        <s v="D. Nicole Farris"/>
        <s v="Carol Revelle"/>
        <s v="Christian Hempelmann"/>
        <s v="Eralda Lameborshi"/>
        <s v="Gouda Taha"/>
        <s v="Reza Panahi"/>
        <s v="Gavin Johnson"/>
        <s v="Maia Lamarque"/>
        <s v="Hyun-Joo Nam"/>
        <s v="Venugopalan Cheriyath"/>
        <s v="Hunkar Yesilyurt"/>
        <s v="Haomei Meng"/>
        <s v="M Hayes"/>
        <s v="Laura Slay"/>
        <s v="Kim Rahebi"/>
        <s v="Steven Prewitt"/>
        <s v="Lorry Cotton-Royal"/>
        <s v="Natasha Merchant"/>
        <s v="Tana Haven"/>
        <s v="April Pitts"/>
        <s v="Wallace Williams"/>
        <s v="Elizabeth Hudson"/>
        <s v="Desiree Stephens"/>
        <s v="Zachary Palmer"/>
        <s v="Azadeh Mansour"/>
        <s v="Christie Glebe"/>
        <s v="Deborah Scaggs"/>
      </sharedItems>
    </cacheField>
    <cacheField name="School" numFmtId="0">
      <sharedItems/>
    </cacheField>
    <cacheField name="Department" numFmtId="0">
      <sharedItems/>
    </cacheField>
    <cacheField name="Instructor Score" numFmtId="0">
      <sharedItems containsString="0" containsBlank="1" containsNumber="1" minValue="2.4166666666666599" maxValue="5"/>
    </cacheField>
    <cacheField name="Course Score" numFmtId="0">
      <sharedItems containsString="0" containsBlank="1" containsNumber="1" minValue="2.5142857142857098" maxValue="5"/>
    </cacheField>
    <cacheField name="Invited" numFmtId="0">
      <sharedItems containsSemiMixedTypes="0" containsString="0" containsNumber="1" containsInteger="1" minValue="4" maxValue="45"/>
    </cacheField>
    <cacheField name="RespondentCount" numFmtId="0">
      <sharedItems containsSemiMixedTypes="0" containsString="0" containsNumber="1" containsInteger="1" minValue="0" maxValue="16"/>
    </cacheField>
    <cacheField name="Response Rate" numFmtId="0">
      <sharedItems containsSemiMixedTypes="0" containsString="0" containsNumber="1" minValue="0" maxValue="100"/>
    </cacheField>
    <cacheField name="Total Score" numFmtId="0">
      <sharedItems containsString="0" containsBlank="1" containsNumber="1" minValue="2.5584415584415501" maxValue="5"/>
    </cacheField>
    <cacheField name="1st Initial" numFmtId="0">
      <sharedItems count="22">
        <s v="S"/>
        <s v="B"/>
        <s v="C"/>
        <s v="G"/>
        <s v="M"/>
        <s v="L"/>
        <s v="J"/>
        <s v="T"/>
        <s v="D"/>
        <s v="Z"/>
        <s v="R"/>
        <s v="A"/>
        <s v="W"/>
        <s v="E"/>
        <s v="K"/>
        <s v="H"/>
        <s v="F"/>
        <s v="V"/>
        <s v="Q"/>
        <s v="N"/>
        <s v="Y"/>
        <s v="P"/>
      </sharedItems>
    </cacheField>
    <cacheField name="CRN" numFmtId="0">
      <sharedItems count="340">
        <s v="40006"/>
        <s v="40007"/>
        <s v="40011"/>
        <s v="40014"/>
        <s v="40016"/>
        <s v="40017"/>
        <s v="40020"/>
        <s v="40021"/>
        <s v="40029"/>
        <s v="40053"/>
        <s v="40056"/>
        <s v="40091"/>
        <s v="40155"/>
        <s v="40158"/>
        <s v="40161"/>
        <s v="40186"/>
        <s v="40194"/>
        <s v="40229"/>
        <s v="40308"/>
        <s v="40312"/>
        <s v="40729"/>
        <s v="40771"/>
        <s v="40797"/>
        <s v="40914"/>
        <s v="40980"/>
        <s v="40991"/>
        <s v="41005"/>
        <s v="41049"/>
        <s v="41073"/>
        <s v="41291"/>
        <s v="41307"/>
        <s v="41332"/>
        <s v="41393"/>
        <s v="41655"/>
        <s v="41657"/>
        <s v="41802"/>
        <s v="41839"/>
        <s v="41851"/>
        <s v="41853"/>
        <s v="41854"/>
        <s v="41865"/>
        <s v="41885"/>
        <s v="41888"/>
        <s v="41889"/>
        <s v="42042"/>
        <s v="42043"/>
        <s v="42050"/>
        <s v="42072"/>
        <s v="42085"/>
        <s v="42175"/>
        <s v="42181"/>
        <s v="42194"/>
        <s v="42195"/>
        <s v="42199"/>
        <s v="42316"/>
        <s v="42327"/>
        <s v="42329"/>
        <s v="42341"/>
        <s v="42363"/>
        <s v="42379"/>
        <s v="42380"/>
        <s v="42381"/>
        <s v="42382"/>
        <s v="42383"/>
        <s v="42388"/>
        <s v="42391"/>
        <s v="42392"/>
        <s v="42393"/>
        <s v="42395"/>
        <s v="42399"/>
        <s v="42404"/>
        <s v="42405"/>
        <s v="42407"/>
        <s v="42417"/>
        <s v="42425"/>
        <s v="42426"/>
        <s v="42427"/>
        <s v="42429"/>
        <s v="42430"/>
        <s v="42432"/>
        <s v="42434"/>
        <s v="42453"/>
        <s v="42454"/>
        <s v="42478"/>
        <s v="42493"/>
        <s v="42631"/>
        <s v="42638"/>
        <s v="42643"/>
        <s v="42644"/>
        <s v="42645"/>
        <s v="42648"/>
        <s v="42649"/>
        <s v="42663"/>
        <s v="42668"/>
        <s v="42687"/>
        <s v="42688"/>
        <s v="42689"/>
        <s v="42690"/>
        <s v="42693"/>
        <s v="42694"/>
        <s v="42695"/>
        <s v="42696"/>
        <s v="42697"/>
        <s v="42699"/>
        <s v="42700"/>
        <s v="42702"/>
        <s v="42747"/>
        <s v="42748"/>
        <s v="42749"/>
        <s v="42762"/>
        <s v="42770"/>
        <s v="42774"/>
        <s v="42775"/>
        <s v="42798"/>
        <s v="42799"/>
        <s v="42815"/>
        <s v="42825"/>
        <s v="50001"/>
        <s v="50002"/>
        <s v="50003"/>
        <s v="50006"/>
        <s v="50022"/>
        <s v="50026"/>
        <s v="50036"/>
        <s v="50044"/>
        <s v="50045"/>
        <s v="50048"/>
        <s v="50053"/>
        <s v="50056"/>
        <s v="50060"/>
        <s v="50067"/>
        <s v="50070"/>
        <s v="50072"/>
        <s v="50073"/>
        <s v="50074"/>
        <s v="50097"/>
        <s v="50129"/>
        <s v="50132"/>
        <s v="50146"/>
        <s v="50151"/>
        <s v="50155"/>
        <s v="50156"/>
        <s v="50166"/>
        <s v="50171"/>
        <s v="50172"/>
        <s v="50195"/>
        <s v="50197"/>
        <s v="50230"/>
        <s v="50241"/>
        <s v="50258"/>
        <s v="50287"/>
        <s v="50319"/>
        <s v="50321"/>
        <s v="50339"/>
        <s v="50433"/>
        <s v="50440"/>
        <s v="50455"/>
        <s v="50480"/>
        <s v="50490"/>
        <s v="50491"/>
        <s v="50492"/>
        <s v="50493"/>
        <s v="50494"/>
        <s v="50503"/>
        <s v="50504"/>
        <s v="50509"/>
        <s v="50600"/>
        <s v="50616"/>
        <s v="50658"/>
        <s v="50666"/>
        <s v="50668"/>
        <s v="50670"/>
        <s v="50705"/>
        <s v="50714"/>
        <s v="50719"/>
        <s v="50720"/>
        <s v="50721"/>
        <s v="50724"/>
        <s v="50869"/>
        <s v="50872"/>
        <s v="50883"/>
        <s v="50884"/>
        <s v="50892"/>
        <s v="50953"/>
        <s v="50954"/>
        <s v="50967"/>
        <s v="50968"/>
        <s v="50976"/>
        <s v="50999"/>
        <s v="51002"/>
        <s v="51005"/>
        <s v="51030"/>
        <s v="51073"/>
        <s v="51076"/>
        <s v="51085"/>
        <s v="51109"/>
        <s v="51118"/>
        <s v="51119"/>
        <s v="51129"/>
        <s v="51130"/>
        <s v="51131"/>
        <s v="51159"/>
        <s v="51170"/>
        <s v="51172"/>
        <s v="51226"/>
        <s v="51227"/>
        <s v="51229"/>
        <s v="51236"/>
        <s v="51239"/>
        <s v="51255"/>
        <s v="51263"/>
        <s v="51268"/>
        <s v="51269"/>
        <s v="51277"/>
        <s v="51285"/>
        <s v="51291"/>
        <s v="51293"/>
        <s v="51352"/>
        <s v="51393"/>
        <s v="51437"/>
        <s v="51444"/>
        <s v="51445"/>
        <s v="51450"/>
        <s v="51452"/>
        <s v="51453"/>
        <s v="51455"/>
        <s v="51463"/>
        <s v="51471"/>
        <s v="51475"/>
        <s v="51487"/>
        <s v="51489"/>
        <s v="51490"/>
        <s v="51494"/>
        <s v="51496"/>
        <s v="51513"/>
        <s v="51525"/>
        <s v="51530"/>
        <s v="51632"/>
        <s v="51636"/>
        <s v="51643"/>
        <s v="51648"/>
        <s v="51651"/>
        <s v="51660"/>
        <s v="51661"/>
        <s v="51662"/>
        <s v="51666"/>
        <s v="51671"/>
        <s v="51676"/>
        <s v="51677"/>
        <s v="51678"/>
        <s v="51686"/>
        <s v="51697"/>
        <s v="51702"/>
        <s v="51703"/>
        <s v="51710"/>
        <s v="51711"/>
        <s v="51713"/>
        <s v="51718"/>
        <s v="51721"/>
        <s v="51722"/>
        <s v="51775"/>
        <s v="51821"/>
        <s v="51822"/>
        <s v="51830"/>
        <s v="51831"/>
        <s v="51832"/>
        <s v="51833"/>
        <s v="51837"/>
        <s v="51838"/>
        <s v="51839"/>
        <s v="51843"/>
        <s v="51849"/>
        <s v="51853"/>
        <s v="51854"/>
        <s v="51855"/>
        <s v="51858"/>
        <s v="51859"/>
        <s v="51860"/>
        <s v="51862"/>
        <s v="51863"/>
        <s v="51864"/>
        <s v="51867"/>
        <s v="51868"/>
        <s v="51876"/>
        <s v="51885"/>
        <s v="51949"/>
        <s v="51951"/>
        <s v="51954"/>
        <s v="51958"/>
        <s v="51961"/>
        <s v="51965"/>
        <s v="51968"/>
        <s v="51969"/>
        <s v="51970"/>
        <s v="51971"/>
        <s v="51972"/>
        <s v="51974"/>
        <s v="51976"/>
        <s v="51977"/>
        <s v="51982"/>
        <s v="51983"/>
        <s v="51984"/>
        <s v="51986"/>
        <s v="51988"/>
        <s v="51991"/>
        <s v="51994"/>
        <s v="51995"/>
        <s v="51996"/>
        <s v="51999"/>
        <s v="52001"/>
        <s v="52002"/>
        <s v="52003"/>
        <s v="52004"/>
        <s v="52005"/>
        <s v="52006"/>
        <s v="52008"/>
        <s v="52009"/>
        <s v="52011"/>
        <s v="52026"/>
        <s v="52027"/>
        <s v="52036"/>
        <s v="52040"/>
        <s v="52041"/>
        <s v="52043"/>
        <s v="52044"/>
        <s v="52049"/>
        <s v="52050"/>
        <s v="52054"/>
        <s v="52055"/>
        <s v="52062"/>
        <s v="52070"/>
        <s v="52079"/>
        <s v="52082"/>
        <s v="52083"/>
        <s v="52086"/>
        <s v="52088"/>
        <s v="52090"/>
        <s v="52091"/>
        <s v="52095"/>
        <s v="52117"/>
      </sharedItems>
    </cacheField>
    <cacheField name="Not Responded" numFmtId="0">
      <sharedItems containsSemiMixedTypes="0" containsString="0" containsNumber="1" containsInteger="1" minValue="0" maxValue="40"/>
    </cacheField>
    <cacheField name="OverallRespRate" numFmtId="0" formula="RespondentCount/Invited" databaseField="0"/>
    <cacheField name="OverallNotRespRate " numFmtId="0" formula=" 100% -OverallRespRate" databaseField="0"/>
  </cacheFields>
  <extLst>
    <ext xmlns:x14="http://schemas.microsoft.com/office/spreadsheetml/2009/9/main" uri="{725AE2AE-9491-48be-B2B4-4EB974FC3084}">
      <x14:pivotCacheDefinition pivotCacheId="153266983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41">
  <r>
    <s v="202440-40006"/>
    <s v="40006 Intro Business Finance"/>
    <n v="202440"/>
    <s v="TEN"/>
    <s v="FIN"/>
    <n v="304"/>
    <s v="01W"/>
    <x v="0"/>
    <s v="Business"/>
    <s v="Accounting and Finance"/>
    <n v="4.55555555555555"/>
    <n v="4.36666666666666"/>
    <n v="43"/>
    <n v="6"/>
    <n v="13.953488372093"/>
    <n v="4.46969696969696"/>
    <x v="0"/>
    <x v="0"/>
    <n v="37"/>
  </r>
  <r>
    <s v="202440-40007"/>
    <s v="40007 Financial Management"/>
    <n v="202440"/>
    <s v="TEN"/>
    <s v="FIN"/>
    <n v="504"/>
    <s v="01W"/>
    <x v="1"/>
    <s v="Business"/>
    <s v="Accounting and Finance"/>
    <n v="4.6428571428571397"/>
    <n v="4.54285714285714"/>
    <n v="21"/>
    <n v="7"/>
    <n v="33.333333333333002"/>
    <n v="4.5974025974025903"/>
    <x v="0"/>
    <x v="1"/>
    <n v="14"/>
  </r>
  <r>
    <s v="202440-40011"/>
    <s v="40011 Integration of Practice"/>
    <n v="202440"/>
    <s v="TEN"/>
    <s v="SWK"/>
    <n v="422"/>
    <s v="01E"/>
    <x v="2"/>
    <s v="Education &amp; Human Services"/>
    <s v="Social Work"/>
    <n v="4.5"/>
    <n v="4.5"/>
    <n v="20"/>
    <n v="2"/>
    <n v="10"/>
    <n v="4.5"/>
    <x v="1"/>
    <x v="2"/>
    <n v="18"/>
  </r>
  <r>
    <s v="202440-40014"/>
    <s v="40014 Field Instruction I"/>
    <n v="202440"/>
    <s v="TEN"/>
    <s v="SWK"/>
    <n v="425"/>
    <s v="02E"/>
    <x v="3"/>
    <s v="Education &amp; Human Services"/>
    <s v="Social Work"/>
    <n v="5"/>
    <n v="5"/>
    <n v="9"/>
    <n v="1"/>
    <n v="11.111111111111001"/>
    <n v="5"/>
    <x v="2"/>
    <x v="3"/>
    <n v="8"/>
  </r>
  <r>
    <s v="202440-40016"/>
    <s v="40016 Organizat, Communities &amp; Soc P"/>
    <n v="202440"/>
    <s v="TEN"/>
    <s v="SWK"/>
    <n v="507"/>
    <s v="01W"/>
    <x v="4"/>
    <s v="Education &amp; Human Services"/>
    <s v="Social Work"/>
    <n v="5"/>
    <n v="5"/>
    <n v="13"/>
    <n v="5"/>
    <n v="38.461538461537998"/>
    <n v="5"/>
    <x v="3"/>
    <x v="4"/>
    <n v="8"/>
  </r>
  <r>
    <s v="202440-40017"/>
    <s v="40017 Organizat, Communities &amp; Soc P"/>
    <n v="202440"/>
    <s v="TEN"/>
    <s v="SWK"/>
    <n v="507"/>
    <s v="02W"/>
    <x v="4"/>
    <s v="Education &amp; Human Services"/>
    <s v="Social Work"/>
    <n v="4.2916666666666599"/>
    <n v="4.25"/>
    <n v="11"/>
    <n v="4"/>
    <n v="36.363636363635997"/>
    <n v="4.2727272727272698"/>
    <x v="3"/>
    <x v="5"/>
    <n v="7"/>
  </r>
  <r>
    <s v="202440-40020"/>
    <s v="40020 Research Tech Data Analysis"/>
    <n v="202440"/>
    <s v="TEN"/>
    <s v="SWK"/>
    <n v="595"/>
    <s v="01W"/>
    <x v="5"/>
    <s v="Education &amp; Human Services"/>
    <s v="Social Work"/>
    <n v="4.36666666666666"/>
    <n v="4.34"/>
    <n v="13"/>
    <n v="10"/>
    <n v="76.923076923075996"/>
    <n v="4.3545454545454501"/>
    <x v="4"/>
    <x v="6"/>
    <n v="3"/>
  </r>
  <r>
    <s v="202440-40021"/>
    <s v="40021 Research Tech Data Analysis"/>
    <n v="202440"/>
    <s v="TEN"/>
    <s v="SWK"/>
    <n v="595"/>
    <s v="02W"/>
    <x v="5"/>
    <s v="Education &amp; Human Services"/>
    <s v="Social Work"/>
    <n v="4.6666666666666599"/>
    <n v="4.7166666666666597"/>
    <n v="13"/>
    <n v="12"/>
    <n v="92.307692307691994"/>
    <n v="4.6893939393939297"/>
    <x v="4"/>
    <x v="7"/>
    <n v="1"/>
  </r>
  <r>
    <s v="202440-40029"/>
    <s v="40029 Human Trafficking"/>
    <n v="202440"/>
    <s v="TEN"/>
    <s v="SWK"/>
    <n v="597"/>
    <s v="01W"/>
    <x v="6"/>
    <s v="Education &amp; Human Services"/>
    <s v="Social Work"/>
    <n v="5"/>
    <n v="4.93333333333333"/>
    <n v="11"/>
    <n v="3"/>
    <n v="27.272727272727"/>
    <n v="4.96969696969696"/>
    <x v="5"/>
    <x v="8"/>
    <n v="8"/>
  </r>
  <r>
    <s v="202440-40053"/>
    <s v="40053 Research Lit Tech"/>
    <n v="202440"/>
    <s v="TEN"/>
    <s v="EDCI"/>
    <n v="595"/>
    <s v="1XW"/>
    <x v="7"/>
    <s v="Education &amp; Human Services"/>
    <s v="Curriculum and Instruction"/>
    <n v="4.3333333333333304"/>
    <n v="4.4000000000000004"/>
    <n v="20"/>
    <n v="2"/>
    <n v="10"/>
    <n v="4.3636363636363598"/>
    <x v="6"/>
    <x v="9"/>
    <n v="18"/>
  </r>
  <r>
    <s v="202440-40056"/>
    <s v="40056 Ed Prog Eval School Leadr"/>
    <n v="202440"/>
    <s v="TEN"/>
    <s v="EDAD"/>
    <n v="639"/>
    <s v="01W"/>
    <x v="8"/>
    <s v="Education &amp; Human Services"/>
    <s v="Educational Leadership"/>
    <n v="4.1111111111111098"/>
    <n v="3.9666666666666601"/>
    <n v="14"/>
    <n v="6"/>
    <n v="42.857142857142001"/>
    <n v="4.0454545454545396"/>
    <x v="0"/>
    <x v="10"/>
    <n v="8"/>
  </r>
  <r>
    <s v="202440-40091"/>
    <s v="40091 Fin Stmt Analysis"/>
    <n v="202440"/>
    <s v="TEN"/>
    <s v="ACCT"/>
    <n v="311"/>
    <s v="01W"/>
    <x v="9"/>
    <s v="Business"/>
    <s v="Accounting and Finance"/>
    <n v="3.6666666666666599"/>
    <n v="3.8"/>
    <n v="13"/>
    <n v="3"/>
    <n v="23.076923076922998"/>
    <n v="3.72727272727272"/>
    <x v="2"/>
    <x v="11"/>
    <n v="10"/>
  </r>
  <r>
    <s v="202440-40155"/>
    <s v="40155 Fin Statement Analysis"/>
    <n v="202440"/>
    <s v="TEN"/>
    <s v="ACCT"/>
    <n v="575"/>
    <s v="01W"/>
    <x v="10"/>
    <s v="Business"/>
    <s v="Accounting and Finance"/>
    <n v="4.6666666666666599"/>
    <n v="4.9000000000000004"/>
    <n v="18"/>
    <n v="2"/>
    <n v="11.111111111111001"/>
    <n v="4.7727272727272698"/>
    <x v="0"/>
    <x v="12"/>
    <n v="16"/>
  </r>
  <r>
    <s v="202440-40158"/>
    <s v="40158 Field Instruction I"/>
    <n v="202440"/>
    <s v="TEN"/>
    <s v="SWK"/>
    <n v="425"/>
    <s v="01E"/>
    <x v="11"/>
    <s v="Education &amp; Human Services"/>
    <s v="Social Work"/>
    <n v="4.6666666666666599"/>
    <n v="4.2"/>
    <n v="11"/>
    <n v="1"/>
    <n v="9.0909090909089993"/>
    <n v="4.4545454545454497"/>
    <x v="0"/>
    <x v="13"/>
    <n v="10"/>
  </r>
  <r>
    <s v="202440-40161"/>
    <s v="40161 Adv Gen Prac Field Prac"/>
    <n v="202440"/>
    <s v="TEN"/>
    <s v="SWK"/>
    <n v="554"/>
    <s v="01W"/>
    <x v="12"/>
    <s v="Education &amp; Human Services"/>
    <s v="Social Work"/>
    <n v="4.75"/>
    <n v="4.75"/>
    <n v="10"/>
    <n v="4"/>
    <n v="40"/>
    <n v="4.75"/>
    <x v="4"/>
    <x v="14"/>
    <n v="6"/>
  </r>
  <r>
    <s v="202440-40186"/>
    <s v="40186 Resident Doctoral Seminar"/>
    <n v="202440"/>
    <s v="TEN"/>
    <s v="EDAD"/>
    <n v="699"/>
    <s v="01W"/>
    <x v="13"/>
    <s v="Education &amp; Human Services"/>
    <s v="Educational Leadership"/>
    <n v="4.8333333333333304"/>
    <n v="4.86666666666666"/>
    <n v="10"/>
    <n v="3"/>
    <n v="30"/>
    <n v="4.8484848484848397"/>
    <x v="4"/>
    <x v="15"/>
    <n v="7"/>
  </r>
  <r>
    <s v="202440-40194"/>
    <s v="40194 Research Methodolgies"/>
    <n v="202440"/>
    <s v="TEN"/>
    <s v="HIED"/>
    <n v="595"/>
    <s v="01W"/>
    <x v="14"/>
    <s v="Education &amp; Human Services"/>
    <s v="Higher Edu &amp; Learning Technol"/>
    <m/>
    <m/>
    <n v="9"/>
    <n v="0"/>
    <n v="0"/>
    <m/>
    <x v="4"/>
    <x v="16"/>
    <n v="9"/>
  </r>
  <r>
    <s v="202440-40229"/>
    <s v="40229 Clinical Prac in Mental Health"/>
    <n v="202440"/>
    <s v="TEN"/>
    <s v="SWK"/>
    <n v="510"/>
    <s v="01W"/>
    <x v="15"/>
    <s v="Education &amp; Human Services"/>
    <s v="Social Work"/>
    <n v="4.6666666666666599"/>
    <n v="4.3333333333333304"/>
    <n v="12"/>
    <n v="3"/>
    <n v="25"/>
    <n v="4.5151515151515103"/>
    <x v="1"/>
    <x v="17"/>
    <n v="9"/>
  </r>
  <r>
    <s v="202440-40308"/>
    <s v="40308 Organizat, Communities &amp; Soc P"/>
    <n v="202440"/>
    <s v="TEN"/>
    <s v="SWK"/>
    <n v="507"/>
    <s v="03W"/>
    <x v="16"/>
    <s v="Education &amp; Human Services"/>
    <s v="Social Work"/>
    <n v="2.7777777777777701"/>
    <n v="2.93333333333333"/>
    <n v="11"/>
    <n v="3"/>
    <n v="27.272727272727"/>
    <n v="2.8484848484848402"/>
    <x v="7"/>
    <x v="18"/>
    <n v="8"/>
  </r>
  <r>
    <s v="202440-40312"/>
    <s v="40312 Gerontology"/>
    <n v="202440"/>
    <s v="TEN"/>
    <s v="SWK"/>
    <n v="597"/>
    <s v="04W"/>
    <x v="15"/>
    <s v="Education &amp; Human Services"/>
    <s v="Social Work"/>
    <n v="5"/>
    <n v="5"/>
    <n v="13"/>
    <n v="2"/>
    <n v="15.384615384615"/>
    <n v="5"/>
    <x v="1"/>
    <x v="19"/>
    <n v="11"/>
  </r>
  <r>
    <s v="202440-40729"/>
    <s v="40729 Inst Eff &amp; Outcomes Assessmt"/>
    <n v="202440"/>
    <s v="TEN"/>
    <s v="HIED"/>
    <n v="637"/>
    <s v="01W"/>
    <x v="17"/>
    <s v="Education &amp; Human Services"/>
    <s v="Higher Edu &amp; Learning Technol"/>
    <n v="4.8333333333333304"/>
    <n v="5"/>
    <n v="7"/>
    <n v="1"/>
    <n v="14.285714285714"/>
    <n v="4.9090909090909003"/>
    <x v="8"/>
    <x v="20"/>
    <n v="6"/>
  </r>
  <r>
    <s v="202440-40771"/>
    <s v="40771 Basic Counseling Skills"/>
    <n v="202440"/>
    <s v="TEN"/>
    <s v="COUN"/>
    <n v="516"/>
    <s v="01X"/>
    <x v="18"/>
    <s v="Education &amp; Human Services"/>
    <s v="Counseling"/>
    <n v="4.25"/>
    <n v="4.4000000000000004"/>
    <n v="7"/>
    <n v="2"/>
    <n v="28.571428571428001"/>
    <n v="4.3181818181818103"/>
    <x v="9"/>
    <x v="21"/>
    <n v="5"/>
  </r>
  <r>
    <s v="202440-40797"/>
    <s v="40797 Forensic Accounting"/>
    <n v="202440"/>
    <s v="TEN"/>
    <s v="ACCT"/>
    <n v="562"/>
    <s v="01W"/>
    <x v="19"/>
    <s v="Business"/>
    <s v="Accounting and Finance"/>
    <n v="4.9166666666666599"/>
    <n v="4.5999999999999996"/>
    <n v="17"/>
    <n v="2"/>
    <n v="11.764705882352001"/>
    <n v="4.7727272727272698"/>
    <x v="8"/>
    <x v="22"/>
    <n v="15"/>
  </r>
  <r>
    <s v="202440-40914"/>
    <s v="40914 Principles of Accounting 1"/>
    <n v="202440"/>
    <s v="TEN"/>
    <s v="ACCT"/>
    <n v="2301"/>
    <s v="01W"/>
    <x v="20"/>
    <s v="Business"/>
    <s v="Accounting and Finance"/>
    <n v="4.1190476190476097"/>
    <n v="4.4857142857142804"/>
    <n v="18"/>
    <n v="7"/>
    <n v="38.888888888887998"/>
    <n v="4.2857142857142803"/>
    <x v="10"/>
    <x v="23"/>
    <n v="11"/>
  </r>
  <r>
    <s v="202440-40980"/>
    <s v="40980 Introduction to Social Work"/>
    <n v="202440"/>
    <s v="TEN"/>
    <s v="SWK"/>
    <n v="2361"/>
    <s v="01E"/>
    <x v="21"/>
    <s v="Education &amp; Human Services"/>
    <s v="Social Work"/>
    <n v="4.6666666666666599"/>
    <n v="4.6666666666666599"/>
    <n v="11"/>
    <n v="3"/>
    <n v="27.272727272727"/>
    <n v="4.6666666666666599"/>
    <x v="1"/>
    <x v="24"/>
    <n v="8"/>
  </r>
  <r>
    <s v="202440-40991"/>
    <s v="40991 Clinical Prac in Mental Health"/>
    <n v="202440"/>
    <s v="TEN"/>
    <s v="SWK"/>
    <n v="510"/>
    <s v="02W"/>
    <x v="22"/>
    <s v="Education &amp; Human Services"/>
    <s v="Social Work"/>
    <n v="5"/>
    <n v="5"/>
    <n v="7"/>
    <n v="4"/>
    <n v="57.142857142856997"/>
    <n v="5"/>
    <x v="4"/>
    <x v="25"/>
    <n v="3"/>
  </r>
  <r>
    <s v="202440-41005"/>
    <s v="41005 Project Mgmt"/>
    <n v="202440"/>
    <s v="TEN"/>
    <s v="BUSA"/>
    <n v="521"/>
    <s v="01W"/>
    <x v="23"/>
    <s v="Business"/>
    <s v="Marketing &amp; Business Analytics"/>
    <n v="4.3"/>
    <n v="4.2"/>
    <n v="27"/>
    <n v="5"/>
    <n v="18.518518518518"/>
    <n v="4.2545454545454504"/>
    <x v="0"/>
    <x v="26"/>
    <n v="22"/>
  </r>
  <r>
    <s v="202440-41049"/>
    <s v="41049 Investment Seminar"/>
    <n v="202440"/>
    <s v="TEN"/>
    <s v="FIN"/>
    <n v="510"/>
    <s v="01W"/>
    <x v="24"/>
    <s v="Business"/>
    <s v="Accounting and Finance"/>
    <n v="4.5"/>
    <n v="4.3"/>
    <n v="9"/>
    <n v="2"/>
    <n v="22.222222222222001"/>
    <n v="4.4090909090909003"/>
    <x v="8"/>
    <x v="27"/>
    <n v="7"/>
  </r>
  <r>
    <s v="202440-41073"/>
    <s v="41073 Diversity in HIED"/>
    <n v="202440"/>
    <s v="TEN"/>
    <s v="HIED"/>
    <n v="670"/>
    <s v="01W"/>
    <x v="25"/>
    <s v="Education &amp; Human Services"/>
    <s v="Higher Edu &amp; Learning Technol"/>
    <n v="4.9047619047618998"/>
    <n v="4.9714285714285698"/>
    <n v="18"/>
    <n v="7"/>
    <n v="38.888888888887998"/>
    <n v="4.93506493506493"/>
    <x v="5"/>
    <x v="28"/>
    <n v="11"/>
  </r>
  <r>
    <s v="202440-41291"/>
    <s v="41291 Indivi Income Tax"/>
    <n v="202440"/>
    <s v="TEN"/>
    <s v="ACCT"/>
    <n v="538"/>
    <s v="01W"/>
    <x v="26"/>
    <s v="Business"/>
    <s v="Accounting and Finance"/>
    <n v="5"/>
    <n v="5"/>
    <n v="23"/>
    <n v="1"/>
    <n v="4.3478260869560001"/>
    <n v="5"/>
    <x v="6"/>
    <x v="29"/>
    <n v="22"/>
  </r>
  <r>
    <s v="202440-41307"/>
    <s v="41307 Academic Cooperative"/>
    <n v="202440"/>
    <s v="TEN"/>
    <s v="SWK"/>
    <n v="2389"/>
    <s v="01W"/>
    <x v="21"/>
    <s v="Education &amp; Human Services"/>
    <s v="Social Work"/>
    <n v="4.5"/>
    <n v="4.4000000000000004"/>
    <n v="13"/>
    <n v="2"/>
    <n v="15.384615384615"/>
    <n v="4.4545454545454497"/>
    <x v="1"/>
    <x v="30"/>
    <n v="11"/>
  </r>
  <r>
    <s v="202440-41332"/>
    <s v="41332 Policy Making in Higher Edu"/>
    <n v="202440"/>
    <s v="TEN"/>
    <s v="HIED"/>
    <n v="640"/>
    <s v="01W"/>
    <x v="14"/>
    <s v="Education &amp; Human Services"/>
    <s v="Higher Edu &amp; Learning Technol"/>
    <n v="4.1666666666666599"/>
    <n v="4.4000000000000004"/>
    <n v="6"/>
    <n v="3"/>
    <n v="50"/>
    <n v="4.2727272727272698"/>
    <x v="4"/>
    <x v="31"/>
    <n v="3"/>
  </r>
  <r>
    <s v="202440-41393"/>
    <s v="41393 Intro Grp Dynamics &amp; Procedure"/>
    <n v="202440"/>
    <s v="TEN"/>
    <s v="COUN"/>
    <n v="528"/>
    <s v="51X"/>
    <x v="27"/>
    <s v="Education &amp; Human Services"/>
    <s v="Counseling"/>
    <n v="4"/>
    <n v="4.2"/>
    <n v="6"/>
    <n v="2"/>
    <n v="33.333333333333002"/>
    <n v="4.0909090909090899"/>
    <x v="6"/>
    <x v="32"/>
    <n v="4"/>
  </r>
  <r>
    <s v="202440-41655"/>
    <s v="41655 Integration of Practice"/>
    <n v="202440"/>
    <s v="TEN"/>
    <s v="SWK"/>
    <n v="422"/>
    <s v="81E"/>
    <x v="2"/>
    <s v="Education &amp; Human Services"/>
    <s v="Social Work"/>
    <n v="4.7916666666666599"/>
    <n v="4.95"/>
    <n v="10"/>
    <n v="4"/>
    <n v="40"/>
    <n v="4.8636363636363598"/>
    <x v="1"/>
    <x v="33"/>
    <n v="6"/>
  </r>
  <r>
    <s v="202440-41657"/>
    <s v="41657 Field Instruction I"/>
    <n v="202440"/>
    <s v="TEN"/>
    <s v="SWK"/>
    <n v="425"/>
    <s v="81E"/>
    <x v="28"/>
    <s v="Education &amp; Human Services"/>
    <s v="Social Work"/>
    <n v="4.4027777777777697"/>
    <n v="4.5166666666666604"/>
    <n v="10"/>
    <n v="4"/>
    <n v="40"/>
    <n v="4.4545454545454497"/>
    <x v="8"/>
    <x v="34"/>
    <n v="6"/>
  </r>
  <r>
    <s v="202440-41802"/>
    <s v="41802 Math Methods Appl"/>
    <n v="202440"/>
    <s v="TEN"/>
    <s v="PHYS"/>
    <n v="530"/>
    <s v="01W"/>
    <x v="29"/>
    <s v="Science &amp; Engineering"/>
    <s v="Physics and Astronomy"/>
    <n v="3.75"/>
    <n v="4.0999999999999996"/>
    <n v="9"/>
    <n v="2"/>
    <n v="22.222222222222001"/>
    <n v="3.9090909090908998"/>
    <x v="4"/>
    <x v="35"/>
    <n v="7"/>
  </r>
  <r>
    <s v="202440-41839"/>
    <s v="41839 Foundations of Chem Analysis"/>
    <n v="202440"/>
    <s v="TEN"/>
    <s v="CHEM"/>
    <n v="397"/>
    <s v="01X"/>
    <x v="30"/>
    <s v="Science &amp; Engineering"/>
    <s v="Chemistry"/>
    <m/>
    <m/>
    <n v="11"/>
    <n v="0"/>
    <n v="0"/>
    <m/>
    <x v="1"/>
    <x v="36"/>
    <n v="11"/>
  </r>
  <r>
    <s v="202440-41851"/>
    <s v="41851 Adv Gen Prac Field Prac"/>
    <n v="202440"/>
    <s v="TEN"/>
    <s v="SWK"/>
    <n v="554"/>
    <s v="02W"/>
    <x v="6"/>
    <s v="Education &amp; Human Services"/>
    <s v="Social Work"/>
    <n v="5"/>
    <n v="5"/>
    <n v="13"/>
    <n v="6"/>
    <n v="46.153846153845997"/>
    <n v="5"/>
    <x v="5"/>
    <x v="37"/>
    <n v="7"/>
  </r>
  <r>
    <s v="202440-41853"/>
    <s v="41853 Adv Gen Prac Field Prac"/>
    <n v="202440"/>
    <s v="TEN"/>
    <s v="SWK"/>
    <n v="554"/>
    <s v="04W"/>
    <x v="12"/>
    <s v="Education &amp; Human Services"/>
    <s v="Social Work"/>
    <n v="4.4074074074074003"/>
    <n v="4.5111111111111102"/>
    <n v="13"/>
    <n v="9"/>
    <n v="69.230769230768999"/>
    <n v="4.4545454545454497"/>
    <x v="4"/>
    <x v="38"/>
    <n v="4"/>
  </r>
  <r>
    <s v="202440-41854"/>
    <s v="41854 Adv Gen Prac Field Prac"/>
    <n v="202440"/>
    <s v="TEN"/>
    <s v="SWK"/>
    <n v="554"/>
    <s v="05W"/>
    <x v="31"/>
    <s v="Education &amp; Human Services"/>
    <s v="Social Work"/>
    <n v="4.25"/>
    <n v="4.4000000000000004"/>
    <n v="10"/>
    <n v="4"/>
    <n v="40"/>
    <n v="4.3181818181818103"/>
    <x v="11"/>
    <x v="39"/>
    <n v="6"/>
  </r>
  <r>
    <s v="202440-41865"/>
    <s v="41865 Research Lit &amp; Techniques"/>
    <n v="202440"/>
    <s v="TEN"/>
    <s v="PHYS"/>
    <n v="595"/>
    <s v="01W"/>
    <x v="32"/>
    <s v="Science &amp; Engineering"/>
    <s v="Physics and Astronomy"/>
    <n v="3.6666666666666599"/>
    <n v="3.7333333333333298"/>
    <n v="7"/>
    <n v="3"/>
    <n v="42.857142857142001"/>
    <n v="3.6969696969696901"/>
    <x v="12"/>
    <x v="40"/>
    <n v="4"/>
  </r>
  <r>
    <s v="202440-41865"/>
    <s v="41865 Research Lit &amp; Techniques"/>
    <n v="202440"/>
    <s v="TEN"/>
    <s v="PHYS"/>
    <n v="595"/>
    <s v="01W"/>
    <x v="33"/>
    <s v="Science &amp; Engineering"/>
    <s v="Physics and Astronomy"/>
    <n v="3.6666666666666599"/>
    <n v="3.7333333333333298"/>
    <n v="7"/>
    <n v="3"/>
    <n v="42.857142857142001"/>
    <n v="3.6969696969696901"/>
    <x v="10"/>
    <x v="40"/>
    <n v="4"/>
  </r>
  <r>
    <s v="202440-41885"/>
    <s v="41885 Human Trafficking"/>
    <n v="202440"/>
    <s v="TEN"/>
    <s v="SWK"/>
    <n v="597"/>
    <s v="02W"/>
    <x v="6"/>
    <s v="Education &amp; Human Services"/>
    <s v="Social Work"/>
    <n v="4.71428571428571"/>
    <n v="4.6857142857142797"/>
    <n v="12"/>
    <n v="7"/>
    <n v="58.333333333333002"/>
    <n v="4.7012987012987004"/>
    <x v="5"/>
    <x v="41"/>
    <n v="5"/>
  </r>
  <r>
    <s v="202440-41888"/>
    <s v="41888 Organizat, Communities &amp; Soc P"/>
    <n v="202440"/>
    <s v="TEN"/>
    <s v="SWK"/>
    <n v="507"/>
    <s v="04W"/>
    <x v="16"/>
    <s v="Education &amp; Human Services"/>
    <s v="Social Work"/>
    <n v="4.3888888888888804"/>
    <n v="4.6666666666666599"/>
    <n v="7"/>
    <n v="3"/>
    <n v="42.857142857142001"/>
    <n v="4.5151515151515103"/>
    <x v="7"/>
    <x v="42"/>
    <n v="4"/>
  </r>
  <r>
    <s v="202440-41889"/>
    <s v="41889 Organizat, Communities &amp; Soc P"/>
    <n v="202440"/>
    <s v="TEN"/>
    <s v="SWK"/>
    <n v="507"/>
    <s v="05W"/>
    <x v="34"/>
    <s v="Education &amp; Human Services"/>
    <s v="Social Work"/>
    <n v="4"/>
    <n v="4.08"/>
    <n v="10"/>
    <n v="5"/>
    <n v="50"/>
    <n v="4.0363636363636299"/>
    <x v="11"/>
    <x v="43"/>
    <n v="5"/>
  </r>
  <r>
    <s v="202440-42042"/>
    <s v="42042 Government &amp; Non-Profit Accoun"/>
    <n v="202440"/>
    <s v="TEN"/>
    <s v="ACCT"/>
    <n v="437"/>
    <s v="01W"/>
    <x v="35"/>
    <s v="Business"/>
    <s v="Accounting and Finance"/>
    <n v="3.5"/>
    <n v="3.4666666666666601"/>
    <n v="9"/>
    <n v="3"/>
    <n v="33.333333333333002"/>
    <n v="3.48484848484848"/>
    <x v="4"/>
    <x v="44"/>
    <n v="6"/>
  </r>
  <r>
    <s v="202440-42043"/>
    <s v="42043 Principles of Investments"/>
    <n v="202440"/>
    <s v="TEN"/>
    <s v="FIN"/>
    <n v="400"/>
    <s v="01W"/>
    <x v="36"/>
    <s v="Business"/>
    <s v="Accounting and Finance"/>
    <n v="5"/>
    <n v="5"/>
    <n v="7"/>
    <n v="1"/>
    <n v="14.285714285714"/>
    <n v="5"/>
    <x v="0"/>
    <x v="45"/>
    <n v="6"/>
  </r>
  <r>
    <s v="202440-42050"/>
    <s v="42050 Clinical Practicum Psych"/>
    <n v="202440"/>
    <s v="TEN"/>
    <s v="PSY"/>
    <n v="691"/>
    <s v="01X"/>
    <x v="37"/>
    <s v="Education &amp; Human Services"/>
    <s v="Psychology &amp; Special Education"/>
    <n v="4.5"/>
    <n v="4.8"/>
    <n v="5"/>
    <n v="2"/>
    <n v="40"/>
    <n v="4.6363636363636296"/>
    <x v="0"/>
    <x v="46"/>
    <n v="3"/>
  </r>
  <r>
    <s v="202440-42072"/>
    <s v="42072 Social Welfare"/>
    <n v="202440"/>
    <s v="TEN"/>
    <s v="SWK"/>
    <n v="2362"/>
    <s v="0SW"/>
    <x v="38"/>
    <s v="Education &amp; Human Services"/>
    <s v="Social Work"/>
    <n v="4.8333333333333304"/>
    <n v="5"/>
    <n v="13"/>
    <n v="1"/>
    <n v="7.6923076923069997"/>
    <n v="4.9090909090909003"/>
    <x v="7"/>
    <x v="47"/>
    <n v="12"/>
  </r>
  <r>
    <s v="202440-42085"/>
    <s v="42085 Social Work &amp; the Law"/>
    <n v="202440"/>
    <s v="TEN"/>
    <s v="SWK"/>
    <n v="514"/>
    <s v="01W"/>
    <x v="39"/>
    <s v="Education &amp; Human Services"/>
    <s v="Social Work"/>
    <n v="4.9444444444444402"/>
    <n v="5"/>
    <n v="11"/>
    <n v="6"/>
    <n v="54.545454545454"/>
    <n v="4.96969696969696"/>
    <x v="8"/>
    <x v="48"/>
    <n v="5"/>
  </r>
  <r>
    <s v="202440-42175"/>
    <s v="42175 Gov and Pol of Edu Organ"/>
    <n v="202440"/>
    <s v="TEN"/>
    <s v="EDAD"/>
    <n v="671"/>
    <s v="01W"/>
    <x v="40"/>
    <s v="Education &amp; Human Services"/>
    <s v="Educational Leadership"/>
    <n v="3.7222222222222201"/>
    <n v="3.93333333333333"/>
    <n v="15"/>
    <n v="6"/>
    <n v="40"/>
    <n v="3.8181818181818099"/>
    <x v="13"/>
    <x v="49"/>
    <n v="9"/>
  </r>
  <r>
    <s v="202440-42181"/>
    <s v="42181 Adv Counsel Theories &amp; Techniq"/>
    <n v="202440"/>
    <s v="TEN"/>
    <s v="COUN"/>
    <n v="610"/>
    <s v="0XW"/>
    <x v="41"/>
    <s v="Education &amp; Human Services"/>
    <s v="Counseling"/>
    <n v="2.8333333333333299"/>
    <n v="3"/>
    <n v="10"/>
    <n v="2"/>
    <n v="20"/>
    <n v="2.9090909090908998"/>
    <x v="4"/>
    <x v="50"/>
    <n v="8"/>
  </r>
  <r>
    <s v="202440-42194"/>
    <s v="42194 Psy Assess Child &amp; Adol"/>
    <n v="202440"/>
    <s v="TEN"/>
    <s v="PSY"/>
    <n v="576"/>
    <s v="0SW"/>
    <x v="42"/>
    <s v="Education &amp; Human Services"/>
    <s v="Psychology &amp; Special Education"/>
    <n v="4.125"/>
    <n v="4.1500000000000004"/>
    <n v="11"/>
    <n v="4"/>
    <n v="36.363636363635997"/>
    <n v="4.1363636363636296"/>
    <x v="14"/>
    <x v="51"/>
    <n v="7"/>
  </r>
  <r>
    <s v="202440-42195"/>
    <s v="42195 Study Abroad Castles"/>
    <n v="202440"/>
    <s v="TEN"/>
    <s v="H C"/>
    <n v="497"/>
    <s v="0HW"/>
    <x v="43"/>
    <s v="Honors College"/>
    <s v="Honors Program"/>
    <n v="5"/>
    <n v="5"/>
    <n v="17"/>
    <n v="1"/>
    <n v="5.8823529411760003"/>
    <n v="5"/>
    <x v="14"/>
    <x v="52"/>
    <n v="16"/>
  </r>
  <r>
    <s v="202440-42199"/>
    <s v="42199 Adv Analytical Chemistry"/>
    <n v="202440"/>
    <s v="TEN"/>
    <s v="CHEM"/>
    <n v="541"/>
    <s v="01W"/>
    <x v="44"/>
    <s v="Science &amp; Engineering"/>
    <s v="Chemistry"/>
    <n v="4.6666666666666599"/>
    <n v="4.8"/>
    <n v="4"/>
    <n v="2"/>
    <n v="50"/>
    <n v="4.7272727272727204"/>
    <x v="5"/>
    <x v="53"/>
    <n v="2"/>
  </r>
  <r>
    <s v="202440-42316"/>
    <s v="42316 Comp Phys Applications"/>
    <n v="202440"/>
    <s v="TEN"/>
    <s v="PHYS"/>
    <n v="536"/>
    <s v="01W"/>
    <x v="45"/>
    <s v="Science &amp; Engineering"/>
    <s v="Physics and Astronomy"/>
    <n v="4.9444444444444402"/>
    <n v="4.86666666666666"/>
    <n v="10"/>
    <n v="3"/>
    <n v="30"/>
    <n v="4.9090909090909003"/>
    <x v="4"/>
    <x v="54"/>
    <n v="7"/>
  </r>
  <r>
    <s v="202440-42327"/>
    <s v="42327 Externship I"/>
    <n v="202440"/>
    <s v="TEN"/>
    <s v="VETT"/>
    <n v="1111"/>
    <s v="01W"/>
    <x v="46"/>
    <s v="Ag Sciences &amp; Nat Resources"/>
    <s v="Ag Science &amp; Natural Resources"/>
    <n v="3.4166666666666599"/>
    <n v="3.7"/>
    <n v="11"/>
    <n v="2"/>
    <n v="18.181818181817999"/>
    <n v="3.5454545454545401"/>
    <x v="2"/>
    <x v="55"/>
    <n v="9"/>
  </r>
  <r>
    <s v="202440-42329"/>
    <s v="42329 Externship II"/>
    <n v="202440"/>
    <s v="TEN"/>
    <s v="VETT"/>
    <n v="2111"/>
    <s v="01W"/>
    <x v="47"/>
    <s v="Ag Sciences &amp; Nat Resources"/>
    <s v="Ag Science &amp; Natural Resources"/>
    <n v="5"/>
    <n v="5"/>
    <n v="9"/>
    <n v="1"/>
    <n v="11.111111111111001"/>
    <n v="5"/>
    <x v="4"/>
    <x v="56"/>
    <n v="8"/>
  </r>
  <r>
    <s v="202440-42341"/>
    <s v="42341 Admin of Student Affairs"/>
    <n v="202440"/>
    <s v="TEN"/>
    <s v="HIED"/>
    <n v="658"/>
    <s v="01W"/>
    <x v="17"/>
    <s v="Education &amp; Human Services"/>
    <s v="Higher Edu &amp; Learning Technol"/>
    <n v="4"/>
    <n v="4.7333333333333298"/>
    <n v="10"/>
    <n v="3"/>
    <n v="30"/>
    <n v="4.3333333333333304"/>
    <x v="8"/>
    <x v="57"/>
    <n v="7"/>
  </r>
  <r>
    <s v="202440-42363"/>
    <s v="42363 Bus Analytics Programming"/>
    <n v="202440"/>
    <s v="TEN"/>
    <s v="BUSA"/>
    <n v="523"/>
    <s v="01W"/>
    <x v="48"/>
    <s v="Business"/>
    <s v="Marketing &amp; Business Analytics"/>
    <n v="4.6666666666666599"/>
    <n v="4.6333333333333302"/>
    <n v="17"/>
    <n v="3"/>
    <n v="17.647058823529001"/>
    <n v="4.6515151515151496"/>
    <x v="9"/>
    <x v="58"/>
    <n v="14"/>
  </r>
  <r>
    <s v="202440-42379"/>
    <s v="42379 Financial Accounting"/>
    <n v="202440"/>
    <s v="TEN"/>
    <s v="ACCT"/>
    <n v="502"/>
    <s v="01W"/>
    <x v="19"/>
    <s v="Business"/>
    <s v="Accounting and Finance"/>
    <n v="4.75"/>
    <n v="4.4000000000000004"/>
    <n v="10"/>
    <n v="2"/>
    <n v="20"/>
    <n v="4.5909090909090899"/>
    <x v="8"/>
    <x v="59"/>
    <n v="8"/>
  </r>
  <r>
    <s v="202440-42380"/>
    <s v="42380 Advanced Accounting"/>
    <n v="202440"/>
    <s v="TEN"/>
    <s v="ACCT"/>
    <n v="521"/>
    <s v="01W"/>
    <x v="35"/>
    <s v="Business"/>
    <s v="Accounting and Finance"/>
    <m/>
    <m/>
    <n v="5"/>
    <n v="0"/>
    <n v="0"/>
    <m/>
    <x v="4"/>
    <x v="60"/>
    <n v="5"/>
  </r>
  <r>
    <s v="202440-42381"/>
    <s v="42381 Govt &amp; Not for Profit"/>
    <n v="202440"/>
    <s v="TEN"/>
    <s v="ACCT"/>
    <n v="522"/>
    <s v="01W"/>
    <x v="49"/>
    <s v="Business"/>
    <s v="Accounting and Finance"/>
    <n v="3.8333333333333299"/>
    <n v="4"/>
    <n v="10"/>
    <n v="1"/>
    <n v="10"/>
    <n v="3.9090909090908998"/>
    <x v="4"/>
    <x v="61"/>
    <n v="9"/>
  </r>
  <r>
    <s v="202440-42382"/>
    <s v="42382 Adv Managerial Accounting"/>
    <n v="202440"/>
    <s v="TEN"/>
    <s v="ACCT"/>
    <n v="525"/>
    <s v="01W"/>
    <x v="49"/>
    <s v="Business"/>
    <s v="Accounting and Finance"/>
    <n v="4.1666666666666599"/>
    <n v="4.45"/>
    <n v="35"/>
    <n v="4"/>
    <n v="11.428571428571001"/>
    <n v="4.2954545454545396"/>
    <x v="4"/>
    <x v="62"/>
    <n v="31"/>
  </r>
  <r>
    <s v="202440-42383"/>
    <s v="42383 Auditing"/>
    <n v="202440"/>
    <s v="TEN"/>
    <s v="ACCT"/>
    <n v="527"/>
    <s v="01W"/>
    <x v="50"/>
    <s v="Business"/>
    <s v="Accounting and Finance"/>
    <n v="4.1666666666666599"/>
    <n v="3.7"/>
    <n v="16"/>
    <n v="2"/>
    <n v="12.5"/>
    <n v="3.9545454545454501"/>
    <x v="15"/>
    <x v="63"/>
    <n v="14"/>
  </r>
  <r>
    <s v="202440-42388"/>
    <s v="42388 Prin of Accounting II"/>
    <n v="202440"/>
    <s v="TEN"/>
    <s v="ACCT"/>
    <n v="2302"/>
    <s v="01W"/>
    <x v="51"/>
    <s v="Business"/>
    <s v="Accounting and Finance"/>
    <n v="4.0833333333333304"/>
    <n v="4.45"/>
    <n v="18"/>
    <n v="4"/>
    <n v="22.222222222222001"/>
    <n v="4.25"/>
    <x v="4"/>
    <x v="64"/>
    <n v="14"/>
  </r>
  <r>
    <s v="202440-42391"/>
    <s v="42391 Advanced Auditing"/>
    <n v="202440"/>
    <s v="TEN"/>
    <s v="ACCT"/>
    <n v="528"/>
    <s v="01W"/>
    <x v="50"/>
    <s v="Business"/>
    <s v="Accounting and Finance"/>
    <m/>
    <m/>
    <n v="11"/>
    <n v="0"/>
    <n v="0"/>
    <m/>
    <x v="15"/>
    <x v="65"/>
    <n v="11"/>
  </r>
  <r>
    <s v="202440-42392"/>
    <s v="42392 Acct Information Systems"/>
    <n v="202440"/>
    <s v="TEN"/>
    <s v="ACCT"/>
    <n v="529"/>
    <s v="01W"/>
    <x v="52"/>
    <s v="Business"/>
    <s v="Accounting and Finance"/>
    <n v="4.5833333333333304"/>
    <n v="4.9000000000000004"/>
    <n v="13"/>
    <n v="2"/>
    <n v="15.384615384615"/>
    <n v="4.7272727272727204"/>
    <x v="10"/>
    <x v="66"/>
    <n v="11"/>
  </r>
  <r>
    <s v="202440-42393"/>
    <s v="42393 Advanced Income Tax Accounting"/>
    <n v="202440"/>
    <s v="TEN"/>
    <s v="ACCT"/>
    <n v="540"/>
    <s v="01W"/>
    <x v="26"/>
    <s v="Business"/>
    <s v="Accounting and Finance"/>
    <m/>
    <m/>
    <n v="13"/>
    <n v="0"/>
    <n v="0"/>
    <m/>
    <x v="6"/>
    <x v="67"/>
    <n v="13"/>
  </r>
  <r>
    <s v="202440-42395"/>
    <s v="42395 Acct Res &amp; Communication"/>
    <n v="202440"/>
    <s v="TEN"/>
    <s v="ACCT"/>
    <n v="595"/>
    <s v="01W"/>
    <x v="9"/>
    <s v="Business"/>
    <s v="Accounting and Finance"/>
    <n v="4.8333333333333304"/>
    <n v="5"/>
    <n v="22"/>
    <n v="3"/>
    <n v="13.636363636363001"/>
    <n v="4.9090909090909003"/>
    <x v="2"/>
    <x v="68"/>
    <n v="19"/>
  </r>
  <r>
    <s v="202440-42399"/>
    <s v="42399 Princ of Real Estate"/>
    <n v="202440"/>
    <s v="TEN"/>
    <s v="FIN"/>
    <n v="575"/>
    <s v="01W"/>
    <x v="53"/>
    <s v="Business"/>
    <s v="Accounting and Finance"/>
    <m/>
    <m/>
    <n v="9"/>
    <n v="0"/>
    <n v="0"/>
    <m/>
    <x v="16"/>
    <x v="69"/>
    <n v="9"/>
  </r>
  <r>
    <s v="202440-42404"/>
    <s v="42404 Cost Accounting"/>
    <n v="202440"/>
    <s v="TEN"/>
    <s v="ACCT"/>
    <n v="412"/>
    <s v="01W"/>
    <x v="52"/>
    <s v="Business"/>
    <s v="Accounting and Finance"/>
    <n v="4.5"/>
    <n v="4.4000000000000004"/>
    <n v="8"/>
    <n v="2"/>
    <n v="25"/>
    <n v="4.4545454545454497"/>
    <x v="10"/>
    <x v="70"/>
    <n v="6"/>
  </r>
  <r>
    <s v="202440-42405"/>
    <s v="42405 Auditing"/>
    <n v="202440"/>
    <s v="TEN"/>
    <s v="ACCT"/>
    <n v="427"/>
    <s v="01W"/>
    <x v="20"/>
    <s v="Business"/>
    <s v="Accounting and Finance"/>
    <n v="4.7575757575757498"/>
    <n v="4.7454545454545398"/>
    <n v="14"/>
    <n v="11"/>
    <n v="78.571428571428001"/>
    <n v="4.75206611570247"/>
    <x v="10"/>
    <x v="71"/>
    <n v="3"/>
  </r>
  <r>
    <s v="202440-42407"/>
    <s v="42407 Real Estate Fund."/>
    <n v="202440"/>
    <s v="TEN"/>
    <s v="FIN"/>
    <n v="340"/>
    <s v="01W"/>
    <x v="53"/>
    <s v="Business"/>
    <s v="Accounting and Finance"/>
    <n v="4.4166666666666599"/>
    <n v="5"/>
    <n v="20"/>
    <n v="2"/>
    <n v="10"/>
    <n v="4.6818181818181799"/>
    <x v="16"/>
    <x v="72"/>
    <n v="18"/>
  </r>
  <r>
    <s v="202440-42417"/>
    <s v="42417 Intnshp in HKSS"/>
    <n v="202440"/>
    <s v="TEN"/>
    <s v="HHPK"/>
    <n v="537"/>
    <s v="01W"/>
    <x v="54"/>
    <s v="Education &amp; Human Services"/>
    <s v="Health &amp; Human Performance"/>
    <n v="5"/>
    <n v="5"/>
    <n v="5"/>
    <n v="1"/>
    <n v="20"/>
    <n v="5"/>
    <x v="17"/>
    <x v="73"/>
    <n v="4"/>
  </r>
  <r>
    <s v="202440-42425"/>
    <s v="42425 Clinical Prac in Mental Health"/>
    <n v="202440"/>
    <s v="TEN"/>
    <s v="SWK"/>
    <n v="510"/>
    <s v="03W"/>
    <x v="39"/>
    <s v="Education &amp; Human Services"/>
    <s v="Social Work"/>
    <n v="5"/>
    <n v="5"/>
    <n v="13"/>
    <n v="3"/>
    <n v="23.076923076922998"/>
    <n v="5"/>
    <x v="8"/>
    <x v="74"/>
    <n v="10"/>
  </r>
  <r>
    <s v="202440-42426"/>
    <s v="42426 Clinical Prac in Mental Health"/>
    <n v="202440"/>
    <s v="TEN"/>
    <s v="SWK"/>
    <n v="510"/>
    <s v="04W"/>
    <x v="39"/>
    <s v="Education &amp; Human Services"/>
    <s v="Social Work"/>
    <n v="4.5"/>
    <n v="4.0999999999999996"/>
    <n v="12"/>
    <n v="2"/>
    <n v="16.666666666666"/>
    <n v="4.3181818181818103"/>
    <x v="8"/>
    <x v="75"/>
    <n v="10"/>
  </r>
  <r>
    <s v="202440-42427"/>
    <s v="42427 Clinical Prac in Mental Health"/>
    <n v="202440"/>
    <s v="TEN"/>
    <s v="SWK"/>
    <n v="510"/>
    <s v="05W"/>
    <x v="22"/>
    <s v="Education &amp; Human Services"/>
    <s v="Social Work"/>
    <n v="4.7"/>
    <n v="4.58"/>
    <n v="7"/>
    <n v="5"/>
    <n v="71.428571428571004"/>
    <n v="4.6454545454545402"/>
    <x v="4"/>
    <x v="76"/>
    <n v="2"/>
  </r>
  <r>
    <s v="202440-42429"/>
    <s v="42429 Adv Gen Prac Field Prac"/>
    <n v="202440"/>
    <s v="TEN"/>
    <s v="SWK"/>
    <n v="554"/>
    <s v="06W"/>
    <x v="31"/>
    <s v="Education &amp; Human Services"/>
    <s v="Social Work"/>
    <n v="4.75"/>
    <n v="4.75"/>
    <n v="11"/>
    <n v="4"/>
    <n v="36.363636363635997"/>
    <n v="4.75"/>
    <x v="11"/>
    <x v="77"/>
    <n v="7"/>
  </r>
  <r>
    <s v="202440-42430"/>
    <s v="42430 Adv Gen Prac Field Prac"/>
    <n v="202440"/>
    <s v="TEN"/>
    <s v="SWK"/>
    <n v="554"/>
    <s v="07W"/>
    <x v="38"/>
    <s v="Education &amp; Human Services"/>
    <s v="Social Work"/>
    <n v="4.4444444444444402"/>
    <n v="4.0666666666666602"/>
    <n v="9"/>
    <n v="3"/>
    <n v="33.333333333333002"/>
    <n v="4.2727272727272698"/>
    <x v="7"/>
    <x v="78"/>
    <n v="6"/>
  </r>
  <r>
    <s v="202440-42432"/>
    <s v="42432 Research Tech Data Analysis"/>
    <n v="202440"/>
    <s v="TEN"/>
    <s v="SWK"/>
    <n v="595"/>
    <s v="03W"/>
    <x v="55"/>
    <s v="Education &amp; Human Services"/>
    <s v="Social Work"/>
    <n v="5"/>
    <n v="5"/>
    <n v="10"/>
    <n v="2"/>
    <n v="20"/>
    <n v="5"/>
    <x v="11"/>
    <x v="79"/>
    <n v="8"/>
  </r>
  <r>
    <s v="202440-42434"/>
    <s v="42434 Social Work in Healthcare"/>
    <n v="202440"/>
    <s v="TEN"/>
    <s v="SWK"/>
    <n v="597"/>
    <s v="07W"/>
    <x v="56"/>
    <s v="Education &amp; Human Services"/>
    <s v="Social Work"/>
    <n v="3.9444444444444402"/>
    <n v="3.6666666666666599"/>
    <n v="11"/>
    <n v="3"/>
    <n v="27.272727272727"/>
    <n v="3.8181818181818099"/>
    <x v="11"/>
    <x v="80"/>
    <n v="8"/>
  </r>
  <r>
    <s v="202440-42453"/>
    <s v="42453 Sch Dis Inst Lead: Human Res"/>
    <n v="202440"/>
    <s v="TEN"/>
    <s v="EDAD"/>
    <n v="620"/>
    <s v="01W"/>
    <x v="57"/>
    <s v="Education &amp; Human Services"/>
    <s v="Educational Leadership"/>
    <n v="4.61666666666666"/>
    <n v="4.5199999999999996"/>
    <n v="15"/>
    <n v="10"/>
    <n v="66.666666666666003"/>
    <n v="4.5727272727272696"/>
    <x v="6"/>
    <x v="81"/>
    <n v="5"/>
  </r>
  <r>
    <s v="202440-42454"/>
    <s v="42454 Sch Dist Instr Lead: Curr"/>
    <n v="202440"/>
    <s v="TEN"/>
    <s v="EDAD"/>
    <n v="641"/>
    <s v="01W"/>
    <x v="58"/>
    <s v="Education &amp; Human Services"/>
    <s v="Educational Leadership"/>
    <n v="4.7777777777777697"/>
    <n v="4.93333333333333"/>
    <n v="10"/>
    <n v="3"/>
    <n v="30"/>
    <n v="4.8484848484848397"/>
    <x v="7"/>
    <x v="82"/>
    <n v="7"/>
  </r>
  <r>
    <s v="202440-42478"/>
    <s v="42478 Qualitative Research Methods"/>
    <n v="202440"/>
    <s v="TEN"/>
    <s v="EDAD"/>
    <n v="698"/>
    <s v="01W"/>
    <x v="59"/>
    <s v="Education &amp; Human Services"/>
    <s v="Educational Leadership"/>
    <n v="3.3333333333333299"/>
    <n v="3.2"/>
    <n v="11"/>
    <n v="3"/>
    <n v="27.272727272727"/>
    <n v="3.2727272727272698"/>
    <x v="6"/>
    <x v="83"/>
    <n v="8"/>
  </r>
  <r>
    <s v="202440-42493"/>
    <s v="42493 Social Work in Healthcare"/>
    <n v="202440"/>
    <s v="TEN"/>
    <s v="SWK"/>
    <n v="597"/>
    <s v="08W"/>
    <x v="56"/>
    <s v="Education &amp; Human Services"/>
    <s v="Social Work"/>
    <n v="4.3333333333333304"/>
    <n v="4.3333333333333304"/>
    <n v="10"/>
    <n v="3"/>
    <n v="30"/>
    <n v="4.3333333333333304"/>
    <x v="11"/>
    <x v="84"/>
    <n v="7"/>
  </r>
  <r>
    <s v="202440-42631"/>
    <s v="42631 Chem Biochem Charact Meth I"/>
    <n v="202440"/>
    <s v="TEN"/>
    <s v="CHEM"/>
    <n v="527"/>
    <s v="01W"/>
    <x v="60"/>
    <s v="Science &amp; Engineering"/>
    <s v="Chemistry"/>
    <n v="4.3888888888888804"/>
    <n v="4.3333333333333304"/>
    <n v="8"/>
    <n v="6"/>
    <n v="75"/>
    <n v="4.3636363636363598"/>
    <x v="0"/>
    <x v="85"/>
    <n v="2"/>
  </r>
  <r>
    <s v="202440-42638"/>
    <s v="42638 Adv Methods in Chem Res"/>
    <n v="202440"/>
    <s v="TEN"/>
    <s v="CHEM"/>
    <n v="550"/>
    <s v="02B"/>
    <x v="30"/>
    <s v="Science &amp; Engineering"/>
    <s v="Chemistry"/>
    <m/>
    <m/>
    <n v="5"/>
    <n v="1"/>
    <n v="20"/>
    <m/>
    <x v="1"/>
    <x v="86"/>
    <n v="4"/>
  </r>
  <r>
    <s v="202440-42643"/>
    <s v="42643 Community College Curriculum"/>
    <n v="202440"/>
    <s v="TEN"/>
    <s v="HIED"/>
    <n v="541"/>
    <s v="01W"/>
    <x v="61"/>
    <s v="Education &amp; Human Services"/>
    <s v="Higher Edu &amp; Learning Technol"/>
    <n v="5"/>
    <n v="5"/>
    <n v="6"/>
    <n v="1"/>
    <n v="16.666666666666"/>
    <n v="5"/>
    <x v="6"/>
    <x v="87"/>
    <n v="5"/>
  </r>
  <r>
    <s v="202440-42644"/>
    <s v="42644 Teaching in Higher Education"/>
    <n v="202440"/>
    <s v="TEN"/>
    <s v="HIED"/>
    <n v="542"/>
    <s v="01W"/>
    <x v="62"/>
    <s v="Education &amp; Human Services"/>
    <s v="Higher Edu &amp; Learning Technol"/>
    <n v="4.75"/>
    <n v="5"/>
    <n v="17"/>
    <n v="2"/>
    <n v="11.764705882352001"/>
    <n v="4.8636363636363598"/>
    <x v="11"/>
    <x v="88"/>
    <n v="15"/>
  </r>
  <r>
    <s v="202440-42645"/>
    <s v="42645 Advanced Quantitative Research"/>
    <n v="202440"/>
    <s v="TEN"/>
    <s v="HIED"/>
    <n v="619"/>
    <s v="01W"/>
    <x v="61"/>
    <s v="Education &amp; Human Services"/>
    <s v="Higher Edu &amp; Learning Technol"/>
    <n v="5"/>
    <n v="4.9000000000000004"/>
    <n v="4"/>
    <n v="2"/>
    <n v="50"/>
    <n v="4.9545454545454497"/>
    <x v="6"/>
    <x v="89"/>
    <n v="2"/>
  </r>
  <r>
    <s v="202440-42648"/>
    <s v="42648 Com Col Instr Lead"/>
    <n v="202440"/>
    <s v="TEN"/>
    <s v="HIED"/>
    <n v="653"/>
    <s v="01W"/>
    <x v="61"/>
    <s v="Education &amp; Human Services"/>
    <s v="Higher Edu &amp; Learning Technol"/>
    <n v="4.9166666666666599"/>
    <n v="4.9000000000000004"/>
    <n v="6"/>
    <n v="2"/>
    <n v="33.333333333333002"/>
    <n v="4.9090909090909003"/>
    <x v="6"/>
    <x v="90"/>
    <n v="4"/>
  </r>
  <r>
    <s v="202440-42649"/>
    <s v="42649 Issues in Higher Education"/>
    <n v="202440"/>
    <s v="TEN"/>
    <s v="HIED"/>
    <n v="655"/>
    <s v="01W"/>
    <x v="17"/>
    <s v="Education &amp; Human Services"/>
    <s v="Higher Edu &amp; Learning Technol"/>
    <n v="4.375"/>
    <n v="5"/>
    <n v="15"/>
    <n v="4"/>
    <n v="26.666666666666"/>
    <n v="4.6590909090909003"/>
    <x v="8"/>
    <x v="91"/>
    <n v="11"/>
  </r>
  <r>
    <s v="202440-42663"/>
    <s v="42663 Advanced Inorganic Chem"/>
    <n v="202440"/>
    <s v="TEN"/>
    <s v="CHEM"/>
    <n v="531"/>
    <s v="01W"/>
    <x v="63"/>
    <s v="Science &amp; Engineering"/>
    <s v="Chemistry"/>
    <n v="3.6111111111111098"/>
    <n v="3.8"/>
    <n v="7"/>
    <n v="3"/>
    <n v="42.857142857142001"/>
    <n v="3.6969696969696901"/>
    <x v="1"/>
    <x v="92"/>
    <n v="4"/>
  </r>
  <r>
    <s v="202440-42668"/>
    <s v="42668 Fixed Income Analysis"/>
    <n v="202440"/>
    <s v="TEN"/>
    <s v="FIN"/>
    <n v="515"/>
    <s v="01W"/>
    <x v="24"/>
    <s v="Business"/>
    <s v="Accounting and Finance"/>
    <n v="3.8333333333333299"/>
    <n v="3.6"/>
    <n v="7"/>
    <n v="2"/>
    <n v="28.571428571428001"/>
    <n v="3.72727272727272"/>
    <x v="8"/>
    <x v="93"/>
    <n v="5"/>
  </r>
  <r>
    <s v="202440-42687"/>
    <s v="42687 Business Practices"/>
    <n v="202440"/>
    <s v="TEN"/>
    <s v="SWK"/>
    <n v="512"/>
    <s v="01W"/>
    <x v="39"/>
    <s v="Education &amp; Human Services"/>
    <s v="Social Work"/>
    <n v="4.75"/>
    <n v="4.6500000000000004"/>
    <n v="13"/>
    <n v="4"/>
    <n v="30.769230769229999"/>
    <n v="4.7045454545454497"/>
    <x v="8"/>
    <x v="94"/>
    <n v="9"/>
  </r>
  <r>
    <s v="202440-42688"/>
    <s v="42688 Research Tech Data Analysis"/>
    <n v="202440"/>
    <s v="TEN"/>
    <s v="SWK"/>
    <n v="595"/>
    <s v="04W"/>
    <x v="55"/>
    <s v="Education &amp; Human Services"/>
    <s v="Social Work"/>
    <n v="5"/>
    <n v="5"/>
    <n v="10"/>
    <n v="1"/>
    <n v="10"/>
    <n v="5"/>
    <x v="11"/>
    <x v="95"/>
    <n v="9"/>
  </r>
  <r>
    <s v="202440-42689"/>
    <s v="42689 Derivatives &amp; Risk Mgmt"/>
    <n v="202440"/>
    <s v="TEN"/>
    <s v="FIN"/>
    <n v="512"/>
    <s v="01W"/>
    <x v="24"/>
    <s v="Business"/>
    <s v="Accounting and Finance"/>
    <m/>
    <m/>
    <n v="6"/>
    <n v="0"/>
    <n v="0"/>
    <m/>
    <x v="8"/>
    <x v="96"/>
    <n v="6"/>
  </r>
  <r>
    <s v="202440-42690"/>
    <s v="42690 Accounting for Managers"/>
    <n v="202440"/>
    <s v="TEN"/>
    <s v="ACCT"/>
    <n v="501"/>
    <s v="01W"/>
    <x v="52"/>
    <s v="Business"/>
    <s v="Accounting and Finance"/>
    <n v="4.2916666666666599"/>
    <n v="4.2"/>
    <n v="15"/>
    <n v="4"/>
    <n v="26.666666666666"/>
    <n v="4.25"/>
    <x v="10"/>
    <x v="97"/>
    <n v="11"/>
  </r>
  <r>
    <s v="202440-42693"/>
    <s v="42693 Organizat, Communities &amp; Soc P"/>
    <n v="202440"/>
    <s v="TEN"/>
    <s v="SWK"/>
    <n v="507"/>
    <s v="06W"/>
    <x v="34"/>
    <s v="Education &amp; Human Services"/>
    <s v="Social Work"/>
    <n v="5"/>
    <n v="5"/>
    <n v="9"/>
    <n v="1"/>
    <n v="11.111111111111001"/>
    <n v="5"/>
    <x v="11"/>
    <x v="98"/>
    <n v="8"/>
  </r>
  <r>
    <s v="202440-42694"/>
    <s v="42694 Organizat, Communities &amp; Soc P"/>
    <n v="202440"/>
    <s v="TEN"/>
    <s v="SWK"/>
    <n v="507"/>
    <s v="07W"/>
    <x v="64"/>
    <s v="Education &amp; Human Services"/>
    <s v="Social Work"/>
    <n v="4.4583333333333304"/>
    <n v="4.75"/>
    <n v="11"/>
    <n v="4"/>
    <n v="36.363636363635997"/>
    <n v="4.5909090909090899"/>
    <x v="5"/>
    <x v="99"/>
    <n v="7"/>
  </r>
  <r>
    <s v="202440-42695"/>
    <s v="42695 Organizat, Communities &amp; Soc P"/>
    <n v="202440"/>
    <s v="TEN"/>
    <s v="SWK"/>
    <n v="507"/>
    <s v="08W"/>
    <x v="64"/>
    <s v="Education &amp; Human Services"/>
    <s v="Social Work"/>
    <n v="4.3333333333333304"/>
    <n v="4.5"/>
    <n v="10"/>
    <n v="4"/>
    <n v="40"/>
    <n v="4.4090909090909003"/>
    <x v="5"/>
    <x v="100"/>
    <n v="6"/>
  </r>
  <r>
    <s v="202440-42696"/>
    <s v="42696 Organizat, Communities &amp; Soc P"/>
    <n v="202440"/>
    <s v="TEN"/>
    <s v="SWK"/>
    <n v="507"/>
    <s v="09W"/>
    <x v="21"/>
    <s v="Education &amp; Human Services"/>
    <s v="Social Work"/>
    <n v="4.5476190476190403"/>
    <n v="4.4571428571428502"/>
    <n v="12"/>
    <n v="7"/>
    <n v="58.333333333333002"/>
    <n v="4.5064935064935003"/>
    <x v="1"/>
    <x v="101"/>
    <n v="5"/>
  </r>
  <r>
    <s v="202440-42697"/>
    <s v="42697 Hum Behavior in the Soc Env II"/>
    <n v="202440"/>
    <s v="TEN"/>
    <s v="SWK"/>
    <n v="513"/>
    <s v="01W"/>
    <x v="65"/>
    <s v="Education &amp; Human Services"/>
    <s v="Social Work"/>
    <n v="4.5250000000000004"/>
    <n v="4.58"/>
    <n v="15"/>
    <n v="5"/>
    <n v="33.333333333333002"/>
    <n v="4.55"/>
    <x v="0"/>
    <x v="102"/>
    <n v="10"/>
  </r>
  <r>
    <s v="202440-42699"/>
    <s v="42699 Social Justice/Oppressed Pops"/>
    <n v="202440"/>
    <s v="TEN"/>
    <s v="SWK"/>
    <n v="541"/>
    <s v="01W"/>
    <x v="28"/>
    <s v="Education &amp; Human Services"/>
    <s v="Social Work"/>
    <n v="4.5999999999999996"/>
    <n v="4.5599999999999996"/>
    <n v="13"/>
    <n v="5"/>
    <n v="38.461538461537998"/>
    <n v="4.5818181818181802"/>
    <x v="8"/>
    <x v="103"/>
    <n v="8"/>
  </r>
  <r>
    <s v="202440-42700"/>
    <s v="42700 Human Trafficking"/>
    <n v="202440"/>
    <s v="TEN"/>
    <s v="SWK"/>
    <n v="597"/>
    <s v="03W"/>
    <x v="6"/>
    <s v="Education &amp; Human Services"/>
    <s v="Social Work"/>
    <n v="4.75"/>
    <n v="4.5999999999999996"/>
    <n v="13"/>
    <n v="4"/>
    <n v="30.769230769229999"/>
    <n v="4.6818181818181799"/>
    <x v="5"/>
    <x v="104"/>
    <n v="9"/>
  </r>
  <r>
    <s v="202440-42702"/>
    <s v="42702 Gerontology"/>
    <n v="202440"/>
    <s v="TEN"/>
    <s v="SWK"/>
    <n v="597"/>
    <s v="05W"/>
    <x v="15"/>
    <s v="Education &amp; Human Services"/>
    <s v="Social Work"/>
    <n v="4.75"/>
    <n v="4.8"/>
    <n v="10"/>
    <n v="5"/>
    <n v="50"/>
    <n v="4.7727272727272698"/>
    <x v="1"/>
    <x v="105"/>
    <n v="5"/>
  </r>
  <r>
    <s v="202440-42747"/>
    <s v="42747 Structure Eng Language"/>
    <n v="202440"/>
    <s v="TEN"/>
    <s v="ENG"/>
    <n v="501"/>
    <s v="02W"/>
    <x v="66"/>
    <s v="Humanities, Social Sci &amp; Arts"/>
    <s v="Literature &amp; Languages"/>
    <n v="4.4583333333333304"/>
    <n v="4.8499999999999996"/>
    <n v="6"/>
    <n v="4"/>
    <n v="66.666666666666003"/>
    <n v="4.6363636363636296"/>
    <x v="0"/>
    <x v="106"/>
    <n v="2"/>
  </r>
  <r>
    <s v="202440-42748"/>
    <s v="42748 General Linguistics"/>
    <n v="202440"/>
    <s v="TEN"/>
    <s v="ENG"/>
    <n v="555"/>
    <s v="02W"/>
    <x v="67"/>
    <s v="Humanities, Social Sci &amp; Arts"/>
    <s v="Literature &amp; Languages"/>
    <n v="4.93333333333333"/>
    <n v="5"/>
    <n v="8"/>
    <n v="5"/>
    <n v="62.5"/>
    <n v="4.9636363636363603"/>
    <x v="4"/>
    <x v="107"/>
    <n v="3"/>
  </r>
  <r>
    <s v="202440-42749"/>
    <s v="42749 Special Topic"/>
    <n v="202440"/>
    <s v="TEN"/>
    <s v="ENG"/>
    <n v="697"/>
    <s v="02W"/>
    <x v="66"/>
    <s v="Humanities, Social Sci &amp; Arts"/>
    <s v="Literature &amp; Languages"/>
    <n v="4.5666666666666602"/>
    <n v="4.6399999999999997"/>
    <n v="12"/>
    <n v="5"/>
    <n v="41.666666666666003"/>
    <n v="4.5999999999999996"/>
    <x v="0"/>
    <x v="108"/>
    <n v="7"/>
  </r>
  <r>
    <s v="202440-42762"/>
    <s v="42762 Prin of Psycho-Edu Assess"/>
    <n v="202440"/>
    <s v="TEN"/>
    <s v="SPED"/>
    <n v="574"/>
    <s v="4BX"/>
    <x v="68"/>
    <s v="Education &amp; Human Services"/>
    <s v="Psychology &amp; Special Education"/>
    <n v="4.8571428571428497"/>
    <n v="4.8571428571428497"/>
    <n v="19"/>
    <n v="7"/>
    <n v="36.842105263157002"/>
    <n v="4.8571428571428497"/>
    <x v="11"/>
    <x v="109"/>
    <n v="12"/>
  </r>
  <r>
    <s v="202440-42770"/>
    <s v="42770 Sch Dist Org Lead: Facilities"/>
    <n v="202440"/>
    <s v="TEN"/>
    <s v="EDAD"/>
    <n v="651"/>
    <s v="01W"/>
    <x v="57"/>
    <s v="Education &amp; Human Services"/>
    <s v="Educational Leadership"/>
    <n v="4.9666666666666597"/>
    <n v="4.6399999999999997"/>
    <n v="9"/>
    <n v="5"/>
    <n v="55.555555555555003"/>
    <n v="4.8181818181818103"/>
    <x v="6"/>
    <x v="110"/>
    <n v="4"/>
  </r>
  <r>
    <s v="202440-42774"/>
    <s v="42774 Pharmaco-therapy"/>
    <n v="202440"/>
    <s v="TEN"/>
    <s v="PSY"/>
    <n v="507"/>
    <s v="0XW"/>
    <x v="42"/>
    <s v="Education &amp; Human Services"/>
    <s v="Psychology &amp; Special Education"/>
    <n v="4.5"/>
    <n v="4.5"/>
    <n v="26"/>
    <n v="8"/>
    <n v="30.769230769229999"/>
    <n v="4.5"/>
    <x v="14"/>
    <x v="111"/>
    <n v="18"/>
  </r>
  <r>
    <s v="202440-42775"/>
    <s v="42775 Research Applications"/>
    <n v="202440"/>
    <s v="TEN"/>
    <s v="COUN"/>
    <n v="625"/>
    <s v="51X"/>
    <x v="69"/>
    <s v="Education &amp; Human Services"/>
    <s v="Counseling"/>
    <n v="5"/>
    <n v="5"/>
    <n v="4"/>
    <n v="4"/>
    <n v="100"/>
    <n v="5"/>
    <x v="2"/>
    <x v="112"/>
    <n v="0"/>
  </r>
  <r>
    <s v="202440-42798"/>
    <s v="42798 Sch Dist CEO Lead: The Practic"/>
    <n v="202440"/>
    <s v="TEN"/>
    <s v="EDAD"/>
    <n v="611"/>
    <s v="91B"/>
    <x v="70"/>
    <s v="Education &amp; Human Services"/>
    <s v="Educational Leadership"/>
    <m/>
    <m/>
    <n v="11"/>
    <n v="0"/>
    <n v="0"/>
    <m/>
    <x v="6"/>
    <x v="113"/>
    <n v="11"/>
  </r>
  <r>
    <s v="202440-42799"/>
    <s v="42799 Adv Organizational Behavior/Ed"/>
    <n v="202440"/>
    <s v="TEN"/>
    <s v="EDAD"/>
    <n v="637"/>
    <s v="01W"/>
    <x v="71"/>
    <s v="Education &amp; Human Services"/>
    <s v="Educational Leadership"/>
    <n v="4.4166666666666599"/>
    <n v="4.05"/>
    <n v="6"/>
    <n v="4"/>
    <n v="66.666666666666003"/>
    <n v="4.25"/>
    <x v="4"/>
    <x v="114"/>
    <n v="2"/>
  </r>
  <r>
    <s v="202440-42815"/>
    <s v="42815 Adv Gen Prac Field Prac"/>
    <n v="202440"/>
    <s v="TEN"/>
    <s v="SWK"/>
    <n v="554"/>
    <s v="09W"/>
    <x v="55"/>
    <s v="Education &amp; Human Services"/>
    <s v="Social Work"/>
    <n v="4.5"/>
    <n v="4.5"/>
    <n v="12"/>
    <n v="4"/>
    <n v="33.333333333333002"/>
    <n v="4.5"/>
    <x v="11"/>
    <x v="115"/>
    <n v="8"/>
  </r>
  <r>
    <s v="202440-42825"/>
    <s v="42825 Organizat, Communities &amp; Soc P"/>
    <n v="202440"/>
    <s v="TEN"/>
    <s v="SWK"/>
    <n v="507"/>
    <s v="10W"/>
    <x v="21"/>
    <s v="Education &amp; Human Services"/>
    <s v="Social Work"/>
    <n v="4.3"/>
    <n v="4.32"/>
    <n v="14"/>
    <n v="5"/>
    <n v="35.714285714284998"/>
    <n v="4.3090909090908998"/>
    <x v="1"/>
    <x v="116"/>
    <n v="9"/>
  </r>
  <r>
    <s v="202450-50001"/>
    <s v="50001 Prin Macro Economics"/>
    <n v="202450"/>
    <n v="1"/>
    <s v="ECO"/>
    <n v="2301"/>
    <s v="01W"/>
    <x v="72"/>
    <s v="Business"/>
    <s v="Management &amp; Economics"/>
    <n v="4.5"/>
    <n v="4.25"/>
    <n v="21"/>
    <n v="1"/>
    <n v="4.7619047619039998"/>
    <n v="4.4000000000000004"/>
    <x v="6"/>
    <x v="117"/>
    <n v="20"/>
  </r>
  <r>
    <s v="202450-50002"/>
    <s v="50002 Prin Micro Economics"/>
    <n v="202450"/>
    <n v="1"/>
    <s v="ECO"/>
    <n v="2302"/>
    <s v="01W"/>
    <x v="73"/>
    <s v="Business"/>
    <s v="Management &amp; Economics"/>
    <n v="4.6875"/>
    <n v="4.8250000000000002"/>
    <n v="32"/>
    <n v="16"/>
    <n v="50"/>
    <n v="4.75"/>
    <x v="11"/>
    <x v="118"/>
    <n v="16"/>
  </r>
  <r>
    <s v="202450-50003"/>
    <s v="50003 Economic Forecasting"/>
    <n v="202450"/>
    <n v="1"/>
    <s v="ECO"/>
    <n v="309"/>
    <s v="01W"/>
    <x v="74"/>
    <s v="Business"/>
    <s v="Management &amp; Economics"/>
    <n v="4.2777777777777697"/>
    <n v="3.7333333333333298"/>
    <n v="24"/>
    <n v="3"/>
    <n v="12.5"/>
    <n v="4.0303030303030303"/>
    <x v="14"/>
    <x v="119"/>
    <n v="21"/>
  </r>
  <r>
    <s v="202450-50006"/>
    <s v="50006 Managerial Economics"/>
    <n v="202450"/>
    <n v="1"/>
    <s v="ECO"/>
    <n v="562"/>
    <s v="01W"/>
    <x v="75"/>
    <s v="Business"/>
    <s v="Management &amp; Economics"/>
    <n v="2.88888888888888"/>
    <n v="2.7749999999999999"/>
    <n v="21"/>
    <n v="9"/>
    <n v="42.857142857142001"/>
    <n v="2.8371212121212102"/>
    <x v="3"/>
    <x v="120"/>
    <n v="12"/>
  </r>
  <r>
    <s v="202450-50022"/>
    <s v="50022 Teaching STEAM in ECE"/>
    <n v="202450"/>
    <n v="1"/>
    <s v="ECE"/>
    <n v="460"/>
    <s v="01W"/>
    <x v="76"/>
    <s v="Education &amp; Human Services"/>
    <s v="Curriculum and Instruction"/>
    <n v="4.9583333333333304"/>
    <n v="4.95"/>
    <n v="22"/>
    <n v="4"/>
    <n v="18.181818181817999"/>
    <n v="4.9545454545454497"/>
    <x v="14"/>
    <x v="121"/>
    <n v="18"/>
  </r>
  <r>
    <s v="202450-50026"/>
    <s v="50026 Dsgn Inquiry-Based Lrng"/>
    <n v="202450"/>
    <n v="1"/>
    <s v="ECE"/>
    <n v="548"/>
    <s v="01W"/>
    <x v="77"/>
    <s v="Education &amp; Human Services"/>
    <s v="Curriculum and Instruction"/>
    <n v="3.6666666666666599"/>
    <n v="3.93333333333333"/>
    <n v="5"/>
    <n v="3"/>
    <n v="60"/>
    <n v="3.7878787878787801"/>
    <x v="6"/>
    <x v="122"/>
    <n v="2"/>
  </r>
  <r>
    <s v="202450-50036"/>
    <s v="50036 Compr &amp; Vocb in MLED/HS"/>
    <n v="202450"/>
    <n v="1"/>
    <s v="RDG"/>
    <n v="380"/>
    <s v="01W"/>
    <x v="78"/>
    <s v="Education &amp; Human Services"/>
    <s v="Curriculum and Instruction"/>
    <m/>
    <m/>
    <n v="10"/>
    <n v="0"/>
    <n v="0"/>
    <m/>
    <x v="0"/>
    <x v="123"/>
    <n v="10"/>
  </r>
  <r>
    <s v="202450-50044"/>
    <s v="50044 Principles of Mgt"/>
    <n v="202450"/>
    <n v="1"/>
    <s v="MGT"/>
    <n v="305"/>
    <s v="01W"/>
    <x v="79"/>
    <s v="Business"/>
    <s v="Management &amp; Economics"/>
    <n v="4.5952380952380896"/>
    <n v="4.71428571428571"/>
    <n v="27"/>
    <n v="7"/>
    <n v="25.925925925925"/>
    <n v="4.64935064935064"/>
    <x v="0"/>
    <x v="124"/>
    <n v="20"/>
  </r>
  <r>
    <s v="202450-50045"/>
    <s v="50045 Operations Management"/>
    <n v="202450"/>
    <n v="1"/>
    <s v="MGT"/>
    <n v="307"/>
    <s v="01W"/>
    <x v="80"/>
    <s v="Business"/>
    <s v="Management &amp; Economics"/>
    <n v="3.7777777777777701"/>
    <n v="3.93333333333333"/>
    <n v="33"/>
    <n v="3"/>
    <n v="9.0909090909089993"/>
    <n v="3.8484848484848402"/>
    <x v="4"/>
    <x v="125"/>
    <n v="30"/>
  </r>
  <r>
    <s v="202450-50048"/>
    <s v="50048 Mgt &amp; Org Behavior"/>
    <n v="202450"/>
    <n v="1"/>
    <s v="MGT"/>
    <n v="585"/>
    <s v="01W"/>
    <x v="81"/>
    <s v="Business"/>
    <s v="Management &amp; Economics"/>
    <n v="3.7"/>
    <n v="3.16"/>
    <n v="38"/>
    <n v="5"/>
    <n v="13.157894736842"/>
    <n v="3.4545454545454501"/>
    <x v="6"/>
    <x v="126"/>
    <n v="33"/>
  </r>
  <r>
    <s v="202450-50053"/>
    <s v="50053 Marketing Management"/>
    <n v="202450"/>
    <n v="1"/>
    <s v="MKT"/>
    <n v="521"/>
    <s v="01W"/>
    <x v="82"/>
    <s v="Business"/>
    <s v="Marketing &amp; Business Analytics"/>
    <n v="2.59523809523809"/>
    <n v="2.5142857142857098"/>
    <n v="28"/>
    <n v="7"/>
    <n v="25"/>
    <n v="2.5584415584415501"/>
    <x v="2"/>
    <x v="127"/>
    <n v="21"/>
  </r>
  <r>
    <s v="202450-50056"/>
    <s v="50056 Art Appreciation"/>
    <n v="202450"/>
    <n v="1"/>
    <s v="ART"/>
    <n v="1301"/>
    <s v="01W"/>
    <x v="83"/>
    <s v="Humanities, Social Sci &amp; Arts"/>
    <s v="Art"/>
    <n v="4.8333333333333304"/>
    <n v="4.7333333333333298"/>
    <n v="21"/>
    <n v="3"/>
    <n v="14.285714285714"/>
    <n v="4.7878787878787801"/>
    <x v="6"/>
    <x v="128"/>
    <n v="18"/>
  </r>
  <r>
    <s v="202450-50060"/>
    <s v="50060 Essentials of Statistics"/>
    <n v="202450"/>
    <n v="1"/>
    <s v="MATH"/>
    <n v="453"/>
    <s v="01W"/>
    <x v="84"/>
    <s v="Science &amp; Engineering"/>
    <s v="Mathematics"/>
    <n v="4.9166666666666599"/>
    <n v="5"/>
    <n v="10"/>
    <n v="4"/>
    <n v="40"/>
    <n v="4.9545454545454497"/>
    <x v="11"/>
    <x v="129"/>
    <n v="6"/>
  </r>
  <r>
    <s v="202450-50067"/>
    <s v="50067 Nutrition"/>
    <n v="202450"/>
    <n v="1"/>
    <s v="HHPH"/>
    <n v="331"/>
    <s v="01W"/>
    <x v="85"/>
    <s v="Education &amp; Human Services"/>
    <s v="Health &amp; Human Performance"/>
    <m/>
    <m/>
    <n v="14"/>
    <n v="0"/>
    <n v="0"/>
    <m/>
    <x v="14"/>
    <x v="130"/>
    <n v="14"/>
  </r>
  <r>
    <s v="202450-50070"/>
    <s v="50070 Motor Learning &amp; Motor Control"/>
    <n v="202450"/>
    <n v="1"/>
    <s v="HHPK"/>
    <n v="350"/>
    <s v="01W"/>
    <x v="86"/>
    <s v="Education &amp; Human Services"/>
    <s v="Health &amp; Human Performance"/>
    <m/>
    <m/>
    <n v="7"/>
    <n v="0"/>
    <n v="0"/>
    <m/>
    <x v="0"/>
    <x v="131"/>
    <n v="7"/>
  </r>
  <r>
    <s v="202450-50072"/>
    <s v="50072 Soc of Sport &amp; Phys Activity"/>
    <n v="202450"/>
    <n v="1"/>
    <s v="HHPS"/>
    <n v="535"/>
    <s v="01W"/>
    <x v="87"/>
    <s v="Education &amp; Human Services"/>
    <s v="Health &amp; Human Performance"/>
    <n v="5"/>
    <n v="5"/>
    <n v="11"/>
    <n v="7"/>
    <n v="63.636363636363001"/>
    <n v="5"/>
    <x v="15"/>
    <x v="132"/>
    <n v="4"/>
  </r>
  <r>
    <s v="202450-50073"/>
    <s v="50073 Sport Law"/>
    <n v="202450"/>
    <n v="1"/>
    <s v="HHPS"/>
    <n v="539"/>
    <s v="01W"/>
    <x v="88"/>
    <s v="Education &amp; Human Services"/>
    <s v="Health &amp; Human Performance"/>
    <n v="5"/>
    <n v="5"/>
    <n v="15"/>
    <n v="1"/>
    <n v="6.6666666666659999"/>
    <n v="5"/>
    <x v="6"/>
    <x v="133"/>
    <n v="14"/>
  </r>
  <r>
    <s v="202450-50074"/>
    <s v="50074 Hum Anatomy/Physiology II"/>
    <n v="202450"/>
    <n v="1"/>
    <s v="BSC"/>
    <n v="2402"/>
    <s v="01W"/>
    <x v="89"/>
    <s v="Science &amp; Engineering"/>
    <s v="Biological &amp; Environmental Sci"/>
    <n v="5"/>
    <n v="5"/>
    <n v="22"/>
    <n v="2"/>
    <n v="9.0909090909089993"/>
    <n v="5"/>
    <x v="6"/>
    <x v="134"/>
    <n v="20"/>
  </r>
  <r>
    <s v="202450-50097"/>
    <s v="50097 Intro to Horticulture"/>
    <n v="202450"/>
    <n v="1"/>
    <s v="PLS"/>
    <n v="1315"/>
    <s v="01W"/>
    <x v="90"/>
    <s v="Ag Sciences &amp; Nat Resources"/>
    <s v="Ag Science &amp; Natural Resources"/>
    <n v="4.875"/>
    <n v="4.55"/>
    <n v="21"/>
    <n v="4"/>
    <n v="19.047619047619001"/>
    <n v="4.7272727272727204"/>
    <x v="8"/>
    <x v="135"/>
    <n v="17"/>
  </r>
  <r>
    <s v="202450-50129"/>
    <s v="50129 Current Issues in Kinesiology"/>
    <n v="202450"/>
    <n v="1"/>
    <s v="HHPK"/>
    <n v="516"/>
    <s v="01W"/>
    <x v="91"/>
    <s v="Education &amp; Human Services"/>
    <s v="Health &amp; Human Performance"/>
    <n v="4.9722222222222197"/>
    <n v="5"/>
    <n v="15"/>
    <n v="6"/>
    <n v="40"/>
    <n v="4.98484848484848"/>
    <x v="0"/>
    <x v="136"/>
    <n v="9"/>
  </r>
  <r>
    <s v="202450-50132"/>
    <s v="50132 Adm Sport Rec Pro"/>
    <n v="202450"/>
    <n v="1"/>
    <s v="HHPS"/>
    <n v="584"/>
    <s v="01W"/>
    <x v="92"/>
    <s v="Education &amp; Human Services"/>
    <s v="Health &amp; Human Performance"/>
    <n v="4.6666666666666599"/>
    <n v="4.7333333333333298"/>
    <n v="15"/>
    <n v="3"/>
    <n v="20"/>
    <n v="4.6969696969696901"/>
    <x v="11"/>
    <x v="137"/>
    <n v="12"/>
  </r>
  <r>
    <s v="202450-50146"/>
    <s v="50146 Farm Management"/>
    <n v="202450"/>
    <n v="1"/>
    <s v="AEC"/>
    <n v="314"/>
    <s v="01W"/>
    <x v="93"/>
    <s v="Ag Sciences &amp; Nat Resources"/>
    <s v="Ag Science &amp; Natural Resources"/>
    <n v="4"/>
    <n v="4"/>
    <n v="16"/>
    <n v="2"/>
    <n v="12.5"/>
    <n v="4"/>
    <x v="10"/>
    <x v="138"/>
    <n v="14"/>
  </r>
  <r>
    <s v="202450-50151"/>
    <s v="50151 Business and Eco Statistics"/>
    <n v="202450"/>
    <n v="1"/>
    <s v="ECO"/>
    <n v="302"/>
    <s v="01W"/>
    <x v="94"/>
    <s v="Business"/>
    <s v="Management &amp; Economics"/>
    <m/>
    <m/>
    <n v="19"/>
    <n v="0"/>
    <n v="0"/>
    <m/>
    <x v="11"/>
    <x v="139"/>
    <n v="19"/>
  </r>
  <r>
    <s v="202450-50155"/>
    <s v="50155 Applied Business Research"/>
    <n v="202450"/>
    <n v="1"/>
    <s v="ECO"/>
    <n v="595"/>
    <s v="01W"/>
    <x v="95"/>
    <s v="Business"/>
    <s v="Management &amp; Economics"/>
    <n v="4.4000000000000004"/>
    <n v="4.2"/>
    <n v="45"/>
    <n v="5"/>
    <n v="11.111111111111001"/>
    <n v="4.3090909090908998"/>
    <x v="5"/>
    <x v="140"/>
    <n v="40"/>
  </r>
  <r>
    <s v="202450-50156"/>
    <s v="50156 Quantitative Analysis for Mana"/>
    <n v="202450"/>
    <n v="1"/>
    <s v="ECO"/>
    <n v="502"/>
    <s v="01W"/>
    <x v="94"/>
    <s v="Business"/>
    <s v="Management &amp; Economics"/>
    <n v="4.8333333333333304"/>
    <n v="4.86666666666666"/>
    <n v="26"/>
    <n v="3"/>
    <n v="11.538461538461"/>
    <n v="4.8484848484848397"/>
    <x v="11"/>
    <x v="141"/>
    <n v="23"/>
  </r>
  <r>
    <s v="202450-50166"/>
    <s v="50166 Family Crisis &amp; Resources"/>
    <n v="202450"/>
    <n v="1"/>
    <s v="COUN"/>
    <n v="564"/>
    <s v="01W"/>
    <x v="96"/>
    <s v="Education &amp; Human Services"/>
    <s v="Counseling"/>
    <n v="4.8333333333333304"/>
    <n v="4.95"/>
    <n v="14"/>
    <n v="4"/>
    <n v="28.571428571428001"/>
    <n v="4.8863636363636296"/>
    <x v="11"/>
    <x v="142"/>
    <n v="10"/>
  </r>
  <r>
    <s v="202450-50171"/>
    <s v="50171 Business Communications"/>
    <n v="202450"/>
    <n v="1"/>
    <s v="MGT"/>
    <n v="303"/>
    <s v="01W"/>
    <x v="97"/>
    <s v="Business"/>
    <s v="Management &amp; Economics"/>
    <n v="4.3333333333333304"/>
    <n v="4.3714285714285701"/>
    <n v="31"/>
    <n v="7"/>
    <n v="22.580645161290001"/>
    <n v="4.3506493506493502"/>
    <x v="6"/>
    <x v="143"/>
    <n v="24"/>
  </r>
  <r>
    <s v="202450-50172"/>
    <s v="50172 Dev General/Spec Collectn"/>
    <n v="202450"/>
    <n v="1"/>
    <s v="LIS"/>
    <n v="524"/>
    <s v="01W"/>
    <x v="98"/>
    <s v="Education &amp; Human Services"/>
    <s v="Higher Edu &amp; Learning Technol"/>
    <n v="4.2333333333333298"/>
    <n v="4.6399999999999997"/>
    <n v="17"/>
    <n v="5"/>
    <n v="29.411764705882"/>
    <n v="4.41818181818181"/>
    <x v="11"/>
    <x v="144"/>
    <n v="12"/>
  </r>
  <r>
    <s v="202450-50195"/>
    <s v="50195 Stars and the Universe"/>
    <n v="202450"/>
    <n v="1"/>
    <s v="ASTR"/>
    <n v="1303"/>
    <s v="01W"/>
    <x v="45"/>
    <s v="Science &amp; Engineering"/>
    <s v="Physics and Astronomy"/>
    <n v="4.625"/>
    <n v="4.7"/>
    <n v="22"/>
    <n v="4"/>
    <n v="18.181818181817999"/>
    <n v="4.6590909090909003"/>
    <x v="4"/>
    <x v="145"/>
    <n v="18"/>
  </r>
  <r>
    <s v="202450-50197"/>
    <s v="50197 Integrated Science II"/>
    <n v="202450"/>
    <n v="1"/>
    <s v="IS"/>
    <n v="1317"/>
    <s v="01W"/>
    <x v="99"/>
    <s v="Science &amp; Engineering"/>
    <s v="Physics and Astronomy"/>
    <n v="4.5833333333333304"/>
    <n v="5"/>
    <n v="16"/>
    <n v="2"/>
    <n v="12.5"/>
    <n v="4.7727272727272698"/>
    <x v="15"/>
    <x v="146"/>
    <n v="14"/>
  </r>
  <r>
    <s v="202450-50230"/>
    <s v="50230 Abnormal Psychology"/>
    <n v="202450"/>
    <n v="1"/>
    <s v="PSY"/>
    <n v="316"/>
    <s v="01W"/>
    <x v="68"/>
    <s v="Education &amp; Human Services"/>
    <s v="Psychology &amp; Special Education"/>
    <n v="5"/>
    <n v="5"/>
    <n v="33"/>
    <n v="1"/>
    <n v="3.0303030303030001"/>
    <n v="5"/>
    <x v="11"/>
    <x v="147"/>
    <n v="32"/>
  </r>
  <r>
    <s v="202450-50241"/>
    <s v="50241 Legal Envirn of Busi"/>
    <n v="202450"/>
    <n v="1"/>
    <s v="MGT"/>
    <n v="301"/>
    <s v="01W"/>
    <x v="100"/>
    <s v="Business"/>
    <s v="Management &amp; Economics"/>
    <n v="4.25"/>
    <n v="4.36666666666666"/>
    <n v="27"/>
    <n v="6"/>
    <n v="22.222222222222001"/>
    <n v="4.3030303030303001"/>
    <x v="13"/>
    <x v="148"/>
    <n v="21"/>
  </r>
  <r>
    <s v="202450-50258"/>
    <s v="50258 US History to 1877"/>
    <n v="202450"/>
    <n v="1"/>
    <s v="HIST"/>
    <n v="1301"/>
    <s v="01W"/>
    <x v="101"/>
    <s v="Humanities, Social Sci &amp; Arts"/>
    <s v="History"/>
    <n v="3.6111111111111098"/>
    <n v="3.7333333333333298"/>
    <n v="24"/>
    <n v="3"/>
    <n v="12.5"/>
    <n v="3.6666666666666599"/>
    <x v="10"/>
    <x v="149"/>
    <n v="21"/>
  </r>
  <r>
    <s v="202450-50287"/>
    <s v="50287 Data &amp; Info Mgt"/>
    <n v="202450"/>
    <n v="1"/>
    <s v="BUSA"/>
    <n v="326"/>
    <s v="01W"/>
    <x v="102"/>
    <s v="Business"/>
    <s v="Marketing &amp; Business Analytics"/>
    <n v="5"/>
    <n v="5"/>
    <n v="37"/>
    <n v="2"/>
    <n v="5.4054054054050003"/>
    <n v="5"/>
    <x v="3"/>
    <x v="150"/>
    <n v="35"/>
  </r>
  <r>
    <s v="202450-50319"/>
    <s v="50319 Int'l Mgt &amp; Business"/>
    <n v="202450"/>
    <n v="1"/>
    <s v="MGT"/>
    <n v="380"/>
    <s v="01W"/>
    <x v="103"/>
    <s v="Business"/>
    <s v="Management &amp; Economics"/>
    <n v="3.0833333333333299"/>
    <n v="3.8"/>
    <n v="29"/>
    <n v="2"/>
    <n v="6.8965517241369998"/>
    <n v="3.4090909090908998"/>
    <x v="0"/>
    <x v="151"/>
    <n v="27"/>
  </r>
  <r>
    <s v="202450-50321"/>
    <s v="50321 Developmental Psychology"/>
    <n v="202450"/>
    <n v="1"/>
    <s v="PSY"/>
    <n v="545"/>
    <s v="01W"/>
    <x v="104"/>
    <s v="Education &amp; Human Services"/>
    <s v="Psychology &amp; Special Education"/>
    <n v="4.625"/>
    <n v="4.7"/>
    <n v="22"/>
    <n v="8"/>
    <n v="36.363636363635997"/>
    <n v="4.6590909090909003"/>
    <x v="2"/>
    <x v="152"/>
    <n v="14"/>
  </r>
  <r>
    <s v="202450-50339"/>
    <s v="50339 Intermediate Statistics"/>
    <n v="202450"/>
    <n v="1"/>
    <s v="PSY"/>
    <n v="681"/>
    <s v="01W"/>
    <x v="105"/>
    <s v="Education &amp; Human Services"/>
    <s v="Psychology &amp; Special Education"/>
    <n v="4.8333333333333304"/>
    <n v="4.7"/>
    <n v="6"/>
    <n v="4"/>
    <n v="66.666666666666003"/>
    <n v="4.7727272727272698"/>
    <x v="4"/>
    <x v="153"/>
    <n v="2"/>
  </r>
  <r>
    <s v="202450-50433"/>
    <s v="50433 Capstone"/>
    <n v="202450"/>
    <n v="1"/>
    <s v="BGS"/>
    <n v="405"/>
    <s v="01W"/>
    <x v="106"/>
    <s v="Innovation and Design"/>
    <s v="Coll of Innovation and Design"/>
    <n v="4.7083333333333304"/>
    <n v="4.5999999999999996"/>
    <n v="20"/>
    <n v="4"/>
    <n v="20"/>
    <n v="4.6590909090909003"/>
    <x v="1"/>
    <x v="154"/>
    <n v="16"/>
  </r>
  <r>
    <s v="202450-50440"/>
    <s v="50440 Managing Groups &amp; Teams"/>
    <n v="202450"/>
    <n v="1"/>
    <s v="MGT"/>
    <n v="567"/>
    <s v="01W"/>
    <x v="107"/>
    <s v="Business"/>
    <s v="Management &amp; Economics"/>
    <n v="4.0333333333333297"/>
    <n v="4.16"/>
    <n v="22"/>
    <n v="5"/>
    <n v="22.727272727271998"/>
    <n v="4.0909090909090899"/>
    <x v="1"/>
    <x v="155"/>
    <n v="17"/>
  </r>
  <r>
    <s v="202450-50455"/>
    <s v="50455 US History From 1865"/>
    <n v="202450"/>
    <n v="1"/>
    <s v="HIST"/>
    <n v="1302"/>
    <s v="01W"/>
    <x v="108"/>
    <s v="Humanities, Social Sci &amp; Arts"/>
    <s v="History"/>
    <n v="4.80555555555555"/>
    <n v="5"/>
    <n v="37"/>
    <n v="6"/>
    <n v="16.216216216216001"/>
    <n v="4.89393939393939"/>
    <x v="2"/>
    <x v="156"/>
    <n v="31"/>
  </r>
  <r>
    <s v="202450-50480"/>
    <s v="50480 Lrng Processes &amp; Develop"/>
    <n v="202450"/>
    <n v="1"/>
    <s v="PSY"/>
    <n v="300"/>
    <s v="01W"/>
    <x v="105"/>
    <s v="Education &amp; Human Services"/>
    <s v="Psychology &amp; Special Education"/>
    <m/>
    <m/>
    <n v="18"/>
    <n v="0"/>
    <n v="0"/>
    <m/>
    <x v="4"/>
    <x v="157"/>
    <n v="18"/>
  </r>
  <r>
    <s v="202450-50490"/>
    <s v="50490 Introductory Chemistry Lab II"/>
    <n v="202450"/>
    <n v="1"/>
    <s v="CHEM"/>
    <n v="1107"/>
    <s v="0LW"/>
    <x v="63"/>
    <s v="Science &amp; Engineering"/>
    <s v="Chemistry"/>
    <m/>
    <m/>
    <n v="11"/>
    <n v="0"/>
    <n v="0"/>
    <m/>
    <x v="1"/>
    <x v="158"/>
    <n v="11"/>
  </r>
  <r>
    <s v="202450-50491"/>
    <s v="50491 Introductory Chemistry II"/>
    <n v="202450"/>
    <n v="1"/>
    <s v="CHEM"/>
    <n v="1307"/>
    <s v="01W"/>
    <x v="63"/>
    <s v="Science &amp; Engineering"/>
    <s v="Chemistry"/>
    <m/>
    <m/>
    <n v="16"/>
    <n v="0"/>
    <n v="0"/>
    <m/>
    <x v="1"/>
    <x v="159"/>
    <n v="16"/>
  </r>
  <r>
    <s v="202450-50492"/>
    <s v="50492 Organic Chemistry Tutorial II"/>
    <n v="202450"/>
    <n v="1"/>
    <s v="CHEM"/>
    <n v="202"/>
    <s v="01W"/>
    <x v="109"/>
    <s v="Science &amp; Engineering"/>
    <s v="Chemistry"/>
    <n v="4.4833333333333298"/>
    <n v="4.4288888888888804"/>
    <n v="18"/>
    <n v="10"/>
    <n v="55.555555555555003"/>
    <n v="4.4585858585858498"/>
    <x v="18"/>
    <x v="160"/>
    <n v="8"/>
  </r>
  <r>
    <s v="202450-50493"/>
    <s v="50493 Organic Chemistry II"/>
    <n v="202450"/>
    <n v="1"/>
    <s v="CHEM"/>
    <n v="2325"/>
    <s v="01W"/>
    <x v="60"/>
    <s v="Science &amp; Engineering"/>
    <s v="Chemistry"/>
    <n v="4.2638888888888804"/>
    <n v="4.2166666666666597"/>
    <n v="20"/>
    <n v="12"/>
    <n v="60"/>
    <n v="4.2424242424242404"/>
    <x v="0"/>
    <x v="161"/>
    <n v="8"/>
  </r>
  <r>
    <s v="202450-50494"/>
    <s v="50494 Organic Chem Lab II"/>
    <n v="202450"/>
    <n v="1"/>
    <s v="CHEM"/>
    <n v="2125"/>
    <s v="0LW"/>
    <x v="63"/>
    <s v="Science &amp; Engineering"/>
    <s v="Chemistry"/>
    <n v="4.2321428571428497"/>
    <n v="4.25"/>
    <n v="17"/>
    <n v="8"/>
    <n v="47.058823529411001"/>
    <n v="4.2402597402597397"/>
    <x v="1"/>
    <x v="162"/>
    <n v="9"/>
  </r>
  <r>
    <s v="202450-50503"/>
    <s v="50503 Contemp College Student"/>
    <n v="202450"/>
    <n v="1"/>
    <s v="COUN"/>
    <n v="607"/>
    <s v="01W"/>
    <x v="110"/>
    <s v="Education &amp; Human Services"/>
    <s v="Counseling"/>
    <n v="4.6333333333333302"/>
    <n v="4.68"/>
    <n v="17"/>
    <n v="5"/>
    <n v="29.411764705882"/>
    <n v="4.6545454545454499"/>
    <x v="5"/>
    <x v="163"/>
    <n v="12"/>
  </r>
  <r>
    <s v="202450-50504"/>
    <s v="50504 Intro M&amp;Fam Coun/Therapy"/>
    <n v="202450"/>
    <n v="1"/>
    <s v="COUN"/>
    <n v="611"/>
    <s v="01W"/>
    <x v="18"/>
    <s v="Education &amp; Human Services"/>
    <s v="Counseling"/>
    <n v="4"/>
    <n v="4"/>
    <n v="14"/>
    <n v="2"/>
    <n v="14.285714285714"/>
    <n v="4"/>
    <x v="9"/>
    <x v="164"/>
    <n v="12"/>
  </r>
  <r>
    <s v="202450-50509"/>
    <s v="50509 Books Child/Young Adults"/>
    <n v="202450"/>
    <n v="1"/>
    <s v="LIS"/>
    <n v="527"/>
    <s v="01W"/>
    <x v="98"/>
    <s v="Education &amp; Human Services"/>
    <s v="Higher Edu &amp; Learning Technol"/>
    <n v="4.86666666666666"/>
    <n v="4.92"/>
    <n v="16"/>
    <n v="5"/>
    <n v="31.25"/>
    <n v="4.8909090909090898"/>
    <x v="11"/>
    <x v="165"/>
    <n v="11"/>
  </r>
  <r>
    <s v="202450-50600"/>
    <s v="50600 Substance Use &amp; Abuse"/>
    <n v="202450"/>
    <n v="1"/>
    <s v="HHPH"/>
    <n v="1364"/>
    <s v="01W"/>
    <x v="111"/>
    <s v="Education &amp; Human Services"/>
    <s v="Health &amp; Human Performance"/>
    <n v="4.7666666666666604"/>
    <n v="4.72"/>
    <n v="26"/>
    <n v="5"/>
    <n v="19.230769230768999"/>
    <n v="4.7454545454545398"/>
    <x v="14"/>
    <x v="166"/>
    <n v="21"/>
  </r>
  <r>
    <s v="202450-50616"/>
    <s v="50616 Agricultural Finance"/>
    <n v="202450"/>
    <n v="1"/>
    <s v="AEC"/>
    <n v="340"/>
    <s v="01W"/>
    <x v="93"/>
    <s v="Ag Sciences &amp; Nat Resources"/>
    <s v="Ag Science &amp; Natural Resources"/>
    <m/>
    <m/>
    <n v="10"/>
    <n v="0"/>
    <n v="0"/>
    <m/>
    <x v="10"/>
    <x v="167"/>
    <n v="10"/>
  </r>
  <r>
    <s v="202450-50658"/>
    <s v="50658 Intro to Philosophy"/>
    <n v="202450"/>
    <n v="1"/>
    <s v="PHIL"/>
    <n v="1301"/>
    <s v="01W"/>
    <x v="112"/>
    <s v="Humanities, Social Sci &amp; Arts"/>
    <s v="Literature &amp; Languages"/>
    <n v="5"/>
    <n v="5"/>
    <n v="28"/>
    <n v="2"/>
    <n v="7.1428571428570002"/>
    <n v="5"/>
    <x v="14"/>
    <x v="168"/>
    <n v="26"/>
  </r>
  <r>
    <s v="202450-50666"/>
    <s v="50666 Math Bus App II"/>
    <n v="202450"/>
    <n v="1"/>
    <s v="MATH"/>
    <n v="1325"/>
    <s v="01W"/>
    <x v="113"/>
    <s v="Science &amp; Engineering"/>
    <s v="Mathematics"/>
    <n v="5"/>
    <n v="5"/>
    <n v="16"/>
    <n v="1"/>
    <n v="6.25"/>
    <n v="5"/>
    <x v="8"/>
    <x v="169"/>
    <n v="15"/>
  </r>
  <r>
    <s v="202450-50668"/>
    <s v="50668 Pre-Calculus"/>
    <n v="202450"/>
    <n v="1"/>
    <s v="MATH"/>
    <n v="2312"/>
    <s v="01W"/>
    <x v="84"/>
    <s v="Science &amp; Engineering"/>
    <s v="Mathematics"/>
    <n v="4.4166666666666599"/>
    <n v="4.38"/>
    <n v="19"/>
    <n v="10"/>
    <n v="52.631578947367998"/>
    <n v="4.4000000000000004"/>
    <x v="11"/>
    <x v="170"/>
    <n v="9"/>
  </r>
  <r>
    <s v="202450-50670"/>
    <s v="50670 Calc III"/>
    <n v="202450"/>
    <n v="1"/>
    <s v="MATH"/>
    <n v="2415"/>
    <s v="01W"/>
    <x v="114"/>
    <s v="Science &amp; Engineering"/>
    <s v="Mathematics"/>
    <n v="4.75"/>
    <n v="4.7"/>
    <n v="9"/>
    <n v="4"/>
    <n v="44.444444444444002"/>
    <n v="4.7272727272727204"/>
    <x v="7"/>
    <x v="171"/>
    <n v="5"/>
  </r>
  <r>
    <s v="202450-50705"/>
    <s v="50705 Special Education Law"/>
    <n v="202450"/>
    <n v="1"/>
    <s v="SPED"/>
    <n v="528"/>
    <s v="01W"/>
    <x v="115"/>
    <s v="Education &amp; Human Services"/>
    <s v="Psychology &amp; Special Education"/>
    <n v="4.5"/>
    <n v="4.4000000000000004"/>
    <n v="9"/>
    <n v="2"/>
    <n v="22.222222222222001"/>
    <n v="4.4545454545454497"/>
    <x v="1"/>
    <x v="172"/>
    <n v="7"/>
  </r>
  <r>
    <s v="202450-50714"/>
    <s v="50714 Mammalogy"/>
    <n v="202450"/>
    <n v="1"/>
    <s v="BSC"/>
    <n v="406"/>
    <s v="01W"/>
    <x v="116"/>
    <s v="Science &amp; Engineering"/>
    <s v="Biological &amp; Environmental Sci"/>
    <n v="4.1666666666666599"/>
    <n v="4.3"/>
    <n v="23"/>
    <n v="4"/>
    <n v="17.391304347826001"/>
    <n v="4.2272727272727204"/>
    <x v="5"/>
    <x v="173"/>
    <n v="19"/>
  </r>
  <r>
    <s v="202450-50719"/>
    <s v="50719 General Chemistry II"/>
    <n v="202450"/>
    <n v="1"/>
    <s v="CHEM"/>
    <n v="1312"/>
    <s v="01W"/>
    <x v="109"/>
    <s v="Science &amp; Engineering"/>
    <s v="Chemistry"/>
    <n v="4"/>
    <n v="4"/>
    <n v="24"/>
    <n v="1"/>
    <n v="4.1666666666659999"/>
    <n v="4"/>
    <x v="18"/>
    <x v="174"/>
    <n v="23"/>
  </r>
  <r>
    <s v="202450-50720"/>
    <s v="50720 General Chem Tutorial II"/>
    <n v="202450"/>
    <n v="1"/>
    <s v="CHEM"/>
    <n v="102"/>
    <s v="01W"/>
    <x v="109"/>
    <s v="Science &amp; Engineering"/>
    <s v="Chemistry"/>
    <m/>
    <m/>
    <n v="15"/>
    <n v="0"/>
    <n v="0"/>
    <m/>
    <x v="18"/>
    <x v="175"/>
    <n v="15"/>
  </r>
  <r>
    <s v="202450-50721"/>
    <s v="50721 General Chem Lab II"/>
    <n v="202450"/>
    <n v="1"/>
    <s v="CHEM"/>
    <n v="1112"/>
    <s v="0LW"/>
    <x v="109"/>
    <s v="Science &amp; Engineering"/>
    <s v="Chemistry"/>
    <m/>
    <m/>
    <n v="16"/>
    <n v="0"/>
    <n v="0"/>
    <m/>
    <x v="18"/>
    <x v="176"/>
    <n v="16"/>
  </r>
  <r>
    <s v="202450-50724"/>
    <s v="50724 Groups and Teams"/>
    <n v="202450"/>
    <n v="1"/>
    <s v="MGT"/>
    <n v="497"/>
    <s v="01W"/>
    <x v="107"/>
    <s v="Business"/>
    <s v="Management &amp; Economics"/>
    <n v="4.5833333333333304"/>
    <n v="4.8"/>
    <n v="24"/>
    <n v="4"/>
    <n v="16.666666666666"/>
    <n v="4.6818181818181799"/>
    <x v="1"/>
    <x v="177"/>
    <n v="20"/>
  </r>
  <r>
    <s v="202450-50869"/>
    <s v="50869 United States Government"/>
    <n v="202450"/>
    <n v="1"/>
    <s v="PSCI"/>
    <n v="2305"/>
    <s v="01W"/>
    <x v="117"/>
    <s v="Humanities, Social Sci &amp; Arts"/>
    <s v="Political Science"/>
    <n v="3.9444444444444402"/>
    <n v="3.9"/>
    <n v="29"/>
    <n v="3"/>
    <n v="10.344827586206"/>
    <n v="3.9242424242424199"/>
    <x v="6"/>
    <x v="178"/>
    <n v="26"/>
  </r>
  <r>
    <s v="202450-50872"/>
    <s v="50872 Texas Government"/>
    <n v="202450"/>
    <n v="1"/>
    <s v="PSCI"/>
    <n v="2306"/>
    <s v="01W"/>
    <x v="118"/>
    <s v="Humanities, Social Sci &amp; Arts"/>
    <s v="Political Science"/>
    <n v="4.3333333333333304"/>
    <n v="4.34"/>
    <n v="33"/>
    <n v="10"/>
    <n v="30.303030303029999"/>
    <n v="4.3363636363636298"/>
    <x v="2"/>
    <x v="179"/>
    <n v="23"/>
  </r>
  <r>
    <s v="202450-50883"/>
    <s v="50883 Bil Inst for Content Areas"/>
    <n v="202450"/>
    <n v="1"/>
    <s v="BLED"/>
    <n v="403"/>
    <s v="01W"/>
    <x v="119"/>
    <s v="Education &amp; Human Services"/>
    <s v="Curriculum and Instruction"/>
    <m/>
    <m/>
    <n v="9"/>
    <n v="0"/>
    <n v="0"/>
    <m/>
    <x v="7"/>
    <x v="180"/>
    <n v="9"/>
  </r>
  <r>
    <s v="202450-50884"/>
    <s v="50884 Ldrshp &amp; Supv in Sch"/>
    <n v="202450"/>
    <n v="1"/>
    <s v="EDCI"/>
    <n v="535"/>
    <s v="01W"/>
    <x v="120"/>
    <s v="Education &amp; Human Services"/>
    <s v="Curriculum and Instruction"/>
    <n v="5"/>
    <n v="5"/>
    <n v="9"/>
    <n v="1"/>
    <n v="11.111111111111001"/>
    <n v="5"/>
    <x v="5"/>
    <x v="181"/>
    <n v="8"/>
  </r>
  <r>
    <s v="202450-50892"/>
    <s v="50892 College Algebra"/>
    <n v="202450"/>
    <n v="1"/>
    <s v="MATH"/>
    <n v="1314"/>
    <s v="01W"/>
    <x v="121"/>
    <s v="Science &amp; Engineering"/>
    <s v="Mathematics"/>
    <n v="4.3333333333333304"/>
    <n v="3.7333333333333298"/>
    <n v="7"/>
    <n v="3"/>
    <n v="42.857142857142001"/>
    <n v="4.0606060606060597"/>
    <x v="14"/>
    <x v="182"/>
    <n v="4"/>
  </r>
  <r>
    <s v="202450-50953"/>
    <s v="50953 Programming Fundamentals II"/>
    <n v="202450"/>
    <n v="1"/>
    <s v="COSC"/>
    <n v="1437"/>
    <s v="01W"/>
    <x v="122"/>
    <s v="Science &amp; Engineering"/>
    <s v="Computer Science &amp; Info Sys"/>
    <m/>
    <m/>
    <n v="5"/>
    <n v="0"/>
    <n v="0"/>
    <m/>
    <x v="14"/>
    <x v="183"/>
    <n v="5"/>
  </r>
  <r>
    <s v="202450-50954"/>
    <s v="50954 Programming Fundamentals II"/>
    <n v="202450"/>
    <n v="1"/>
    <s v="COSC"/>
    <n v="1437"/>
    <s v="0LW"/>
    <x v="122"/>
    <s v="Science &amp; Engineering"/>
    <s v="Computer Science &amp; Info Sys"/>
    <m/>
    <m/>
    <n v="5"/>
    <n v="0"/>
    <n v="0"/>
    <m/>
    <x v="14"/>
    <x v="184"/>
    <n v="5"/>
  </r>
  <r>
    <s v="202450-50967"/>
    <s v="50967 Online Learning Systems"/>
    <n v="202450"/>
    <n v="1"/>
    <s v="ETEC"/>
    <n v="591"/>
    <s v="01W"/>
    <x v="123"/>
    <s v="Education &amp; Human Services"/>
    <s v="Higher Edu &amp; Learning Technol"/>
    <n v="4.5"/>
    <n v="4.5"/>
    <n v="5"/>
    <n v="2"/>
    <n v="40"/>
    <n v="4.5"/>
    <x v="4"/>
    <x v="185"/>
    <n v="3"/>
  </r>
  <r>
    <s v="202450-50968"/>
    <s v="50968 History of Art II"/>
    <n v="202450"/>
    <n v="1"/>
    <s v="ART"/>
    <n v="1304"/>
    <s v="01W"/>
    <x v="124"/>
    <s v="Humanities, Social Sci &amp; Arts"/>
    <s v="Art"/>
    <n v="4.25"/>
    <n v="3.95"/>
    <n v="19"/>
    <n v="4"/>
    <n v="21.052631578947"/>
    <n v="4.1136363636363598"/>
    <x v="13"/>
    <x v="186"/>
    <n v="15"/>
  </r>
  <r>
    <s v="202450-50976"/>
    <s v="50976 Biology for Mid School Teacher"/>
    <n v="202450"/>
    <n v="1"/>
    <s v="BSC"/>
    <n v="461"/>
    <s v="01W"/>
    <x v="125"/>
    <s v="Science &amp; Engineering"/>
    <s v="Biological &amp; Environmental Sci"/>
    <m/>
    <m/>
    <n v="6"/>
    <n v="0"/>
    <n v="0"/>
    <m/>
    <x v="0"/>
    <x v="187"/>
    <n v="6"/>
  </r>
  <r>
    <s v="202450-50999"/>
    <s v="50999 University Physics I"/>
    <n v="202450"/>
    <n v="1"/>
    <s v="PHYS"/>
    <n v="2425"/>
    <s v="01W"/>
    <x v="126"/>
    <s v="Science &amp; Engineering"/>
    <s v="Physics and Astronomy"/>
    <n v="5"/>
    <n v="5"/>
    <n v="8"/>
    <n v="1"/>
    <n v="12.5"/>
    <n v="5"/>
    <x v="14"/>
    <x v="188"/>
    <n v="7"/>
  </r>
  <r>
    <s v="202450-51002"/>
    <s v="51002 GLB Supply Chain Mgt"/>
    <n v="202450"/>
    <n v="1"/>
    <s v="MGT"/>
    <n v="576"/>
    <s v="01W"/>
    <x v="80"/>
    <s v="Business"/>
    <s v="Management &amp; Economics"/>
    <n v="5"/>
    <n v="5"/>
    <n v="14"/>
    <n v="2"/>
    <n v="14.285714285714"/>
    <n v="5"/>
    <x v="4"/>
    <x v="189"/>
    <n v="12"/>
  </r>
  <r>
    <s v="202450-51005"/>
    <s v="51005 Biochemistry"/>
    <n v="202450"/>
    <n v="1"/>
    <s v="CHEM"/>
    <n v="514"/>
    <s v="01W"/>
    <x v="127"/>
    <s v="Science &amp; Engineering"/>
    <s v="Chemistry"/>
    <n v="4.5238095238095202"/>
    <n v="4.5999999999999899"/>
    <n v="12"/>
    <n v="7"/>
    <n v="58.333333333333002"/>
    <n v="4.5584415584415501"/>
    <x v="7"/>
    <x v="190"/>
    <n v="5"/>
  </r>
  <r>
    <s v="202450-51030"/>
    <s v="51030 Elem Stats Methods"/>
    <n v="202450"/>
    <n v="1"/>
    <s v="MATH"/>
    <n v="1342"/>
    <s v="01W"/>
    <x v="121"/>
    <s v="Science &amp; Engineering"/>
    <s v="Mathematics"/>
    <n v="4.9166666666666599"/>
    <n v="4.7999999999999901"/>
    <n v="10"/>
    <n v="6"/>
    <n v="60"/>
    <n v="4.8636363636363598"/>
    <x v="14"/>
    <x v="191"/>
    <n v="4"/>
  </r>
  <r>
    <s v="202450-51073"/>
    <s v="51073 Law in Educ Practice"/>
    <n v="202450"/>
    <n v="1"/>
    <s v="EDAD"/>
    <n v="526"/>
    <s v="01W"/>
    <x v="128"/>
    <s v="Education &amp; Human Services"/>
    <s v="Educational Leadership"/>
    <n v="4.1333333333333302"/>
    <n v="4"/>
    <n v="16"/>
    <n v="5"/>
    <n v="31.25"/>
    <n v="4.0727272727272696"/>
    <x v="4"/>
    <x v="192"/>
    <n v="11"/>
  </r>
  <r>
    <s v="202450-51076"/>
    <s v="51076 Build Cap for Pow Learning"/>
    <n v="202450"/>
    <n v="1"/>
    <s v="EDAD"/>
    <n v="556"/>
    <s v="01W"/>
    <x v="59"/>
    <s v="Education &amp; Human Services"/>
    <s v="Educational Leadership"/>
    <n v="4.1333333333333302"/>
    <n v="4.28"/>
    <n v="18"/>
    <n v="5"/>
    <n v="27.777777777777001"/>
    <n v="4.2"/>
    <x v="6"/>
    <x v="193"/>
    <n v="13"/>
  </r>
  <r>
    <s v="202450-51085"/>
    <s v="51085 Wildlife Management II"/>
    <n v="202450"/>
    <n v="1"/>
    <s v="BSC"/>
    <n v="336"/>
    <s v="01W"/>
    <x v="129"/>
    <s v="Science &amp; Engineering"/>
    <s v="Biological &amp; Environmental Sci"/>
    <m/>
    <m/>
    <n v="8"/>
    <n v="0"/>
    <n v="0"/>
    <m/>
    <x v="6"/>
    <x v="194"/>
    <n v="8"/>
  </r>
  <r>
    <s v="202450-51109"/>
    <s v="51109 Assessment in Counseling"/>
    <n v="202450"/>
    <n v="1"/>
    <s v="COUN"/>
    <n v="517"/>
    <s v="41E"/>
    <x v="130"/>
    <s v="Education &amp; Human Services"/>
    <s v="Counseling"/>
    <n v="5"/>
    <n v="5"/>
    <n v="6"/>
    <n v="1"/>
    <n v="16.666666666666"/>
    <n v="5"/>
    <x v="8"/>
    <x v="195"/>
    <n v="5"/>
  </r>
  <r>
    <s v="202450-51118"/>
    <s v="51118 Work Engagement"/>
    <n v="202450"/>
    <n v="1"/>
    <s v="OLT"/>
    <n v="516"/>
    <s v="01W"/>
    <x v="131"/>
    <s v="Education &amp; Human Services"/>
    <s v="Higher Edu &amp; Learning Technol"/>
    <m/>
    <m/>
    <n v="7"/>
    <n v="0"/>
    <n v="0"/>
    <m/>
    <x v="14"/>
    <x v="196"/>
    <n v="7"/>
  </r>
  <r>
    <s v="202450-51119"/>
    <s v="51119 Organizational Leadership"/>
    <n v="202450"/>
    <n v="1"/>
    <s v="OLT"/>
    <n v="553"/>
    <s v="01W"/>
    <x v="131"/>
    <s v="Education &amp; Human Services"/>
    <s v="Higher Edu &amp; Learning Technol"/>
    <n v="4.9166666666666599"/>
    <n v="5"/>
    <n v="13"/>
    <n v="2"/>
    <n v="15.384615384615"/>
    <n v="4.9545454545454497"/>
    <x v="14"/>
    <x v="197"/>
    <n v="11"/>
  </r>
  <r>
    <s v="202450-51129"/>
    <s v="51129 Evaluation"/>
    <n v="202450"/>
    <n v="1"/>
    <s v="OLT"/>
    <n v="590"/>
    <s v="01W"/>
    <x v="131"/>
    <s v="Education &amp; Human Services"/>
    <s v="Higher Edu &amp; Learning Technol"/>
    <n v="4.55555555555555"/>
    <n v="4.4666666666666597"/>
    <n v="7"/>
    <n v="3"/>
    <n v="42.857142857142001"/>
    <n v="4.5151515151515103"/>
    <x v="14"/>
    <x v="198"/>
    <n v="4"/>
  </r>
  <r>
    <s v="202450-51130"/>
    <s v="51130 Intro to Hort Lab"/>
    <n v="202450"/>
    <n v="1"/>
    <s v="PLS"/>
    <n v="1115"/>
    <s v="01L"/>
    <x v="90"/>
    <s v="Ag Sciences &amp; Nat Resources"/>
    <s v="Ag Science &amp; Natural Resources"/>
    <n v="5"/>
    <n v="5"/>
    <n v="4"/>
    <n v="1"/>
    <n v="25"/>
    <n v="5"/>
    <x v="8"/>
    <x v="199"/>
    <n v="3"/>
  </r>
  <r>
    <s v="202450-51131"/>
    <s v="51131 Ag Economics"/>
    <n v="202450"/>
    <n v="1"/>
    <s v="AEC"/>
    <n v="2317"/>
    <s v="01W"/>
    <x v="132"/>
    <s v="Ag Sciences &amp; Nat Resources"/>
    <s v="Ag Science &amp; Natural Resources"/>
    <n v="4.2407407407407396"/>
    <n v="4.31111111111111"/>
    <n v="12"/>
    <n v="9"/>
    <n v="75"/>
    <n v="4.2727272727272698"/>
    <x v="6"/>
    <x v="200"/>
    <n v="3"/>
  </r>
  <r>
    <s v="202450-51159"/>
    <s v="51159 Bus Analytics Prog"/>
    <n v="202450"/>
    <n v="1"/>
    <s v="BUSA"/>
    <n v="423"/>
    <s v="01W"/>
    <x v="133"/>
    <s v="Business"/>
    <s v="Marketing &amp; Business Analytics"/>
    <n v="3.5"/>
    <n v="4"/>
    <n v="7"/>
    <n v="1"/>
    <n v="14.285714285714"/>
    <n v="3.72727272727272"/>
    <x v="17"/>
    <x v="201"/>
    <n v="6"/>
  </r>
  <r>
    <s v="202450-51170"/>
    <s v="51170 Product and Supply Chains"/>
    <n v="202450"/>
    <n v="1"/>
    <s v="MKT"/>
    <n v="547"/>
    <s v="01W"/>
    <x v="134"/>
    <s v="Business"/>
    <s v="Marketing &amp; Business Analytics"/>
    <n v="4.6666666666666599"/>
    <n v="4.6666666666666599"/>
    <n v="15"/>
    <n v="3"/>
    <n v="20"/>
    <n v="4.6666666666666599"/>
    <x v="10"/>
    <x v="202"/>
    <n v="12"/>
  </r>
  <r>
    <s v="202450-51172"/>
    <s v="51172 Marketing"/>
    <n v="202450"/>
    <n v="1"/>
    <s v="MKT"/>
    <n v="306"/>
    <s v="01W"/>
    <x v="135"/>
    <s v="Business"/>
    <s v="Marketing &amp; Business Analytics"/>
    <n v="4.86666666666666"/>
    <n v="4.96"/>
    <n v="31"/>
    <n v="5"/>
    <n v="16.129032258064001"/>
    <n v="4.9090909090909003"/>
    <x v="0"/>
    <x v="203"/>
    <n v="26"/>
  </r>
  <r>
    <s v="202450-51226"/>
    <s v="51226 Database Management"/>
    <n v="202450"/>
    <n v="1"/>
    <s v="BUSA"/>
    <n v="526"/>
    <s v="01W"/>
    <x v="102"/>
    <s v="Business"/>
    <s v="Marketing &amp; Business Analytics"/>
    <n v="4.2222222222222197"/>
    <n v="4.5999999999999996"/>
    <n v="25"/>
    <n v="3"/>
    <n v="12"/>
    <n v="4.39393939393939"/>
    <x v="3"/>
    <x v="204"/>
    <n v="22"/>
  </r>
  <r>
    <s v="202450-51227"/>
    <s v="51227 Operating Systems"/>
    <n v="202450"/>
    <n v="1"/>
    <s v="CSCI"/>
    <n v="430"/>
    <s v="01W"/>
    <x v="136"/>
    <s v="Science &amp; Engineering"/>
    <s v="Computer Science &amp; Info Sys"/>
    <n v="4.4444444444444402"/>
    <n v="4.2"/>
    <n v="12"/>
    <n v="3"/>
    <n v="25"/>
    <n v="4.3333333333333304"/>
    <x v="8"/>
    <x v="205"/>
    <n v="9"/>
  </r>
  <r>
    <s v="202450-51229"/>
    <s v="51229 Mathematical Statistics II"/>
    <n v="202450"/>
    <n v="1"/>
    <s v="MATH"/>
    <n v="502"/>
    <s v="01W"/>
    <x v="137"/>
    <s v="Science &amp; Engineering"/>
    <s v="Mathematics"/>
    <n v="5"/>
    <n v="5"/>
    <n v="11"/>
    <n v="2"/>
    <n v="18.181818181817999"/>
    <n v="5"/>
    <x v="4"/>
    <x v="206"/>
    <n v="9"/>
  </r>
  <r>
    <s v="202450-51236"/>
    <s v="51236 Quality Managmt &amp; Improvemt"/>
    <n v="202450"/>
    <n v="1"/>
    <s v="MGT"/>
    <n v="340"/>
    <s v="01W"/>
    <x v="138"/>
    <s v="Business"/>
    <s v="Management &amp; Economics"/>
    <n v="4.6666666666666599"/>
    <n v="4.5999999999999996"/>
    <n v="15"/>
    <n v="2"/>
    <n v="13.333333333333"/>
    <n v="4.6363636363636296"/>
    <x v="4"/>
    <x v="207"/>
    <n v="13"/>
  </r>
  <r>
    <s v="202450-51239"/>
    <s v="51239 Quality Mgt &amp; Six Sigma"/>
    <n v="202450"/>
    <n v="1"/>
    <s v="MGT"/>
    <n v="591"/>
    <s v="01W"/>
    <x v="138"/>
    <s v="Business"/>
    <s v="Management &amp; Economics"/>
    <n v="4.5666666666666602"/>
    <n v="4.72"/>
    <n v="20"/>
    <n v="5"/>
    <n v="25"/>
    <n v="4.6363636363636296"/>
    <x v="4"/>
    <x v="208"/>
    <n v="15"/>
  </r>
  <r>
    <s v="202450-51255"/>
    <s v="51255 Appl Data Analy with Python"/>
    <n v="202450"/>
    <n v="1"/>
    <s v="CSCI"/>
    <n v="333"/>
    <s v="01W"/>
    <x v="139"/>
    <s v="Science &amp; Engineering"/>
    <s v="Computer Science &amp; Info Sys"/>
    <m/>
    <m/>
    <n v="15"/>
    <n v="0"/>
    <n v="0"/>
    <m/>
    <x v="4"/>
    <x v="209"/>
    <n v="15"/>
  </r>
  <r>
    <s v="202450-51263"/>
    <s v="51263 Sociology of Sexualitities"/>
    <n v="202450"/>
    <n v="1"/>
    <s v="SOC"/>
    <n v="597"/>
    <s v="01W"/>
    <x v="140"/>
    <s v="Humanities, Social Sci &amp; Arts"/>
    <s v="Sociology &amp; Criminal Justice"/>
    <n v="5"/>
    <n v="5"/>
    <n v="14"/>
    <n v="1"/>
    <n v="7.1428571428570002"/>
    <n v="5"/>
    <x v="6"/>
    <x v="210"/>
    <n v="13"/>
  </r>
  <r>
    <s v="202450-51268"/>
    <s v="51268 Diagnosis &amp; Treatment Planning"/>
    <n v="202450"/>
    <n v="1"/>
    <s v="COUN"/>
    <n v="540"/>
    <s v="51E"/>
    <x v="96"/>
    <s v="Education &amp; Human Services"/>
    <s v="Counseling"/>
    <n v="5"/>
    <n v="5"/>
    <n v="11"/>
    <n v="1"/>
    <n v="9.0909090909089993"/>
    <n v="5"/>
    <x v="11"/>
    <x v="211"/>
    <n v="10"/>
  </r>
  <r>
    <s v="202450-51269"/>
    <s v="51269 Web 2.0 Tech for Instruction"/>
    <n v="202450"/>
    <n v="1"/>
    <s v="ETEC"/>
    <n v="527"/>
    <s v="01W"/>
    <x v="141"/>
    <s v="Education &amp; Human Services"/>
    <s v="Higher Edu &amp; Learning Technol"/>
    <n v="4.1666666666666599"/>
    <n v="4.4000000000000004"/>
    <n v="21"/>
    <n v="6"/>
    <n v="28.571428571428001"/>
    <n v="4.2727272727272698"/>
    <x v="2"/>
    <x v="212"/>
    <n v="15"/>
  </r>
  <r>
    <s v="202450-51277"/>
    <s v="51277 Instructional Leadership"/>
    <n v="202450"/>
    <n v="1"/>
    <s v="EDAD"/>
    <n v="569"/>
    <s v="01W"/>
    <x v="128"/>
    <s v="Education &amp; Human Services"/>
    <s v="Educational Leadership"/>
    <n v="3.71428571428571"/>
    <n v="3.71428571428571"/>
    <n v="17"/>
    <n v="7"/>
    <n v="41.176470588234999"/>
    <n v="3.71428571428571"/>
    <x v="4"/>
    <x v="213"/>
    <n v="10"/>
  </r>
  <r>
    <s v="202450-51285"/>
    <s v="51285 Stress Management"/>
    <n v="202450"/>
    <n v="1"/>
    <s v="HHPH"/>
    <n v="472"/>
    <s v="01W"/>
    <x v="142"/>
    <s v="Education &amp; Human Services"/>
    <s v="Health &amp; Human Performance"/>
    <n v="5"/>
    <n v="5"/>
    <n v="15"/>
    <n v="1"/>
    <n v="6.6666666666659999"/>
    <n v="5"/>
    <x v="10"/>
    <x v="214"/>
    <n v="14"/>
  </r>
  <r>
    <s v="202450-51291"/>
    <s v="51291 Using Eval and Data to Imp Lea"/>
    <n v="202450"/>
    <n v="1"/>
    <s v="EDAD"/>
    <n v="507"/>
    <s v="01W"/>
    <x v="40"/>
    <s v="Education &amp; Human Services"/>
    <s v="Educational Leadership"/>
    <n v="4.7333333333333298"/>
    <n v="4.8"/>
    <n v="18"/>
    <n v="5"/>
    <n v="27.777777777777001"/>
    <n v="4.7636363636363601"/>
    <x v="13"/>
    <x v="215"/>
    <n v="13"/>
  </r>
  <r>
    <s v="202450-51293"/>
    <s v="51293 Hum Anatomy/Physiology II"/>
    <n v="202450"/>
    <n v="1"/>
    <s v="BSC"/>
    <n v="2402"/>
    <s v="0LW"/>
    <x v="89"/>
    <s v="Science &amp; Engineering"/>
    <s v="Biological &amp; Environmental Sci"/>
    <n v="5"/>
    <n v="4.9000000000000004"/>
    <n v="22"/>
    <n v="2"/>
    <n v="9.0909090909089993"/>
    <n v="4.9545454545454497"/>
    <x v="6"/>
    <x v="216"/>
    <n v="20"/>
  </r>
  <r>
    <s v="202450-51352"/>
    <s v="51352 Foun Abstract Algebra"/>
    <n v="202450"/>
    <n v="1"/>
    <s v="MATH"/>
    <n v="550"/>
    <s v="01W"/>
    <x v="143"/>
    <s v="Science &amp; Engineering"/>
    <s v="Mathematics"/>
    <n v="4.6875"/>
    <n v="4.75"/>
    <n v="22"/>
    <n v="8"/>
    <n v="36.363636363635997"/>
    <n v="4.7159090909090899"/>
    <x v="10"/>
    <x v="217"/>
    <n v="14"/>
  </r>
  <r>
    <s v="202450-51393"/>
    <s v="51393 Analytics for Managers"/>
    <n v="202450"/>
    <n v="1"/>
    <s v="BUSA"/>
    <n v="511"/>
    <s v="01W"/>
    <x v="82"/>
    <s v="Business"/>
    <s v="Marketing &amp; Business Analytics"/>
    <n v="3.93333333333333"/>
    <n v="4.16"/>
    <n v="38"/>
    <n v="10"/>
    <n v="26.315789473683999"/>
    <n v="4.0363636363636299"/>
    <x v="2"/>
    <x v="218"/>
    <n v="28"/>
  </r>
  <r>
    <s v="202450-51437"/>
    <s v="51437 Science Inquiry I"/>
    <n v="202450"/>
    <n v="1"/>
    <s v="IS"/>
    <n v="351"/>
    <s v="01W"/>
    <x v="144"/>
    <s v="Science &amp; Engineering"/>
    <s v="Physics and Astronomy"/>
    <n v="4.2777777777777697"/>
    <n v="3.86666666666666"/>
    <n v="21"/>
    <n v="3"/>
    <n v="14.285714285714"/>
    <n v="4.0909090909090899"/>
    <x v="15"/>
    <x v="219"/>
    <n v="18"/>
  </r>
  <r>
    <s v="202450-51444"/>
    <s v="51444 Stats and Research Design II"/>
    <n v="202450"/>
    <n v="1"/>
    <s v="PSY"/>
    <n v="305"/>
    <s v="01W"/>
    <x v="145"/>
    <s v="Education &amp; Human Services"/>
    <s v="Psychology &amp; Special Education"/>
    <n v="4.21428571428571"/>
    <n v="4.0857142857142801"/>
    <n v="32"/>
    <n v="7"/>
    <n v="21.875"/>
    <n v="4.1558441558441501"/>
    <x v="4"/>
    <x v="220"/>
    <n v="25"/>
  </r>
  <r>
    <s v="202450-51445"/>
    <s v="51445 Stats and Research Design II"/>
    <n v="202450"/>
    <n v="1"/>
    <s v="PSY"/>
    <n v="305"/>
    <s v="0LW"/>
    <x v="146"/>
    <s v="Education &amp; Human Services"/>
    <s v="Psychology &amp; Special Education"/>
    <n v="4.1666666666666599"/>
    <n v="3.9714285714285702"/>
    <n v="32"/>
    <n v="7"/>
    <n v="21.875"/>
    <n v="4.0779220779220697"/>
    <x v="1"/>
    <x v="221"/>
    <n v="25"/>
  </r>
  <r>
    <s v="202450-51450"/>
    <s v="51450 Char Stud w/Mild Disabilities"/>
    <n v="202450"/>
    <n v="1"/>
    <s v="SPED"/>
    <n v="524"/>
    <s v="01W"/>
    <x v="115"/>
    <s v="Education &amp; Human Services"/>
    <s v="Psychology &amp; Special Education"/>
    <n v="4.4166666666666599"/>
    <n v="3.4"/>
    <n v="9"/>
    <n v="2"/>
    <n v="22.222222222222001"/>
    <n v="3.9545454545454501"/>
    <x v="1"/>
    <x v="222"/>
    <n v="7"/>
  </r>
  <r>
    <s v="202450-51452"/>
    <s v="51452 Principles of Adult Learning"/>
    <n v="202450"/>
    <n v="1"/>
    <s v="OLT"/>
    <n v="554"/>
    <s v="01W"/>
    <x v="147"/>
    <s v="Education &amp; Human Services"/>
    <s v="Higher Edu &amp; Learning Technol"/>
    <n v="4.3333333333333304"/>
    <n v="4.2"/>
    <n v="5"/>
    <n v="2"/>
    <n v="40"/>
    <n v="4.2727272727272698"/>
    <x v="7"/>
    <x v="223"/>
    <n v="3"/>
  </r>
  <r>
    <s v="202450-51453"/>
    <s v="51453 Research Methodology"/>
    <n v="202450"/>
    <n v="1"/>
    <s v="OLT"/>
    <n v="595"/>
    <s v="01W"/>
    <x v="14"/>
    <s v="Education &amp; Human Services"/>
    <s v="Higher Edu &amp; Learning Technol"/>
    <n v="3.75"/>
    <n v="4.1666666666666599"/>
    <n v="19"/>
    <n v="6"/>
    <n v="31.578947368421002"/>
    <n v="3.9393939393939301"/>
    <x v="4"/>
    <x v="224"/>
    <n v="13"/>
  </r>
  <r>
    <s v="202450-51455"/>
    <s v="51455 Data Warehouse"/>
    <n v="202450"/>
    <n v="1"/>
    <s v="BUSA"/>
    <n v="532"/>
    <s v="01W"/>
    <x v="23"/>
    <s v="Business"/>
    <s v="Marketing &amp; Business Analytics"/>
    <n v="4.3634259259259203"/>
    <n v="4.4222222222222198"/>
    <n v="34"/>
    <n v="9"/>
    <n v="26.470588235293999"/>
    <n v="4.3901515151515103"/>
    <x v="0"/>
    <x v="225"/>
    <n v="25"/>
  </r>
  <r>
    <s v="202450-51463"/>
    <s v="51463 Intro to Environmental Sci"/>
    <n v="202450"/>
    <n v="1"/>
    <s v="ENVS"/>
    <n v="1301"/>
    <s v="01W"/>
    <x v="148"/>
    <s v="Science &amp; Engineering"/>
    <s v="Biological &amp; Environmental Sci"/>
    <n v="4.5"/>
    <n v="4.5"/>
    <n v="20"/>
    <n v="2"/>
    <n v="10"/>
    <n v="4.5"/>
    <x v="5"/>
    <x v="226"/>
    <n v="18"/>
  </r>
  <r>
    <s v="202450-51471"/>
    <s v="51471 Prin Environmental Health"/>
    <n v="202450"/>
    <n v="1"/>
    <s v="HHPH"/>
    <n v="510"/>
    <s v="01W"/>
    <x v="149"/>
    <s v="Education &amp; Human Services"/>
    <s v="Health &amp; Human Performance"/>
    <n v="5"/>
    <n v="5"/>
    <n v="10"/>
    <n v="2"/>
    <n v="20"/>
    <n v="5"/>
    <x v="13"/>
    <x v="227"/>
    <n v="8"/>
  </r>
  <r>
    <s v="202450-51475"/>
    <s v="51475 Stat Proc Hlth/Hum Perf"/>
    <n v="202450"/>
    <n v="1"/>
    <s v="HHPK"/>
    <n v="617"/>
    <s v="01W"/>
    <x v="91"/>
    <s v="Education &amp; Human Services"/>
    <s v="Health &amp; Human Performance"/>
    <m/>
    <m/>
    <n v="7"/>
    <n v="0"/>
    <n v="0"/>
    <m/>
    <x v="0"/>
    <x v="228"/>
    <n v="7"/>
  </r>
  <r>
    <s v="202450-51487"/>
    <s v="51487 Ag Safety"/>
    <n v="202450"/>
    <n v="1"/>
    <s v="AMC"/>
    <n v="424"/>
    <s v="01W"/>
    <x v="150"/>
    <s v="Ag Sciences &amp; Nat Resources"/>
    <s v="Ag Science &amp; Natural Resources"/>
    <n v="3.0416666666666599"/>
    <n v="3.7"/>
    <n v="26"/>
    <n v="4"/>
    <n v="15.384615384615"/>
    <n v="3.3409090909090899"/>
    <x v="4"/>
    <x v="229"/>
    <n v="22"/>
  </r>
  <r>
    <s v="202450-51489"/>
    <s v="51489 Dairy Cattle Management"/>
    <n v="202450"/>
    <n v="1"/>
    <s v="ANS"/>
    <n v="313"/>
    <s v="01W"/>
    <x v="151"/>
    <s v="Ag Sciences &amp; Nat Resources"/>
    <s v="Ag Science &amp; Natural Resources"/>
    <m/>
    <m/>
    <n v="5"/>
    <n v="0"/>
    <n v="0"/>
    <m/>
    <x v="8"/>
    <x v="230"/>
    <n v="5"/>
  </r>
  <r>
    <s v="202450-51490"/>
    <s v="51490 Dairying"/>
    <n v="202450"/>
    <n v="1"/>
    <s v="ANS"/>
    <s v="313L"/>
    <s v="01L"/>
    <x v="151"/>
    <s v="Ag Sciences &amp; Nat Resources"/>
    <s v="Ag Science &amp; Natural Resources"/>
    <m/>
    <m/>
    <n v="5"/>
    <n v="0"/>
    <n v="0"/>
    <m/>
    <x v="8"/>
    <x v="231"/>
    <n v="5"/>
  </r>
  <r>
    <s v="202450-51494"/>
    <s v="51494 Law in Educ Practice"/>
    <n v="202450"/>
    <n v="1"/>
    <s v="EDAD"/>
    <n v="526"/>
    <s v="81B"/>
    <x v="152"/>
    <s v="Education &amp; Human Services"/>
    <s v="Educational Leadership"/>
    <n v="4.75"/>
    <n v="4.9000000000000004"/>
    <n v="5"/>
    <n v="2"/>
    <n v="40"/>
    <n v="4.8181818181818103"/>
    <x v="5"/>
    <x v="232"/>
    <n v="3"/>
  </r>
  <r>
    <s v="202450-51496"/>
    <s v="51496 Build Cap for Pow Learning"/>
    <n v="202450"/>
    <n v="1"/>
    <s v="EDAD"/>
    <n v="556"/>
    <s v="81B"/>
    <x v="8"/>
    <s v="Education &amp; Human Services"/>
    <s v="Educational Leadership"/>
    <n v="5"/>
    <n v="4.9000000000000004"/>
    <n v="6"/>
    <n v="2"/>
    <n v="33.333333333333002"/>
    <n v="4.9545454545454497"/>
    <x v="0"/>
    <x v="233"/>
    <n v="4"/>
  </r>
  <r>
    <s v="202450-51513"/>
    <s v="51513 Dev Issues/Strategy in Counsel"/>
    <n v="202450"/>
    <n v="1"/>
    <s v="COUN"/>
    <n v="545"/>
    <s v="01W"/>
    <x v="153"/>
    <s v="Education &amp; Human Services"/>
    <s v="Counseling"/>
    <n v="4.3571428571428497"/>
    <n v="4.3714285714285701"/>
    <n v="16"/>
    <n v="7"/>
    <n v="43.75"/>
    <n v="4.3636363636363598"/>
    <x v="14"/>
    <x v="234"/>
    <n v="9"/>
  </r>
  <r>
    <s v="202450-51525"/>
    <s v="51525 Terrorism"/>
    <n v="202450"/>
    <n v="1"/>
    <s v="CJ"/>
    <n v="505"/>
    <s v="01W"/>
    <x v="154"/>
    <s v="Humanities, Social Sci &amp; Arts"/>
    <s v="Sociology &amp; Criminal Justice"/>
    <n v="5"/>
    <n v="5"/>
    <n v="5"/>
    <n v="2"/>
    <n v="40"/>
    <n v="5"/>
    <x v="0"/>
    <x v="235"/>
    <n v="3"/>
  </r>
  <r>
    <s v="202450-51530"/>
    <s v="51530 Global Social Issues"/>
    <n v="202450"/>
    <n v="1"/>
    <s v="SOC"/>
    <n v="335"/>
    <s v="01W"/>
    <x v="155"/>
    <s v="Humanities, Social Sci &amp; Arts"/>
    <s v="Sociology &amp; Criminal Justice"/>
    <n v="4.5999999999999996"/>
    <n v="4.4000000000000004"/>
    <n v="10"/>
    <n v="1"/>
    <n v="10"/>
    <n v="4.5"/>
    <x v="6"/>
    <x v="236"/>
    <n v="9"/>
  </r>
  <r>
    <s v="202450-51632"/>
    <s v="51632 US History to 1877"/>
    <n v="202450"/>
    <n v="1"/>
    <s v="HIST"/>
    <n v="1301"/>
    <s v="02W"/>
    <x v="156"/>
    <s v="Humanities, Social Sci &amp; Arts"/>
    <s v="History"/>
    <n v="3.9166666666666599"/>
    <n v="4.8"/>
    <n v="20"/>
    <n v="2"/>
    <n v="10"/>
    <n v="4.3181818181818103"/>
    <x v="6"/>
    <x v="237"/>
    <n v="18"/>
  </r>
  <r>
    <s v="202450-51636"/>
    <s v="51636 Natural Disasters"/>
    <n v="202450"/>
    <n v="1"/>
    <s v="ENVS"/>
    <n v="103"/>
    <s v="01W"/>
    <x v="148"/>
    <s v="Science &amp; Engineering"/>
    <s v="Biological &amp; Environmental Sci"/>
    <n v="3.6666666666666599"/>
    <n v="3.6666666666666599"/>
    <n v="33"/>
    <n v="3"/>
    <n v="9.0909090909089993"/>
    <n v="3.6666666666666599"/>
    <x v="5"/>
    <x v="238"/>
    <n v="30"/>
  </r>
  <r>
    <s v="202450-51643"/>
    <s v="51643 Reading &amp; Literacy II"/>
    <n v="202450"/>
    <n v="1"/>
    <s v="RDG"/>
    <n v="370"/>
    <s v="01W"/>
    <x v="157"/>
    <s v="Education &amp; Human Services"/>
    <s v="Curriculum and Instruction"/>
    <n v="5"/>
    <n v="5"/>
    <n v="24"/>
    <n v="1"/>
    <n v="4.1666666666659999"/>
    <n v="5"/>
    <x v="6"/>
    <x v="239"/>
    <n v="23"/>
  </r>
  <r>
    <s v="202450-51648"/>
    <s v="51648 Community Ldrshp &amp; Dev"/>
    <n v="202450"/>
    <n v="1"/>
    <s v="AFE"/>
    <n v="575"/>
    <s v="01W"/>
    <x v="158"/>
    <s v="Ag Sciences &amp; Nat Resources"/>
    <s v="Ag Science &amp; Natural Resources"/>
    <n v="4.8611111111111098"/>
    <n v="4.86666666666666"/>
    <n v="8"/>
    <n v="6"/>
    <n v="75"/>
    <n v="4.8636363636363598"/>
    <x v="10"/>
    <x v="240"/>
    <n v="2"/>
  </r>
  <r>
    <s v="202450-51651"/>
    <s v="51651 International Agri Trade"/>
    <n v="202450"/>
    <n v="1"/>
    <s v="AEC"/>
    <n v="560"/>
    <s v="01W"/>
    <x v="132"/>
    <s v="Ag Sciences &amp; Nat Resources"/>
    <s v="Ag Science &amp; Natural Resources"/>
    <n v="4.8333333333333304"/>
    <n v="4.84"/>
    <n v="5"/>
    <n v="5"/>
    <n v="100"/>
    <n v="4.8363636363636298"/>
    <x v="6"/>
    <x v="241"/>
    <n v="0"/>
  </r>
  <r>
    <s v="202450-51660"/>
    <s v="51660 Learning Environments"/>
    <n v="202450"/>
    <n v="1"/>
    <s v="ECE"/>
    <n v="366"/>
    <s v="01W"/>
    <x v="159"/>
    <s v="Education &amp; Human Services"/>
    <s v="Curriculum and Instruction"/>
    <m/>
    <m/>
    <n v="10"/>
    <n v="0"/>
    <n v="0"/>
    <m/>
    <x v="14"/>
    <x v="242"/>
    <n v="10"/>
  </r>
  <r>
    <s v="202450-51661"/>
    <s v="51661 Leadership Techniques"/>
    <n v="202450"/>
    <n v="1"/>
    <s v="BAAS"/>
    <n v="345"/>
    <s v="01W"/>
    <x v="160"/>
    <s v="Innovation and Design"/>
    <s v="Coll of Innovation and Design"/>
    <n v="4.2222222222222197"/>
    <n v="4.0666666666666602"/>
    <n v="12"/>
    <n v="3"/>
    <n v="25"/>
    <n v="4.1515151515151496"/>
    <x v="7"/>
    <x v="243"/>
    <n v="9"/>
  </r>
  <r>
    <s v="202450-51662"/>
    <s v="51662 Ethical Decision Making"/>
    <n v="202450"/>
    <n v="1"/>
    <s v="BAAS"/>
    <n v="445"/>
    <s v="01W"/>
    <x v="160"/>
    <s v="Innovation and Design"/>
    <s v="Coll of Innovation and Design"/>
    <n v="5"/>
    <n v="5"/>
    <n v="6"/>
    <n v="1"/>
    <n v="16.666666666666"/>
    <n v="5"/>
    <x v="7"/>
    <x v="244"/>
    <n v="5"/>
  </r>
  <r>
    <s v="202450-51666"/>
    <s v="51666 Health Kinesiology Children"/>
    <n v="202450"/>
    <n v="1"/>
    <s v="HHPK"/>
    <n v="324"/>
    <s v="01W"/>
    <x v="86"/>
    <s v="Education &amp; Human Services"/>
    <s v="Health &amp; Human Performance"/>
    <n v="4.2666666666666604"/>
    <n v="4.12"/>
    <n v="25"/>
    <n v="5"/>
    <n v="20"/>
    <n v="4.2"/>
    <x v="0"/>
    <x v="245"/>
    <n v="20"/>
  </r>
  <r>
    <s v="202450-51671"/>
    <s v="51671 Corp Gov &amp; Sustainability"/>
    <n v="202450"/>
    <n v="1"/>
    <s v="MGT"/>
    <n v="550"/>
    <s v="01W"/>
    <x v="161"/>
    <s v="Business"/>
    <s v="Management &amp; Economics"/>
    <n v="3.6333333333333302"/>
    <n v="3.76"/>
    <n v="31"/>
    <n v="5"/>
    <n v="16.129032258064001"/>
    <n v="3.69090909090909"/>
    <x v="3"/>
    <x v="246"/>
    <n v="26"/>
  </r>
  <r>
    <s v="202450-51676"/>
    <s v="51676 Instructional Coaching"/>
    <n v="202450"/>
    <n v="1"/>
    <s v="EDCI"/>
    <n v="501"/>
    <s v="01W"/>
    <x v="162"/>
    <s v="Education &amp; Human Services"/>
    <s v="Curriculum and Instruction"/>
    <n v="4.4166666666666599"/>
    <n v="4.5"/>
    <n v="10"/>
    <n v="2"/>
    <n v="20"/>
    <n v="4.4545454545454497"/>
    <x v="4"/>
    <x v="247"/>
    <n v="8"/>
  </r>
  <r>
    <s v="202450-51677"/>
    <s v="51677 Anger Management"/>
    <n v="202450"/>
    <n v="1"/>
    <s v="COUN"/>
    <n v="482"/>
    <s v="01W"/>
    <x v="163"/>
    <s v="Education &amp; Human Services"/>
    <s v="Counseling"/>
    <n v="4.6666666666666599"/>
    <n v="4.5999999999999996"/>
    <n v="29"/>
    <n v="3"/>
    <n v="10.344827586206"/>
    <n v="4.6363636363636296"/>
    <x v="19"/>
    <x v="248"/>
    <n v="26"/>
  </r>
  <r>
    <s v="202450-51678"/>
    <s v="51678 Intro to Bullying"/>
    <n v="202450"/>
    <n v="1"/>
    <s v="COUN"/>
    <n v="484"/>
    <s v="01W"/>
    <x v="163"/>
    <s v="Education &amp; Human Services"/>
    <s v="Counseling"/>
    <n v="4.9583333333333304"/>
    <n v="5"/>
    <n v="19"/>
    <n v="4"/>
    <n v="21.052631578947"/>
    <n v="4.9772727272727204"/>
    <x v="19"/>
    <x v="249"/>
    <n v="15"/>
  </r>
  <r>
    <s v="202450-51686"/>
    <s v="51686 Algorithm Design"/>
    <n v="202450"/>
    <n v="1"/>
    <s v="CSCI"/>
    <n v="532"/>
    <s v="01W"/>
    <x v="164"/>
    <s v="Science &amp; Engineering"/>
    <s v="Computer Science &amp; Info Sys"/>
    <n v="5"/>
    <n v="5"/>
    <n v="20"/>
    <n v="4"/>
    <n v="20"/>
    <n v="5"/>
    <x v="11"/>
    <x v="250"/>
    <n v="16"/>
  </r>
  <r>
    <s v="202450-51697"/>
    <s v="51697 Organizational Dynamics and D"/>
    <n v="202450"/>
    <n v="1"/>
    <s v="BGS"/>
    <n v="404"/>
    <s v="01W"/>
    <x v="165"/>
    <s v="Innovation and Design"/>
    <s v="Coll of Innovation and Design"/>
    <n v="4.8571428571428497"/>
    <n v="4.8857142857142799"/>
    <n v="32"/>
    <n v="7"/>
    <n v="21.875"/>
    <n v="4.8701298701298699"/>
    <x v="7"/>
    <x v="251"/>
    <n v="25"/>
  </r>
  <r>
    <s v="202450-51702"/>
    <s v="51702 Intro Col Rdg/Wrtg"/>
    <n v="202450"/>
    <n v="1"/>
    <s v="ENG"/>
    <n v="100"/>
    <s v="01E"/>
    <x v="166"/>
    <s v="Humanities, Social Sci &amp; Arts"/>
    <s v="Literature &amp; Languages"/>
    <n v="4.2916666666666599"/>
    <n v="4.0999999999999996"/>
    <n v="10"/>
    <n v="4"/>
    <n v="40"/>
    <n v="4.2045454545454497"/>
    <x v="20"/>
    <x v="252"/>
    <n v="6"/>
  </r>
  <r>
    <s v="202450-51703"/>
    <s v="51703 Intro Col Rdg/Wrtg"/>
    <n v="202450"/>
    <n v="1"/>
    <s v="ENG"/>
    <n v="100"/>
    <s v="02E"/>
    <x v="167"/>
    <s v="Humanities, Social Sci &amp; Arts"/>
    <s v="Literature &amp; Languages"/>
    <m/>
    <m/>
    <n v="5"/>
    <n v="0"/>
    <n v="0"/>
    <m/>
    <x v="21"/>
    <x v="253"/>
    <n v="5"/>
  </r>
  <r>
    <s v="202450-51710"/>
    <s v="51710 Advanced Databases"/>
    <n v="202450"/>
    <n v="1"/>
    <s v="CSCI"/>
    <n v="527"/>
    <s v="01W"/>
    <x v="168"/>
    <s v="Science &amp; Engineering"/>
    <s v="Computer Science &amp; Info Sys"/>
    <n v="4.5"/>
    <n v="4.5"/>
    <n v="4"/>
    <n v="2"/>
    <n v="50"/>
    <n v="4.5"/>
    <x v="14"/>
    <x v="254"/>
    <n v="2"/>
  </r>
  <r>
    <s v="202450-51711"/>
    <s v="51711 Information Security"/>
    <n v="202450"/>
    <n v="1"/>
    <s v="CSCI"/>
    <n v="563"/>
    <s v="01W"/>
    <x v="169"/>
    <s v="Science &amp; Engineering"/>
    <s v="Computer Science &amp; Info Sys"/>
    <n v="4.7962962962962896"/>
    <n v="4.8444444444444397"/>
    <n v="19"/>
    <n v="9"/>
    <n v="47.368421052631"/>
    <n v="4.8181818181818103"/>
    <x v="6"/>
    <x v="255"/>
    <n v="10"/>
  </r>
  <r>
    <s v="202450-51713"/>
    <s v="51713 History of American Typography"/>
    <n v="202450"/>
    <n v="1"/>
    <s v="ARTS"/>
    <n v="511"/>
    <n v="801"/>
    <x v="170"/>
    <s v="Humanities, Social Sci &amp; Arts"/>
    <s v="Art"/>
    <n v="4.7291666666666599"/>
    <n v="4.5999999999999996"/>
    <n v="9"/>
    <n v="8"/>
    <n v="88.888888888888005"/>
    <n v="4.6704545454545396"/>
    <x v="17"/>
    <x v="256"/>
    <n v="1"/>
  </r>
  <r>
    <s v="202450-51718"/>
    <s v="51718 Clinical Mental Health Coun"/>
    <n v="202450"/>
    <n v="1"/>
    <s v="COUN"/>
    <n v="530"/>
    <s v="41E"/>
    <x v="153"/>
    <s v="Education &amp; Human Services"/>
    <s v="Counseling"/>
    <n v="4.8125"/>
    <n v="4.8250000000000002"/>
    <n v="14"/>
    <n v="8"/>
    <n v="57.142857142856997"/>
    <n v="4.8181818181818103"/>
    <x v="14"/>
    <x v="257"/>
    <n v="6"/>
  </r>
  <r>
    <s v="202450-51721"/>
    <s v="51721 Law in Educ Practice"/>
    <n v="202450"/>
    <n v="1"/>
    <s v="EDAD"/>
    <n v="526"/>
    <s v="02W"/>
    <x v="128"/>
    <s v="Education &amp; Human Services"/>
    <s v="Educational Leadership"/>
    <n v="4.0333333333333297"/>
    <n v="4"/>
    <n v="16"/>
    <n v="5"/>
    <n v="31.25"/>
    <n v="4.0181818181818096"/>
    <x v="4"/>
    <x v="258"/>
    <n v="11"/>
  </r>
  <r>
    <s v="202450-51722"/>
    <s v="51722 Web Programming and Interface"/>
    <n v="202450"/>
    <n v="1"/>
    <s v="CSCI"/>
    <n v="380"/>
    <s v="01W"/>
    <x v="122"/>
    <s v="Science &amp; Engineering"/>
    <s v="Computer Science &amp; Info Sys"/>
    <m/>
    <m/>
    <n v="8"/>
    <n v="0"/>
    <n v="0"/>
    <m/>
    <x v="14"/>
    <x v="259"/>
    <n v="8"/>
  </r>
  <r>
    <s v="202450-51775"/>
    <s v="51775 EMOTIONAL HEALTH"/>
    <n v="202450"/>
    <n v="1"/>
    <s v="HHPH"/>
    <n v="220"/>
    <s v="01W"/>
    <x v="171"/>
    <s v="Education &amp; Human Services"/>
    <s v="Health &amp; Human Performance"/>
    <n v="5"/>
    <n v="4.8"/>
    <n v="18"/>
    <n v="1"/>
    <n v="5.5555555555550002"/>
    <n v="4.9090909090909003"/>
    <x v="10"/>
    <x v="260"/>
    <n v="17"/>
  </r>
  <r>
    <s v="202450-51821"/>
    <s v="51821 Organizational Dynamics and D"/>
    <n v="202450"/>
    <n v="1"/>
    <s v="BGS"/>
    <n v="404"/>
    <s v="02W"/>
    <x v="165"/>
    <s v="Innovation and Design"/>
    <s v="Coll of Innovation and Design"/>
    <n v="5"/>
    <n v="5"/>
    <n v="8"/>
    <n v="1"/>
    <n v="12.5"/>
    <n v="5"/>
    <x v="7"/>
    <x v="261"/>
    <n v="7"/>
  </r>
  <r>
    <s v="202450-51822"/>
    <s v="51822 Dev Issues/Strategy in Counsel"/>
    <n v="202450"/>
    <n v="1"/>
    <s v="COUN"/>
    <n v="545"/>
    <s v="02W"/>
    <x v="172"/>
    <s v="Education &amp; Human Services"/>
    <s v="Counseling"/>
    <n v="4.8095238095238004"/>
    <n v="4.8285714285714203"/>
    <n v="11"/>
    <n v="7"/>
    <n v="63.636363636363001"/>
    <n v="4.8181818181818103"/>
    <x v="4"/>
    <x v="262"/>
    <n v="4"/>
  </r>
  <r>
    <s v="202450-51830"/>
    <s v="51830 Philosophy of Education"/>
    <n v="202450"/>
    <n v="1"/>
    <s v="SED"/>
    <n v="528"/>
    <s v="1SW"/>
    <x v="173"/>
    <s v="Education &amp; Human Services"/>
    <s v="Curriculum and Instruction"/>
    <m/>
    <m/>
    <n v="7"/>
    <n v="0"/>
    <n v="0"/>
    <m/>
    <x v="0"/>
    <x v="263"/>
    <n v="7"/>
  </r>
  <r>
    <s v="202450-51831"/>
    <s v="51831 Research: Design &amp; Replicatn"/>
    <n v="202450"/>
    <n v="1"/>
    <s v="EDCI"/>
    <n v="698"/>
    <s v="1SW"/>
    <x v="174"/>
    <s v="Education &amp; Human Services"/>
    <s v="Curriculum and Instruction"/>
    <m/>
    <m/>
    <n v="4"/>
    <n v="0"/>
    <n v="0"/>
    <m/>
    <x v="14"/>
    <x v="264"/>
    <n v="4"/>
  </r>
  <r>
    <s v="202450-51832"/>
    <s v="51832 Sci Curriculum Grades 1-8"/>
    <n v="202450"/>
    <n v="1"/>
    <s v="EDCI"/>
    <n v="558"/>
    <s v="01W"/>
    <x v="175"/>
    <s v="Education &amp; Human Services"/>
    <s v="Curriculum and Instruction"/>
    <n v="5"/>
    <n v="5"/>
    <n v="9"/>
    <n v="1"/>
    <n v="11.111111111111001"/>
    <n v="5"/>
    <x v="1"/>
    <x v="265"/>
    <n v="8"/>
  </r>
  <r>
    <s v="202450-51833"/>
    <s v="51833 Math Curr Grades 1-8"/>
    <n v="202450"/>
    <n v="1"/>
    <s v="EDCI"/>
    <n v="530"/>
    <s v="01W"/>
    <x v="176"/>
    <s v="Education &amp; Human Services"/>
    <s v="Curriculum and Instruction"/>
    <n v="5"/>
    <n v="4.8"/>
    <n v="13"/>
    <n v="1"/>
    <n v="7.6923076923069997"/>
    <n v="4.9090909090909003"/>
    <x v="11"/>
    <x v="266"/>
    <n v="12"/>
  </r>
  <r>
    <s v="202450-51837"/>
    <s v="51837 Eq Genetics &amp; Mating Selection"/>
    <n v="202450"/>
    <n v="1"/>
    <s v="EQSC"/>
    <n v="321"/>
    <s v="01W"/>
    <x v="177"/>
    <s v="Ag Sciences &amp; Nat Resources"/>
    <s v="Ag Science &amp; Natural Resources"/>
    <n v="4.5833333333333304"/>
    <n v="5"/>
    <n v="9"/>
    <n v="2"/>
    <n v="22.222222222222001"/>
    <n v="4.7727272727272698"/>
    <x v="19"/>
    <x v="267"/>
    <n v="7"/>
  </r>
  <r>
    <s v="202450-51838"/>
    <s v="51838 Adv Hydroponic Crop Production"/>
    <n v="202450"/>
    <n v="1"/>
    <s v="PLS"/>
    <n v="504"/>
    <s v="01W"/>
    <x v="178"/>
    <s v="Ag Sciences &amp; Nat Resources"/>
    <s v="Ag Science &amp; Natural Resources"/>
    <n v="4.4722222222222197"/>
    <n v="4.6333333333333302"/>
    <n v="8"/>
    <n v="6"/>
    <n v="75"/>
    <n v="4.5454545454545396"/>
    <x v="8"/>
    <x v="268"/>
    <n v="2"/>
  </r>
  <r>
    <s v="202450-51839"/>
    <s v="51839 Studies in Human/Comm"/>
    <n v="202450"/>
    <n v="1"/>
    <s v="COMS"/>
    <n v="1311"/>
    <s v="01W"/>
    <x v="179"/>
    <s v="Humanities, Social Sci &amp; Arts"/>
    <s v="Literature &amp; Languages"/>
    <n v="5"/>
    <n v="5"/>
    <n v="18"/>
    <n v="2"/>
    <n v="11.111111111111001"/>
    <n v="5"/>
    <x v="0"/>
    <x v="269"/>
    <n v="16"/>
  </r>
  <r>
    <s v="202450-51843"/>
    <s v="51843 Special Topic"/>
    <n v="202450"/>
    <n v="1"/>
    <s v="ENG"/>
    <n v="697"/>
    <s v="01W"/>
    <x v="180"/>
    <s v="Humanities, Social Sci &amp; Arts"/>
    <s v="Literature &amp; Languages"/>
    <n v="5"/>
    <n v="5"/>
    <n v="10"/>
    <n v="2"/>
    <n v="20"/>
    <n v="5"/>
    <x v="11"/>
    <x v="270"/>
    <n v="8"/>
  </r>
  <r>
    <s v="202450-51849"/>
    <s v="51849 Read. in Mod U. S. 1850-1920"/>
    <n v="202450"/>
    <n v="1"/>
    <s v="HIST"/>
    <n v="553"/>
    <s v="1SW"/>
    <x v="181"/>
    <s v="Humanities, Social Sci &amp; Arts"/>
    <s v="History"/>
    <n v="4.6666666666666599"/>
    <n v="4.4000000000000004"/>
    <n v="5"/>
    <n v="2"/>
    <n v="40"/>
    <n v="4.5454545454545396"/>
    <x v="8"/>
    <x v="271"/>
    <n v="3"/>
  </r>
  <r>
    <s v="202450-51853"/>
    <s v="51853 Avian Biology"/>
    <n v="202450"/>
    <n v="1"/>
    <s v="BSC"/>
    <n v="511"/>
    <s v="01W"/>
    <x v="129"/>
    <s v="Science &amp; Engineering"/>
    <s v="Biological &amp; Environmental Sci"/>
    <n v="4.6666666666666599"/>
    <n v="4.75"/>
    <n v="18"/>
    <n v="4"/>
    <n v="22.222222222222001"/>
    <n v="4.7045454545454497"/>
    <x v="6"/>
    <x v="272"/>
    <n v="14"/>
  </r>
  <r>
    <s v="202450-51854"/>
    <s v="51854 Diversity"/>
    <n v="202450"/>
    <n v="1"/>
    <s v="PSY"/>
    <n v="211"/>
    <s v="01W"/>
    <x v="182"/>
    <s v="Education &amp; Human Services"/>
    <s v="Psychology &amp; Special Education"/>
    <n v="4.5625"/>
    <n v="4.625"/>
    <n v="19"/>
    <n v="8"/>
    <n v="42.105263157894001"/>
    <n v="4.5909090909090899"/>
    <x v="0"/>
    <x v="273"/>
    <n v="11"/>
  </r>
  <r>
    <s v="202450-51855"/>
    <s v="51855 Intro to Public Policy"/>
    <n v="202450"/>
    <n v="1"/>
    <s v="PSCI"/>
    <n v="346"/>
    <s v="01W"/>
    <x v="117"/>
    <s v="Humanities, Social Sci &amp; Arts"/>
    <s v="Political Science"/>
    <n v="3"/>
    <n v="3"/>
    <n v="11"/>
    <n v="1"/>
    <n v="9.0909090909089993"/>
    <n v="3"/>
    <x v="6"/>
    <x v="274"/>
    <n v="10"/>
  </r>
  <r>
    <s v="202450-51858"/>
    <s v="51858 Psy/Soc of Diverse Pop"/>
    <n v="202450"/>
    <n v="1"/>
    <s v="PSY"/>
    <n v="310"/>
    <s v="01W"/>
    <x v="104"/>
    <s v="Education &amp; Human Services"/>
    <s v="Psychology &amp; Special Education"/>
    <n v="5"/>
    <n v="5"/>
    <n v="17"/>
    <n v="1"/>
    <n v="5.8823529411760003"/>
    <n v="5"/>
    <x v="2"/>
    <x v="275"/>
    <n v="16"/>
  </r>
  <r>
    <s v="202450-51859"/>
    <s v="51859 Cognitive Psychology"/>
    <n v="202450"/>
    <n v="1"/>
    <s v="PSY"/>
    <n v="350"/>
    <s v="O1W"/>
    <x v="183"/>
    <s v="Education &amp; Human Services"/>
    <s v="Psychology &amp; Special Education"/>
    <n v="4.8333333333333304"/>
    <n v="4.5999999999999996"/>
    <n v="14"/>
    <n v="1"/>
    <n v="7.1428571428570002"/>
    <n v="4.7272727272727204"/>
    <x v="0"/>
    <x v="276"/>
    <n v="13"/>
  </r>
  <r>
    <s v="202450-51860"/>
    <s v="51860 Nonparametric Statistics"/>
    <n v="202450"/>
    <n v="1"/>
    <s v="PSY"/>
    <n v="610"/>
    <s v="01W"/>
    <x v="182"/>
    <s v="Education &amp; Human Services"/>
    <s v="Psychology &amp; Special Education"/>
    <n v="4.9074074074074003"/>
    <n v="4.9777777777777699"/>
    <n v="10"/>
    <n v="9"/>
    <n v="90"/>
    <n v="4.9393939393939297"/>
    <x v="0"/>
    <x v="277"/>
    <n v="1"/>
  </r>
  <r>
    <s v="202450-51862"/>
    <s v="51862 Mathematics for Teachers II"/>
    <n v="202450"/>
    <n v="1"/>
    <s v="MATH"/>
    <n v="1351"/>
    <s v="01W"/>
    <x v="113"/>
    <s v="Science &amp; Engineering"/>
    <s v="Mathematics"/>
    <n v="4.21428571428571"/>
    <n v="4.3714285714285701"/>
    <n v="25"/>
    <n v="7"/>
    <n v="28"/>
    <n v="4.2857142857142803"/>
    <x v="8"/>
    <x v="278"/>
    <n v="18"/>
  </r>
  <r>
    <s v="202450-51863"/>
    <s v="51863 Calculus II"/>
    <n v="202450"/>
    <n v="1"/>
    <s v="MATH"/>
    <n v="2414"/>
    <s v="01W"/>
    <x v="184"/>
    <s v="Science &amp; Engineering"/>
    <s v="Mathematics"/>
    <n v="4.4190476190476096"/>
    <n v="4.2409523809523799"/>
    <n v="23"/>
    <n v="15"/>
    <n v="65.217391304347004"/>
    <n v="4.3380952380952298"/>
    <x v="4"/>
    <x v="279"/>
    <n v="8"/>
  </r>
  <r>
    <s v="202450-51864"/>
    <s v="51864 Algebraic Structures for Tch"/>
    <n v="202450"/>
    <n v="1"/>
    <s v="MTE"/>
    <n v="554"/>
    <s v="01W"/>
    <x v="143"/>
    <s v="Science &amp; Engineering"/>
    <s v="Mathematics"/>
    <n v="4.8888888888888804"/>
    <n v="4.8"/>
    <n v="7"/>
    <n v="3"/>
    <n v="42.857142857142001"/>
    <n v="4.8484848484848397"/>
    <x v="10"/>
    <x v="280"/>
    <n v="4"/>
  </r>
  <r>
    <s v="202450-51867"/>
    <s v="51867 Directing Theory to Practice"/>
    <n v="202450"/>
    <n v="1"/>
    <s v="THE"/>
    <n v="540"/>
    <s v="01E"/>
    <x v="185"/>
    <s v="Humanities, Social Sci &amp; Arts"/>
    <s v="Theatre"/>
    <n v="4.5833333333333304"/>
    <n v="4.7"/>
    <n v="10"/>
    <n v="2"/>
    <n v="20"/>
    <n v="4.6363636363636296"/>
    <x v="6"/>
    <x v="281"/>
    <n v="8"/>
  </r>
  <r>
    <s v="202450-51868"/>
    <s v="51868 Theatrical Design"/>
    <n v="202450"/>
    <n v="1"/>
    <s v="THE"/>
    <n v="550"/>
    <s v="01E"/>
    <x v="186"/>
    <s v="Humanities, Social Sci &amp; Arts"/>
    <s v="Theatre"/>
    <n v="5"/>
    <n v="5"/>
    <n v="12"/>
    <n v="2"/>
    <n v="16.666666666666"/>
    <n v="5"/>
    <x v="11"/>
    <x v="282"/>
    <n v="10"/>
  </r>
  <r>
    <s v="202450-51876"/>
    <s v="51876 Advanced Counseling Skills"/>
    <n v="202450"/>
    <n v="1"/>
    <s v="COUN"/>
    <n v="548"/>
    <s v="51E"/>
    <x v="18"/>
    <s v="Education &amp; Human Services"/>
    <s v="Counseling"/>
    <m/>
    <m/>
    <n v="10"/>
    <n v="0"/>
    <n v="0"/>
    <m/>
    <x v="9"/>
    <x v="283"/>
    <n v="10"/>
  </r>
  <r>
    <s v="202450-51885"/>
    <s v="51885 Tech &amp; Inquiry-based Instr Mth"/>
    <n v="202450"/>
    <n v="1"/>
    <s v="ETEC"/>
    <n v="594"/>
    <s v="01W"/>
    <x v="187"/>
    <s v="Education &amp; Human Services"/>
    <s v="Higher Edu &amp; Learning Technol"/>
    <n v="5"/>
    <n v="5"/>
    <n v="7"/>
    <n v="2"/>
    <n v="28.571428571428001"/>
    <n v="5"/>
    <x v="4"/>
    <x v="284"/>
    <n v="5"/>
  </r>
  <r>
    <s v="202450-51949"/>
    <s v="51949 Evidence Based Practice"/>
    <n v="202450"/>
    <n v="1"/>
    <s v="HHPK"/>
    <n v="355"/>
    <s v="01W"/>
    <x v="54"/>
    <s v="Education &amp; Human Services"/>
    <s v="Health &amp; Human Performance"/>
    <n v="4.8333333333333304"/>
    <n v="4.96"/>
    <n v="12"/>
    <n v="5"/>
    <n v="41.666666666666003"/>
    <n v="4.8909090909090898"/>
    <x v="17"/>
    <x v="285"/>
    <n v="7"/>
  </r>
  <r>
    <s v="202450-51951"/>
    <s v="51951 Structural Kines"/>
    <n v="202450"/>
    <n v="1"/>
    <s v="HHPK"/>
    <n v="290"/>
    <s v="01W"/>
    <x v="188"/>
    <s v="Education &amp; Human Services"/>
    <s v="Health &amp; Human Performance"/>
    <n v="3.1666666666666599"/>
    <n v="3"/>
    <n v="21"/>
    <n v="1"/>
    <n v="4.7619047619039998"/>
    <n v="3.0909090909090899"/>
    <x v="4"/>
    <x v="286"/>
    <n v="20"/>
  </r>
  <r>
    <s v="202450-51954"/>
    <s v="51954 Digital Marketing"/>
    <n v="202450"/>
    <n v="1"/>
    <s v="MKT"/>
    <n v="497"/>
    <s v="01W"/>
    <x v="189"/>
    <s v="Business"/>
    <s v="Marketing &amp; Business Analytics"/>
    <n v="4.6666666666666599"/>
    <n v="4.6666666666666599"/>
    <n v="39"/>
    <n v="3"/>
    <n v="7.6923076923069997"/>
    <n v="4.6666666666666599"/>
    <x v="20"/>
    <x v="287"/>
    <n v="36"/>
  </r>
  <r>
    <s v="202450-51958"/>
    <s v="51958 Professional Presentations Ag"/>
    <n v="202450"/>
    <n v="1"/>
    <s v="ALC"/>
    <n v="4301"/>
    <s v="01W"/>
    <x v="190"/>
    <s v="Ag Sciences &amp; Nat Resources"/>
    <s v="Ag Science &amp; Natural Resources"/>
    <n v="3.8333333333333299"/>
    <n v="3.6"/>
    <n v="5"/>
    <n v="1"/>
    <n v="20"/>
    <n v="3.72727272727272"/>
    <x v="4"/>
    <x v="288"/>
    <n v="4"/>
  </r>
  <r>
    <s v="202450-51961"/>
    <s v="51961 Companion Animal Management"/>
    <n v="202450"/>
    <n v="1"/>
    <s v="ANS"/>
    <n v="415"/>
    <s v="01W"/>
    <x v="191"/>
    <s v="Ag Sciences &amp; Nat Resources"/>
    <s v="Ag Science &amp; Natural Resources"/>
    <n v="5"/>
    <n v="5"/>
    <n v="23"/>
    <n v="3"/>
    <n v="13.043478260869"/>
    <n v="5"/>
    <x v="1"/>
    <x v="289"/>
    <n v="20"/>
  </r>
  <r>
    <s v="202450-51965"/>
    <s v="51965 IMC and Promotion"/>
    <n v="202450"/>
    <n v="1"/>
    <s v="MKT"/>
    <n v="568"/>
    <s v="01W"/>
    <x v="134"/>
    <s v="Business"/>
    <s v="Marketing &amp; Business Analytics"/>
    <n v="4.1666666666666599"/>
    <n v="4"/>
    <n v="6"/>
    <n v="2"/>
    <n v="33.333333333333002"/>
    <n v="4.0909090909090899"/>
    <x v="10"/>
    <x v="290"/>
    <n v="4"/>
  </r>
  <r>
    <s v="202450-51968"/>
    <s v="51968 Networking II - Routers"/>
    <n v="202450"/>
    <n v="1"/>
    <s v="CSCI"/>
    <n v="534"/>
    <s v="01W"/>
    <x v="192"/>
    <s v="Science &amp; Engineering"/>
    <s v="Computer Science &amp; Info Sys"/>
    <n v="4.9523809523809499"/>
    <n v="5"/>
    <n v="13"/>
    <n v="7"/>
    <n v="53.846153846153001"/>
    <n v="4.9740259740259702"/>
    <x v="0"/>
    <x v="291"/>
    <n v="6"/>
  </r>
  <r>
    <s v="202450-51969"/>
    <s v="51969 Red Teaming"/>
    <n v="202450"/>
    <n v="1"/>
    <s v="CJ"/>
    <n v="525"/>
    <s v="01W"/>
    <x v="154"/>
    <s v="Humanities, Social Sci &amp; Arts"/>
    <s v="Sociology &amp; Criminal Justice"/>
    <n v="4.75"/>
    <n v="4.75"/>
    <n v="8"/>
    <n v="4"/>
    <n v="50"/>
    <n v="4.75"/>
    <x v="0"/>
    <x v="292"/>
    <n v="4"/>
  </r>
  <r>
    <s v="202450-51970"/>
    <s v="51970 Criminal Justice Policy"/>
    <n v="202450"/>
    <n v="1"/>
    <s v="CJ"/>
    <n v="583"/>
    <s v="01W"/>
    <x v="193"/>
    <s v="Humanities, Social Sci &amp; Arts"/>
    <s v="Sociology &amp; Criminal Justice"/>
    <n v="4.2777777777777697"/>
    <n v="4.2666666666666604"/>
    <n v="7"/>
    <n v="3"/>
    <n v="42.857142857142001"/>
    <n v="4.2727272727272698"/>
    <x v="12"/>
    <x v="293"/>
    <n v="4"/>
  </r>
  <r>
    <s v="202450-51971"/>
    <s v="51971 Drugs &amp; Society"/>
    <n v="202450"/>
    <n v="1"/>
    <s v="SOC"/>
    <n v="350"/>
    <s v="01W"/>
    <x v="194"/>
    <s v="Humanities, Social Sci &amp; Arts"/>
    <s v="Sociology &amp; Criminal Justice"/>
    <n v="4.5"/>
    <n v="4.7333333333333298"/>
    <n v="30"/>
    <n v="6"/>
    <n v="20"/>
    <n v="4.6060606060606002"/>
    <x v="8"/>
    <x v="294"/>
    <n v="24"/>
  </r>
  <r>
    <s v="202450-51972"/>
    <s v="51972 Social Class,Wealth/Power"/>
    <n v="202450"/>
    <n v="1"/>
    <s v="SOC"/>
    <n v="311"/>
    <s v="01W"/>
    <x v="155"/>
    <s v="Humanities, Social Sci &amp; Arts"/>
    <s v="Sociology &amp; Criminal Justice"/>
    <n v="3.3333333333333299"/>
    <n v="2.6"/>
    <n v="18"/>
    <n v="1"/>
    <n v="5.5555555555550002"/>
    <n v="3"/>
    <x v="6"/>
    <x v="295"/>
    <n v="17"/>
  </r>
  <r>
    <s v="202450-51974"/>
    <s v="51974 Playful Lrng Through Lifespan"/>
    <n v="202450"/>
    <n v="1"/>
    <s v="EDCI"/>
    <n v="690"/>
    <s v="1SW"/>
    <x v="159"/>
    <s v="Education &amp; Human Services"/>
    <s v="Curriculum and Instruction"/>
    <n v="5"/>
    <n v="5"/>
    <n v="5"/>
    <n v="1"/>
    <n v="20"/>
    <n v="5"/>
    <x v="14"/>
    <x v="296"/>
    <n v="4"/>
  </r>
  <r>
    <s v="202450-51976"/>
    <s v="51976 Advanced Writing Project I"/>
    <n v="202450"/>
    <n v="1"/>
    <s v="RDG"/>
    <n v="690"/>
    <s v="1SW"/>
    <x v="195"/>
    <s v="Education &amp; Human Services"/>
    <s v="Curriculum and Instruction"/>
    <n v="5"/>
    <n v="4.7"/>
    <n v="5"/>
    <n v="2"/>
    <n v="40"/>
    <n v="4.8636363636363598"/>
    <x v="2"/>
    <x v="297"/>
    <n v="3"/>
  </r>
  <r>
    <s v="202450-51977"/>
    <s v="51977 Psycholinguistics"/>
    <n v="202450"/>
    <n v="1"/>
    <s v="ENG"/>
    <n v="562"/>
    <s v="02W"/>
    <x v="196"/>
    <s v="Humanities, Social Sci &amp; Arts"/>
    <s v="Literature &amp; Languages"/>
    <n v="4.8333333333333304"/>
    <n v="5"/>
    <n v="17"/>
    <n v="4"/>
    <n v="23.529411764704999"/>
    <n v="4.9090909090909003"/>
    <x v="2"/>
    <x v="298"/>
    <n v="13"/>
  </r>
  <r>
    <s v="202450-51982"/>
    <s v="51982 Contmp Critical Prac in Eng St"/>
    <n v="202450"/>
    <n v="1"/>
    <s v="ENG"/>
    <n v="520"/>
    <s v="01W"/>
    <x v="197"/>
    <s v="Humanities, Social Sci &amp; Arts"/>
    <s v="Literature &amp; Languages"/>
    <n v="4.6388888888888804"/>
    <n v="4.7666666666666604"/>
    <n v="16"/>
    <n v="6"/>
    <n v="37.5"/>
    <n v="4.6969696969696901"/>
    <x v="13"/>
    <x v="299"/>
    <n v="10"/>
  </r>
  <r>
    <s v="202450-51983"/>
    <s v="51983 Written Argument/Resrch"/>
    <n v="202450"/>
    <n v="1"/>
    <s v="ENG"/>
    <n v="1302"/>
    <s v="01W"/>
    <x v="198"/>
    <s v="Humanities, Social Sci &amp; Arts"/>
    <s v="Literature &amp; Languages"/>
    <n v="4.1666666666666599"/>
    <n v="4.32"/>
    <n v="15"/>
    <n v="5"/>
    <n v="33.333333333333002"/>
    <n v="4.2363636363636301"/>
    <x v="3"/>
    <x v="300"/>
    <n v="10"/>
  </r>
  <r>
    <s v="202450-51984"/>
    <s v="51984 College Reading &amp; Writing"/>
    <n v="202450"/>
    <n v="1"/>
    <s v="ENG"/>
    <n v="1301"/>
    <s v="03W"/>
    <x v="199"/>
    <s v="Humanities, Social Sci &amp; Arts"/>
    <s v="Literature &amp; Languages"/>
    <n v="5"/>
    <n v="5"/>
    <n v="17"/>
    <n v="1"/>
    <n v="5.8823529411760003"/>
    <n v="5"/>
    <x v="10"/>
    <x v="301"/>
    <n v="16"/>
  </r>
  <r>
    <s v="202450-51986"/>
    <s v="51986 Special Topic"/>
    <n v="202450"/>
    <n v="1"/>
    <s v="ENG"/>
    <n v="697"/>
    <s v="02W"/>
    <x v="200"/>
    <s v="Humanities, Social Sci &amp; Arts"/>
    <s v="Literature &amp; Languages"/>
    <n v="4.4444444444444402"/>
    <n v="4.2666666666666604"/>
    <n v="7"/>
    <n v="3"/>
    <n v="42.857142857142001"/>
    <n v="4.3636363636363598"/>
    <x v="3"/>
    <x v="302"/>
    <n v="4"/>
  </r>
  <r>
    <s v="202450-51988"/>
    <s v="51988 Spa for Herit Speakers II"/>
    <n v="202450"/>
    <n v="1"/>
    <s v="SPA"/>
    <n v="334"/>
    <s v="1SW"/>
    <x v="201"/>
    <s v="Humanities, Social Sci &amp; Arts"/>
    <s v="Literature &amp; Languages"/>
    <m/>
    <m/>
    <n v="7"/>
    <n v="0"/>
    <n v="0"/>
    <m/>
    <x v="4"/>
    <x v="303"/>
    <n v="7"/>
  </r>
  <r>
    <s v="202450-51991"/>
    <s v="51991 Special Topics"/>
    <n v="202450"/>
    <n v="1"/>
    <s v="SPA"/>
    <n v="597"/>
    <s v="02W"/>
    <x v="201"/>
    <s v="Humanities, Social Sci &amp; Arts"/>
    <s v="Literature &amp; Languages"/>
    <n v="3.3333333333333299"/>
    <n v="3.7"/>
    <n v="6"/>
    <n v="2"/>
    <n v="33.333333333333002"/>
    <n v="3.5"/>
    <x v="4"/>
    <x v="304"/>
    <n v="4"/>
  </r>
  <r>
    <s v="202450-51994"/>
    <s v="51994 Pharmacology"/>
    <n v="202450"/>
    <n v="1"/>
    <s v="BSC"/>
    <n v="514"/>
    <s v="01W"/>
    <x v="202"/>
    <s v="Science &amp; Engineering"/>
    <s v="Biological &amp; Environmental Sci"/>
    <n v="4.5"/>
    <n v="4.3333333333333304"/>
    <n v="9"/>
    <n v="3"/>
    <n v="33.333333333333002"/>
    <n v="4.4242424242424203"/>
    <x v="15"/>
    <x v="305"/>
    <n v="6"/>
  </r>
  <r>
    <s v="202450-51995"/>
    <s v="51995 Cell Biology"/>
    <n v="202450"/>
    <n v="1"/>
    <s v="BSC"/>
    <n v="515"/>
    <s v="01W"/>
    <x v="203"/>
    <s v="Science &amp; Engineering"/>
    <s v="Biological &amp; Environmental Sci"/>
    <n v="4.05555555555555"/>
    <n v="4.0666666666666602"/>
    <n v="21"/>
    <n v="9"/>
    <n v="42.857142857142001"/>
    <n v="4.0606060606060597"/>
    <x v="17"/>
    <x v="306"/>
    <n v="12"/>
  </r>
  <r>
    <s v="202450-51996"/>
    <s v="51996 Comparative Animal Physiology"/>
    <n v="202450"/>
    <n v="1"/>
    <s v="BSC"/>
    <n v="552"/>
    <s v="01W"/>
    <x v="204"/>
    <s v="Science &amp; Engineering"/>
    <s v="Biological &amp; Environmental Sci"/>
    <n v="4.2666666666666604"/>
    <n v="4.3600000000000003"/>
    <n v="19"/>
    <n v="5"/>
    <n v="26.315789473683999"/>
    <n v="4.3090909090908998"/>
    <x v="15"/>
    <x v="307"/>
    <n v="14"/>
  </r>
  <r>
    <s v="202450-51999"/>
    <s v="51999 Intro to Psychology"/>
    <n v="202450"/>
    <n v="1"/>
    <s v="PSY"/>
    <n v="2301"/>
    <s v="01W"/>
    <x v="183"/>
    <s v="Education &amp; Human Services"/>
    <s v="Psychology &amp; Special Education"/>
    <n v="4.4666666666666597"/>
    <n v="4.3600000000000003"/>
    <n v="24"/>
    <n v="5"/>
    <n v="20.833333333333002"/>
    <n v="4.41818181818181"/>
    <x v="0"/>
    <x v="308"/>
    <n v="19"/>
  </r>
  <r>
    <s v="202450-52001"/>
    <s v="52001 College Reading &amp; Writing"/>
    <n v="202450"/>
    <n v="1"/>
    <s v="ENG"/>
    <n v="1301"/>
    <s v="01E"/>
    <x v="205"/>
    <s v="Humanities, Social Sci &amp; Arts"/>
    <s v="Literature &amp; Languages"/>
    <n v="4.375"/>
    <n v="4"/>
    <n v="15"/>
    <n v="4"/>
    <n v="26.666666666666"/>
    <n v="4.2045454545454497"/>
    <x v="15"/>
    <x v="309"/>
    <n v="11"/>
  </r>
  <r>
    <s v="202450-52002"/>
    <s v="52002 College Reading &amp; Writing"/>
    <n v="202450"/>
    <n v="1"/>
    <s v="ENG"/>
    <n v="1301"/>
    <s v="02E"/>
    <x v="206"/>
    <s v="Humanities, Social Sci &amp; Arts"/>
    <s v="Literature &amp; Languages"/>
    <m/>
    <m/>
    <n v="25"/>
    <n v="0"/>
    <n v="0"/>
    <m/>
    <x v="4"/>
    <x v="310"/>
    <n v="25"/>
  </r>
  <r>
    <s v="202450-52003"/>
    <s v="52003 Advanced Writing Project II"/>
    <n v="202450"/>
    <n v="1"/>
    <s v="RDG"/>
    <n v="690"/>
    <s v="2SW"/>
    <x v="207"/>
    <s v="Education &amp; Human Services"/>
    <s v="Curriculum and Instruction"/>
    <n v="5"/>
    <n v="4.7"/>
    <n v="5"/>
    <n v="2"/>
    <n v="40"/>
    <n v="4.8636363636363598"/>
    <x v="5"/>
    <x v="311"/>
    <n v="3"/>
  </r>
  <r>
    <s v="202450-52004"/>
    <s v="52004 Current Issues in Health"/>
    <n v="202450"/>
    <n v="1"/>
    <s v="HHPH"/>
    <n v="385"/>
    <s v="01W"/>
    <x v="208"/>
    <s v="Education &amp; Human Services"/>
    <s v="Health &amp; Human Performance"/>
    <n v="4"/>
    <n v="4.5999999999999996"/>
    <n v="11"/>
    <n v="1"/>
    <n v="9.0909090909089993"/>
    <n v="4.2727272727272698"/>
    <x v="14"/>
    <x v="312"/>
    <n v="10"/>
  </r>
  <r>
    <s v="202450-52005"/>
    <s v="52005 Intro to Coaching"/>
    <n v="202450"/>
    <n v="1"/>
    <s v="HHPK"/>
    <n v="311"/>
    <s v="01W"/>
    <x v="209"/>
    <s v="Education &amp; Human Services"/>
    <s v="Health &amp; Human Performance"/>
    <m/>
    <m/>
    <n v="5"/>
    <n v="0"/>
    <n v="0"/>
    <m/>
    <x v="0"/>
    <x v="313"/>
    <n v="5"/>
  </r>
  <r>
    <s v="202450-52006"/>
    <s v="52006 Psycoed Consult &amp; Prog Eval"/>
    <n v="202450"/>
    <n v="1"/>
    <s v="COUN"/>
    <n v="621"/>
    <s v="01W"/>
    <x v="210"/>
    <s v="Education &amp; Human Services"/>
    <s v="Counseling"/>
    <n v="5"/>
    <n v="5"/>
    <n v="5"/>
    <n v="1"/>
    <n v="20"/>
    <n v="5"/>
    <x v="5"/>
    <x v="314"/>
    <n v="4"/>
  </r>
  <r>
    <s v="202450-52008"/>
    <s v="52008 World Music"/>
    <n v="202450"/>
    <n v="1"/>
    <s v="MUS"/>
    <n v="1315"/>
    <s v="01W"/>
    <x v="211"/>
    <s v="Humanities, Social Sci &amp; Arts"/>
    <s v="Music"/>
    <n v="4.3333333333333304"/>
    <n v="4.4000000000000004"/>
    <n v="7"/>
    <n v="2"/>
    <n v="28.571428571428001"/>
    <n v="4.3636363636363598"/>
    <x v="19"/>
    <x v="315"/>
    <n v="5"/>
  </r>
  <r>
    <s v="202450-52009"/>
    <s v="52009 Adv Research in Kines"/>
    <n v="202450"/>
    <n v="1"/>
    <s v="HHPK"/>
    <n v="551"/>
    <s v="01W"/>
    <x v="209"/>
    <s v="Education &amp; Human Services"/>
    <s v="Health &amp; Human Performance"/>
    <m/>
    <m/>
    <n v="5"/>
    <n v="0"/>
    <n v="0"/>
    <m/>
    <x v="0"/>
    <x v="316"/>
    <n v="5"/>
  </r>
  <r>
    <s v="202450-52011"/>
    <s v="52011 How to be Barbie in Kendom"/>
    <n v="202450"/>
    <n v="1"/>
    <s v="H C"/>
    <n v="497"/>
    <s v="2HW"/>
    <x v="212"/>
    <s v="Honors College"/>
    <s v="Honors Program"/>
    <n v="5"/>
    <n v="5"/>
    <n v="20"/>
    <n v="6"/>
    <n v="30"/>
    <n v="5"/>
    <x v="7"/>
    <x v="317"/>
    <n v="14"/>
  </r>
  <r>
    <s v="202450-52026"/>
    <s v="52026 Interviewing and Investigation"/>
    <n v="202450"/>
    <n v="1"/>
    <s v="PLGL"/>
    <n v="497"/>
    <s v="01W"/>
    <x v="213"/>
    <s v="Humanities, Social Sci &amp; Arts"/>
    <s v="Political Science"/>
    <n v="5"/>
    <n v="5"/>
    <n v="23"/>
    <n v="1"/>
    <n v="4.3478260869560001"/>
    <n v="5"/>
    <x v="11"/>
    <x v="318"/>
    <n v="22"/>
  </r>
  <r>
    <s v="202450-52027"/>
    <s v="52027 Data Visualization"/>
    <n v="202450"/>
    <n v="1"/>
    <s v="BUSA"/>
    <n v="547"/>
    <s v="01W"/>
    <x v="133"/>
    <s v="Business"/>
    <s v="Marketing &amp; Business Analytics"/>
    <n v="4.6666666666666599"/>
    <n v="4.5999999999999996"/>
    <n v="12"/>
    <n v="3"/>
    <n v="25"/>
    <n v="4.6363636363636296"/>
    <x v="17"/>
    <x v="319"/>
    <n v="9"/>
  </r>
  <r>
    <s v="202450-52036"/>
    <s v="52036 Seminar in Leadership"/>
    <n v="202450"/>
    <n v="1"/>
    <s v="MGT"/>
    <n v="583"/>
    <s v="91E"/>
    <x v="214"/>
    <s v="Business"/>
    <s v="Management &amp; Economics"/>
    <n v="4.8333333333333304"/>
    <n v="5"/>
    <n v="20"/>
    <n v="1"/>
    <n v="5"/>
    <n v="4.9090909090909003"/>
    <x v="12"/>
    <x v="320"/>
    <n v="19"/>
  </r>
  <r>
    <s v="202450-52040"/>
    <s v="52040 Prin Environmental Health"/>
    <n v="202450"/>
    <n v="1"/>
    <s v="HHPH"/>
    <n v="510"/>
    <s v="02W"/>
    <x v="149"/>
    <s v="Education &amp; Human Services"/>
    <s v="Health &amp; Human Performance"/>
    <n v="3.6666666666666599"/>
    <n v="3.6761904761904698"/>
    <n v="16"/>
    <n v="7"/>
    <n v="43.75"/>
    <n v="3.6709956709956701"/>
    <x v="13"/>
    <x v="321"/>
    <n v="9"/>
  </r>
  <r>
    <s v="202450-52041"/>
    <s v="52041 Literary Genres"/>
    <n v="202450"/>
    <n v="1"/>
    <s v="ENG"/>
    <n v="509"/>
    <s v="01W"/>
    <x v="43"/>
    <s v="Humanities, Social Sci &amp; Arts"/>
    <s v="Literature &amp; Languages"/>
    <n v="5"/>
    <n v="5"/>
    <n v="4"/>
    <n v="2"/>
    <n v="50"/>
    <n v="5"/>
    <x v="14"/>
    <x v="322"/>
    <n v="2"/>
  </r>
  <r>
    <s v="202450-52043"/>
    <s v="52043 Dev Issues/Strategy in Counsel"/>
    <n v="202450"/>
    <n v="1"/>
    <s v="COUN"/>
    <n v="545"/>
    <s v="03W"/>
    <x v="215"/>
    <s v="Education &amp; Human Services"/>
    <s v="Counseling"/>
    <n v="3.375"/>
    <n v="3.25"/>
    <n v="10"/>
    <n v="4"/>
    <n v="40"/>
    <n v="3.3181818181818099"/>
    <x v="13"/>
    <x v="323"/>
    <n v="6"/>
  </r>
  <r>
    <s v="202450-52044"/>
    <s v="52044 Family Crisis &amp; Resources"/>
    <n v="202450"/>
    <n v="1"/>
    <s v="COUN"/>
    <n v="564"/>
    <s v="02W"/>
    <x v="216"/>
    <s v="Education &amp; Human Services"/>
    <s v="Counseling"/>
    <n v="5"/>
    <n v="5"/>
    <n v="11"/>
    <n v="1"/>
    <n v="9.0909090909089993"/>
    <n v="5"/>
    <x v="8"/>
    <x v="324"/>
    <n v="10"/>
  </r>
  <r>
    <s v="202450-52049"/>
    <s v="52049 Advanced School Counseling"/>
    <n v="202450"/>
    <n v="1"/>
    <s v="COUN"/>
    <n v="520"/>
    <s v="01W"/>
    <x v="215"/>
    <s v="Education &amp; Human Services"/>
    <s v="Counseling"/>
    <n v="3.1666666666666599"/>
    <n v="3.4"/>
    <n v="12"/>
    <n v="2"/>
    <n v="16.666666666666"/>
    <n v="3.2727272727272698"/>
    <x v="13"/>
    <x v="325"/>
    <n v="10"/>
  </r>
  <r>
    <s v="202450-52050"/>
    <s v="52050 The Human Experience"/>
    <n v="202450"/>
    <n v="1"/>
    <s v="CID"/>
    <n v="2301"/>
    <s v="01E"/>
    <x v="217"/>
    <s v="Innovation and Design"/>
    <s v="Coll of Innovation and Design"/>
    <m/>
    <m/>
    <n v="25"/>
    <n v="0"/>
    <n v="0"/>
    <m/>
    <x v="9"/>
    <x v="326"/>
    <n v="25"/>
  </r>
  <r>
    <s v="202450-52054"/>
    <s v="52054 Diagnosis &amp; Treatment Planning"/>
    <n v="202450"/>
    <n v="1"/>
    <s v="COUN"/>
    <n v="540"/>
    <s v="52E"/>
    <x v="218"/>
    <s v="Education &amp; Human Services"/>
    <s v="Counseling"/>
    <n v="5"/>
    <n v="5"/>
    <n v="5"/>
    <n v="4"/>
    <n v="80"/>
    <n v="5"/>
    <x v="11"/>
    <x v="327"/>
    <n v="1"/>
  </r>
  <r>
    <s v="202450-52055"/>
    <s v="52055 Written Argument/Resrch"/>
    <n v="202450"/>
    <n v="1"/>
    <s v="ENG"/>
    <n v="1302"/>
    <s v="02W"/>
    <x v="219"/>
    <s v="Humanities, Social Sci &amp; Arts"/>
    <s v="Literature &amp; Languages"/>
    <n v="5"/>
    <n v="5"/>
    <n v="14"/>
    <n v="3"/>
    <n v="21.428571428571001"/>
    <n v="5"/>
    <x v="2"/>
    <x v="328"/>
    <n v="11"/>
  </r>
  <r>
    <s v="202450-52062"/>
    <s v="52062 Instructional Leadership"/>
    <n v="202450"/>
    <n v="1"/>
    <s v="EDAD"/>
    <n v="569"/>
    <s v="02W"/>
    <x v="13"/>
    <s v="Education &amp; Human Services"/>
    <s v="Educational Leadership"/>
    <n v="3.3333333333333299"/>
    <n v="3.4"/>
    <n v="16"/>
    <n v="5"/>
    <n v="31.25"/>
    <n v="3.3636363636363602"/>
    <x v="4"/>
    <x v="329"/>
    <n v="11"/>
  </r>
  <r>
    <s v="202450-52070"/>
    <s v="52070 Adv Managerial Accounting"/>
    <n v="202450"/>
    <n v="1"/>
    <s v="ACCT"/>
    <n v="525"/>
    <s v="01W"/>
    <x v="10"/>
    <s v="Business"/>
    <s v="Accounting and Finance"/>
    <n v="2.4166666666666599"/>
    <n v="3"/>
    <n v="24"/>
    <n v="2"/>
    <n v="8.333333333333"/>
    <n v="2.6818181818181799"/>
    <x v="0"/>
    <x v="330"/>
    <n v="22"/>
  </r>
  <r>
    <s v="202450-52079"/>
    <s v="52079 Summer Atelier"/>
    <n v="202450"/>
    <n v="1"/>
    <s v="ART"/>
    <n v="497"/>
    <s v="01E"/>
    <x v="83"/>
    <s v="Humanities, Social Sci &amp; Arts"/>
    <s v="Art"/>
    <n v="4.9444444444444402"/>
    <n v="4.86666666666666"/>
    <n v="9"/>
    <n v="3"/>
    <n v="33.333333333333002"/>
    <n v="4.9090909090909003"/>
    <x v="6"/>
    <x v="331"/>
    <n v="6"/>
  </r>
  <r>
    <s v="202450-52082"/>
    <s v="52082 Written Argument/Resrch"/>
    <n v="202450"/>
    <n v="1"/>
    <s v="ENG"/>
    <n v="1302"/>
    <s v="03W"/>
    <x v="43"/>
    <s v="Humanities, Social Sci &amp; Arts"/>
    <s v="Literature &amp; Languages"/>
    <n v="4.5"/>
    <n v="4"/>
    <n v="17"/>
    <n v="1"/>
    <n v="5.8823529411760003"/>
    <n v="4.2727272727272698"/>
    <x v="14"/>
    <x v="332"/>
    <n v="16"/>
  </r>
  <r>
    <s v="202450-52083"/>
    <s v="52083 Written Argument/Resrch"/>
    <n v="202450"/>
    <n v="1"/>
    <s v="ENG"/>
    <n v="1302"/>
    <s v="04W"/>
    <x v="220"/>
    <s v="Humanities, Social Sci &amp; Arts"/>
    <s v="Literature &amp; Languages"/>
    <n v="4"/>
    <n v="3.7"/>
    <n v="16"/>
    <n v="2"/>
    <n v="12.5"/>
    <n v="3.8636363636363602"/>
    <x v="8"/>
    <x v="333"/>
    <n v="14"/>
  </r>
  <r>
    <s v="202450-52086"/>
    <s v="52086 Studies in Human/Comm"/>
    <n v="202450"/>
    <n v="1"/>
    <s v="COMS"/>
    <n v="1311"/>
    <s v="02W"/>
    <x v="179"/>
    <s v="Humanities, Social Sci &amp; Arts"/>
    <s v="Literature &amp; Languages"/>
    <m/>
    <m/>
    <n v="18"/>
    <n v="0"/>
    <n v="0"/>
    <m/>
    <x v="0"/>
    <x v="334"/>
    <n v="18"/>
  </r>
  <r>
    <s v="202450-52088"/>
    <s v="52088 Eco of Personal Finance"/>
    <n v="202450"/>
    <n v="1"/>
    <s v="ECO"/>
    <n v="1307"/>
    <s v="01W"/>
    <x v="72"/>
    <s v="Business"/>
    <s v="Management &amp; Economics"/>
    <n v="5"/>
    <n v="5"/>
    <n v="20"/>
    <n v="1"/>
    <n v="5"/>
    <n v="5"/>
    <x v="6"/>
    <x v="335"/>
    <n v="19"/>
  </r>
  <r>
    <s v="202450-52090"/>
    <s v="52090 Texas Government"/>
    <n v="202450"/>
    <n v="1"/>
    <s v="PSCI"/>
    <n v="2306"/>
    <s v="02W"/>
    <x v="118"/>
    <s v="Humanities, Social Sci &amp; Arts"/>
    <s v="Political Science"/>
    <n v="4.6666666666666599"/>
    <n v="4.5"/>
    <n v="20"/>
    <n v="2"/>
    <n v="10"/>
    <n v="4.5909090909090899"/>
    <x v="2"/>
    <x v="336"/>
    <n v="18"/>
  </r>
  <r>
    <s v="202450-52091"/>
    <s v="52091 Financial Stat Analy &amp; Valuati"/>
    <n v="202450"/>
    <n v="1"/>
    <s v="FIN"/>
    <n v="440"/>
    <s v="01W"/>
    <x v="36"/>
    <s v="Business"/>
    <s v="Accounting and Finance"/>
    <m/>
    <m/>
    <n v="5"/>
    <n v="0"/>
    <n v="0"/>
    <m/>
    <x v="0"/>
    <x v="337"/>
    <n v="5"/>
  </r>
  <r>
    <s v="202450-52095"/>
    <s v="52095 Sch Dist Instr Lead: Curr"/>
    <n v="202450"/>
    <n v="1"/>
    <s v="EDAD"/>
    <n v="641"/>
    <s v="01W"/>
    <x v="58"/>
    <s v="Education &amp; Human Services"/>
    <s v="Educational Leadership"/>
    <n v="5"/>
    <n v="5"/>
    <n v="8"/>
    <n v="5"/>
    <n v="62.5"/>
    <n v="5"/>
    <x v="7"/>
    <x v="338"/>
    <n v="3"/>
  </r>
  <r>
    <s v="202450-52117"/>
    <s v="52117 Capstone"/>
    <n v="202450"/>
    <n v="1"/>
    <s v="BGS"/>
    <n v="405"/>
    <s v="02W"/>
    <x v="106"/>
    <s v="Innovation and Design"/>
    <s v="Coll of Innovation and Design"/>
    <n v="4.1666666666666599"/>
    <n v="4.5"/>
    <n v="15"/>
    <n v="2"/>
    <n v="13.333333333333"/>
    <n v="4.3181818181818103"/>
    <x v="1"/>
    <x v="339"/>
    <n v="1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6E7193A-7E8F-49F2-90A7-A5DD93644C84}" name="PivotTable1" cacheId="90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3:E255" firstHeaderRow="0" firstDataRow="1" firstDataCol="1"/>
  <pivotFields count="21">
    <pivotField showAll="0"/>
    <pivotField showAll="0"/>
    <pivotField showAll="0"/>
    <pivotField showAll="0"/>
    <pivotField showAll="0"/>
    <pivotField showAll="0"/>
    <pivotField showAll="0"/>
    <pivotField axis="axisRow" showAll="0">
      <items count="222">
        <item x="164"/>
        <item x="84"/>
        <item x="55"/>
        <item x="96"/>
        <item x="56"/>
        <item x="34"/>
        <item x="176"/>
        <item x="68"/>
        <item x="186"/>
        <item x="62"/>
        <item x="98"/>
        <item x="92"/>
        <item x="213"/>
        <item x="180"/>
        <item x="94"/>
        <item x="73"/>
        <item x="31"/>
        <item x="218"/>
        <item x="146"/>
        <item x="175"/>
        <item x="30"/>
        <item x="15"/>
        <item x="115"/>
        <item x="106"/>
        <item x="107"/>
        <item x="21"/>
        <item x="2"/>
        <item x="63"/>
        <item x="191"/>
        <item x="3"/>
        <item x="195"/>
        <item x="46"/>
        <item x="118"/>
        <item x="82"/>
        <item x="196"/>
        <item x="69"/>
        <item x="219"/>
        <item x="141"/>
        <item x="9"/>
        <item x="104"/>
        <item x="108"/>
        <item x="194"/>
        <item x="19"/>
        <item x="17"/>
        <item x="39"/>
        <item x="220"/>
        <item x="113"/>
        <item x="130"/>
        <item x="90"/>
        <item x="136"/>
        <item x="181"/>
        <item x="178"/>
        <item x="216"/>
        <item x="28"/>
        <item x="151"/>
        <item x="24"/>
        <item x="100"/>
        <item x="215"/>
        <item x="149"/>
        <item x="40"/>
        <item x="124"/>
        <item x="197"/>
        <item x="53"/>
        <item x="200"/>
        <item x="102"/>
        <item x="198"/>
        <item x="4"/>
        <item x="75"/>
        <item x="161"/>
        <item x="205"/>
        <item x="99"/>
        <item x="144"/>
        <item x="50"/>
        <item x="87"/>
        <item x="204"/>
        <item x="202"/>
        <item x="97"/>
        <item x="185"/>
        <item x="26"/>
        <item x="157"/>
        <item x="117"/>
        <item x="72"/>
        <item x="88"/>
        <item x="129"/>
        <item x="70"/>
        <item x="155"/>
        <item x="169"/>
        <item x="81"/>
        <item x="89"/>
        <item x="156"/>
        <item x="61"/>
        <item x="27"/>
        <item x="132"/>
        <item x="57"/>
        <item x="83"/>
        <item x="77"/>
        <item x="59"/>
        <item x="140"/>
        <item x="7"/>
        <item x="121"/>
        <item x="168"/>
        <item x="43"/>
        <item x="159"/>
        <item x="153"/>
        <item x="174"/>
        <item x="111"/>
        <item x="122"/>
        <item x="85"/>
        <item x="112"/>
        <item x="42"/>
        <item x="131"/>
        <item x="208"/>
        <item x="74"/>
        <item x="76"/>
        <item x="126"/>
        <item x="116"/>
        <item x="207"/>
        <item x="44"/>
        <item x="110"/>
        <item x="64"/>
        <item x="25"/>
        <item x="148"/>
        <item x="120"/>
        <item x="95"/>
        <item x="152"/>
        <item x="210"/>
        <item x="6"/>
        <item x="206"/>
        <item x="128"/>
        <item x="190"/>
        <item x="29"/>
        <item x="201"/>
        <item x="13"/>
        <item x="138"/>
        <item x="5"/>
        <item x="145"/>
        <item x="47"/>
        <item x="150"/>
        <item x="12"/>
        <item x="123"/>
        <item x="187"/>
        <item x="51"/>
        <item x="45"/>
        <item x="137"/>
        <item x="41"/>
        <item x="184"/>
        <item x="105"/>
        <item x="35"/>
        <item x="162"/>
        <item x="71"/>
        <item x="188"/>
        <item x="49"/>
        <item x="14"/>
        <item x="172"/>
        <item x="67"/>
        <item x="22"/>
        <item x="80"/>
        <item x="139"/>
        <item x="211"/>
        <item x="177"/>
        <item x="163"/>
        <item x="167"/>
        <item x="109"/>
        <item x="142"/>
        <item x="93"/>
        <item x="20"/>
        <item x="171"/>
        <item x="143"/>
        <item x="199"/>
        <item x="101"/>
        <item x="52"/>
        <item x="158"/>
        <item x="33"/>
        <item x="134"/>
        <item x="66"/>
        <item x="192"/>
        <item x="86"/>
        <item x="91"/>
        <item x="79"/>
        <item x="135"/>
        <item x="154"/>
        <item x="11"/>
        <item x="36"/>
        <item x="8"/>
        <item x="37"/>
        <item x="173"/>
        <item x="182"/>
        <item x="10"/>
        <item x="183"/>
        <item x="0"/>
        <item x="23"/>
        <item x="103"/>
        <item x="1"/>
        <item x="179"/>
        <item x="60"/>
        <item x="209"/>
        <item x="65"/>
        <item x="125"/>
        <item x="78"/>
        <item x="16"/>
        <item x="38"/>
        <item x="212"/>
        <item x="58"/>
        <item x="160"/>
        <item x="127"/>
        <item x="165"/>
        <item x="114"/>
        <item x="119"/>
        <item x="147"/>
        <item x="203"/>
        <item x="170"/>
        <item x="133"/>
        <item x="54"/>
        <item x="214"/>
        <item x="32"/>
        <item x="193"/>
        <item x="166"/>
        <item x="189"/>
        <item x="217"/>
        <item x="18"/>
        <item x="48"/>
        <item t="default"/>
      </items>
    </pivotField>
    <pivotField showAll="0"/>
    <pivotField showAll="0"/>
    <pivotField showAll="0"/>
    <pivotField showAll="0"/>
    <pivotField dataField="1" showAll="0"/>
    <pivotField dataField="1" showAll="0"/>
    <pivotField showAll="0"/>
    <pivotField showAll="0"/>
    <pivotField showAll="0">
      <items count="23">
        <item x="11"/>
        <item x="1"/>
        <item x="2"/>
        <item x="8"/>
        <item x="13"/>
        <item x="16"/>
        <item x="3"/>
        <item x="15"/>
        <item x="6"/>
        <item x="14"/>
        <item x="5"/>
        <item x="4"/>
        <item x="19"/>
        <item x="21"/>
        <item x="18"/>
        <item x="10"/>
        <item x="0"/>
        <item x="7"/>
        <item x="17"/>
        <item x="12"/>
        <item x="20"/>
        <item x="9"/>
        <item t="default"/>
      </items>
    </pivotField>
    <pivotField showAll="0">
      <items count="3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t="default"/>
      </items>
    </pivotField>
    <pivotField dataField="1" showAll="0"/>
    <pivotField dataField="1" dragToRow="0" dragToCol="0" dragToPage="0" showAll="0" defaultSubtotal="0"/>
    <pivotField dragToRow="0" dragToCol="0" dragToPage="0" showAll="0" defaultSubtotal="0"/>
  </pivotFields>
  <rowFields count="1">
    <field x="7"/>
  </rowFields>
  <rowItems count="22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t="grand">
      <x/>
    </i>
  </rowItems>
  <colFields count="1">
    <field x="-2"/>
  </colFields>
  <colItems count="4">
    <i>
      <x/>
    </i>
    <i i="1">
      <x v="1"/>
    </i>
    <i i="2">
      <x v="2"/>
    </i>
    <i i="3">
      <x v="3"/>
    </i>
  </colItems>
  <dataFields count="4">
    <dataField name="Sum of Invited" fld="12" baseField="0" baseItem="0"/>
    <dataField name="Sum of RespondentCount" fld="13" baseField="0" baseItem="0"/>
    <dataField name="Sum of Not Responded" fld="18" baseField="0" baseItem="0"/>
    <dataField name="Sum of OverallRespRate" fld="19" baseField="0" baseItem="0" numFmtId="9"/>
  </dataFields>
  <formats count="2">
    <format dxfId="5">
      <pivotArea outline="0" collapsedLevelsAreSubtotals="1" fieldPosition="0">
        <references count="1">
          <reference field="4294967294" count="1" selected="0">
            <x v="3"/>
          </reference>
        </references>
      </pivotArea>
    </format>
    <format dxfId="6">
      <pivotArea dataOnly="0" labelOnly="1" outline="0" fieldPosition="0">
        <references count="1">
          <reference field="4294967294" count="1">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1E56107-5DE4-41E3-B56E-BF9FA73EFD34}" name="PivotTable3" cacheId="900" dataOnRows="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5">
  <location ref="A8:B10" firstHeaderRow="1" firstDataRow="1" firstDataCol="1"/>
  <pivotFields count="21">
    <pivotField showAll="0"/>
    <pivotField showAll="0"/>
    <pivotField showAll="0"/>
    <pivotField showAll="0"/>
    <pivotField showAll="0"/>
    <pivotField showAll="0"/>
    <pivotField showAll="0"/>
    <pivotField showAll="0">
      <items count="222">
        <item x="164"/>
        <item x="84"/>
        <item x="55"/>
        <item x="96"/>
        <item x="56"/>
        <item x="34"/>
        <item x="176"/>
        <item x="68"/>
        <item x="186"/>
        <item x="62"/>
        <item x="98"/>
        <item x="92"/>
        <item x="213"/>
        <item x="180"/>
        <item x="94"/>
        <item x="73"/>
        <item x="31"/>
        <item x="218"/>
        <item x="146"/>
        <item x="175"/>
        <item x="30"/>
        <item x="15"/>
        <item x="115"/>
        <item x="106"/>
        <item x="107"/>
        <item x="21"/>
        <item x="2"/>
        <item x="63"/>
        <item x="191"/>
        <item x="3"/>
        <item x="195"/>
        <item x="46"/>
        <item x="118"/>
        <item x="82"/>
        <item x="196"/>
        <item x="69"/>
        <item x="219"/>
        <item x="141"/>
        <item x="9"/>
        <item x="104"/>
        <item x="108"/>
        <item x="194"/>
        <item x="19"/>
        <item x="17"/>
        <item x="39"/>
        <item x="220"/>
        <item x="113"/>
        <item x="130"/>
        <item x="90"/>
        <item x="136"/>
        <item x="181"/>
        <item x="178"/>
        <item x="216"/>
        <item x="28"/>
        <item x="151"/>
        <item x="24"/>
        <item x="100"/>
        <item x="215"/>
        <item x="149"/>
        <item x="40"/>
        <item x="124"/>
        <item x="197"/>
        <item x="53"/>
        <item x="200"/>
        <item x="102"/>
        <item x="198"/>
        <item x="4"/>
        <item x="75"/>
        <item x="161"/>
        <item x="205"/>
        <item x="99"/>
        <item x="144"/>
        <item x="50"/>
        <item x="87"/>
        <item x="204"/>
        <item x="202"/>
        <item x="97"/>
        <item x="185"/>
        <item x="26"/>
        <item x="157"/>
        <item x="117"/>
        <item x="72"/>
        <item x="88"/>
        <item x="129"/>
        <item x="70"/>
        <item x="155"/>
        <item x="169"/>
        <item x="81"/>
        <item x="89"/>
        <item x="156"/>
        <item x="61"/>
        <item x="27"/>
        <item x="132"/>
        <item x="57"/>
        <item x="83"/>
        <item x="77"/>
        <item x="59"/>
        <item x="140"/>
        <item x="7"/>
        <item x="121"/>
        <item x="168"/>
        <item x="43"/>
        <item x="159"/>
        <item x="153"/>
        <item x="174"/>
        <item x="111"/>
        <item x="122"/>
        <item x="85"/>
        <item x="112"/>
        <item x="42"/>
        <item x="131"/>
        <item x="208"/>
        <item x="74"/>
        <item x="76"/>
        <item x="126"/>
        <item x="116"/>
        <item x="207"/>
        <item x="44"/>
        <item x="110"/>
        <item x="64"/>
        <item x="25"/>
        <item x="148"/>
        <item x="120"/>
        <item x="95"/>
        <item x="152"/>
        <item x="210"/>
        <item x="6"/>
        <item x="206"/>
        <item x="128"/>
        <item x="190"/>
        <item x="29"/>
        <item x="201"/>
        <item x="13"/>
        <item x="138"/>
        <item x="5"/>
        <item x="145"/>
        <item x="47"/>
        <item x="150"/>
        <item x="12"/>
        <item x="123"/>
        <item x="187"/>
        <item x="51"/>
        <item x="45"/>
        <item x="137"/>
        <item x="41"/>
        <item x="184"/>
        <item x="105"/>
        <item x="35"/>
        <item x="162"/>
        <item x="71"/>
        <item x="188"/>
        <item x="49"/>
        <item x="14"/>
        <item x="172"/>
        <item x="67"/>
        <item x="22"/>
        <item x="80"/>
        <item x="139"/>
        <item x="211"/>
        <item x="177"/>
        <item x="163"/>
        <item x="167"/>
        <item x="109"/>
        <item x="142"/>
        <item x="93"/>
        <item x="20"/>
        <item x="171"/>
        <item x="143"/>
        <item x="199"/>
        <item x="101"/>
        <item x="52"/>
        <item x="158"/>
        <item x="33"/>
        <item x="134"/>
        <item x="66"/>
        <item x="192"/>
        <item x="86"/>
        <item x="91"/>
        <item x="79"/>
        <item x="135"/>
        <item x="154"/>
        <item x="11"/>
        <item x="36"/>
        <item x="8"/>
        <item x="37"/>
        <item x="173"/>
        <item x="182"/>
        <item x="10"/>
        <item x="183"/>
        <item x="0"/>
        <item x="23"/>
        <item x="103"/>
        <item x="1"/>
        <item x="179"/>
        <item x="60"/>
        <item x="209"/>
        <item x="65"/>
        <item x="125"/>
        <item x="78"/>
        <item x="16"/>
        <item x="38"/>
        <item x="212"/>
        <item x="58"/>
        <item x="160"/>
        <item x="127"/>
        <item x="165"/>
        <item x="114"/>
        <item x="119"/>
        <item x="147"/>
        <item x="203"/>
        <item x="170"/>
        <item x="133"/>
        <item x="54"/>
        <item x="214"/>
        <item x="32"/>
        <item x="193"/>
        <item x="166"/>
        <item x="189"/>
        <item x="217"/>
        <item x="18"/>
        <item x="48"/>
        <item t="default"/>
      </items>
    </pivotField>
    <pivotField showAll="0"/>
    <pivotField showAll="0"/>
    <pivotField showAll="0"/>
    <pivotField showAll="0"/>
    <pivotField showAll="0"/>
    <pivotField showAll="0"/>
    <pivotField showAll="0"/>
    <pivotField showAll="0"/>
    <pivotField showAll="0">
      <items count="23">
        <item x="11"/>
        <item x="1"/>
        <item x="2"/>
        <item x="8"/>
        <item x="13"/>
        <item x="16"/>
        <item x="3"/>
        <item x="15"/>
        <item x="6"/>
        <item x="14"/>
        <item x="5"/>
        <item x="4"/>
        <item x="19"/>
        <item x="21"/>
        <item x="18"/>
        <item x="10"/>
        <item x="0"/>
        <item x="7"/>
        <item x="17"/>
        <item x="12"/>
        <item x="20"/>
        <item x="9"/>
        <item t="default"/>
      </items>
    </pivotField>
    <pivotField showAll="0">
      <items count="3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t="default"/>
      </items>
    </pivotField>
    <pivotField showAll="0"/>
    <pivotField dataField="1" dragToRow="0" dragToCol="0" dragToPage="0" showAll="0" defaultSubtotal="0"/>
    <pivotField dataField="1" dragToRow="0" dragToCol="0" dragToPage="0" showAll="0" defaultSubtotal="0"/>
  </pivotFields>
  <rowFields count="1">
    <field x="-2"/>
  </rowFields>
  <rowItems count="2">
    <i>
      <x/>
    </i>
    <i i="1">
      <x v="1"/>
    </i>
  </rowItems>
  <colItems count="1">
    <i/>
  </colItems>
  <dataFields count="2">
    <dataField name="Sum of OverallRespRate" fld="19" baseField="0" baseItem="0"/>
    <dataField name="Sum of OverallNotRespRate " fld="20" baseField="0" baseItem="0"/>
  </dataFields>
  <formats count="1">
    <format dxfId="4">
      <pivotArea outline="0" collapsedLevelsAreSubtotals="1" fieldPosition="0"/>
    </format>
  </formats>
  <chartFormats count="7">
    <chartFormat chart="2" format="0" series="1">
      <pivotArea type="data" outline="0" fieldPosition="0">
        <references count="1">
          <reference field="4294967294" count="1" selected="0">
            <x v="0"/>
          </reference>
        </references>
      </pivotArea>
    </chartFormat>
    <chartFormat chart="3" format="1" series="1">
      <pivotArea type="data" outline="0" fieldPosition="0">
        <references count="1">
          <reference field="4294967294" count="1" selected="0">
            <x v="0"/>
          </reference>
        </references>
      </pivotArea>
    </chartFormat>
    <chartFormat chart="3" format="2">
      <pivotArea type="data" outline="0" fieldPosition="0">
        <references count="1">
          <reference field="4294967294" count="1" selected="0">
            <x v="0"/>
          </reference>
        </references>
      </pivotArea>
    </chartFormat>
    <chartFormat chart="3" format="3">
      <pivotArea type="data" outline="0" fieldPosition="0">
        <references count="1">
          <reference field="4294967294" count="1" selected="0">
            <x v="1"/>
          </reference>
        </references>
      </pivotArea>
    </chartFormat>
    <chartFormat chart="4" format="4" series="1">
      <pivotArea type="data" outline="0" fieldPosition="0">
        <references count="1">
          <reference field="4294967294" count="1" selected="0">
            <x v="0"/>
          </reference>
        </references>
      </pivotArea>
    </chartFormat>
    <chartFormat chart="4" format="5">
      <pivotArea type="data" outline="0" fieldPosition="0">
        <references count="1">
          <reference field="4294967294" count="1" selected="0">
            <x v="0"/>
          </reference>
        </references>
      </pivotArea>
    </chartFormat>
    <chartFormat chart="4" format="6">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8D1B2C89-7908-4FA6-B072-CEF4D7C4265A}" name="PivotTable2" cacheId="90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9">
  <location ref="A3:C4" firstHeaderRow="0" firstDataRow="1" firstDataCol="0"/>
  <pivotFields count="21">
    <pivotField showAll="0"/>
    <pivotField showAll="0"/>
    <pivotField showAll="0"/>
    <pivotField showAll="0"/>
    <pivotField showAll="0"/>
    <pivotField showAll="0"/>
    <pivotField showAll="0"/>
    <pivotField showAll="0">
      <items count="222">
        <item x="164"/>
        <item x="84"/>
        <item x="55"/>
        <item x="96"/>
        <item x="56"/>
        <item x="34"/>
        <item x="176"/>
        <item x="68"/>
        <item x="186"/>
        <item x="62"/>
        <item x="98"/>
        <item x="92"/>
        <item x="213"/>
        <item x="180"/>
        <item x="94"/>
        <item x="73"/>
        <item x="31"/>
        <item x="218"/>
        <item x="146"/>
        <item x="175"/>
        <item x="30"/>
        <item x="15"/>
        <item x="115"/>
        <item x="106"/>
        <item x="107"/>
        <item x="21"/>
        <item x="2"/>
        <item x="63"/>
        <item x="191"/>
        <item x="3"/>
        <item x="195"/>
        <item x="46"/>
        <item x="118"/>
        <item x="82"/>
        <item x="196"/>
        <item x="69"/>
        <item x="219"/>
        <item x="141"/>
        <item x="9"/>
        <item x="104"/>
        <item x="108"/>
        <item x="194"/>
        <item x="19"/>
        <item x="17"/>
        <item x="39"/>
        <item x="220"/>
        <item x="113"/>
        <item x="130"/>
        <item x="90"/>
        <item x="136"/>
        <item x="181"/>
        <item x="178"/>
        <item x="216"/>
        <item x="28"/>
        <item x="151"/>
        <item x="24"/>
        <item x="100"/>
        <item x="215"/>
        <item x="149"/>
        <item x="40"/>
        <item x="124"/>
        <item x="197"/>
        <item x="53"/>
        <item x="200"/>
        <item x="102"/>
        <item x="198"/>
        <item x="4"/>
        <item x="75"/>
        <item x="161"/>
        <item x="205"/>
        <item x="99"/>
        <item x="144"/>
        <item x="50"/>
        <item x="87"/>
        <item x="204"/>
        <item x="202"/>
        <item x="97"/>
        <item x="185"/>
        <item x="26"/>
        <item x="157"/>
        <item x="117"/>
        <item x="72"/>
        <item x="88"/>
        <item x="129"/>
        <item x="70"/>
        <item x="155"/>
        <item x="169"/>
        <item x="81"/>
        <item x="89"/>
        <item x="156"/>
        <item x="61"/>
        <item x="27"/>
        <item x="132"/>
        <item x="57"/>
        <item x="83"/>
        <item x="77"/>
        <item x="59"/>
        <item x="140"/>
        <item x="7"/>
        <item x="121"/>
        <item x="168"/>
        <item x="43"/>
        <item x="159"/>
        <item x="153"/>
        <item x="174"/>
        <item x="111"/>
        <item x="122"/>
        <item x="85"/>
        <item x="112"/>
        <item x="42"/>
        <item x="131"/>
        <item x="208"/>
        <item x="74"/>
        <item x="76"/>
        <item x="126"/>
        <item x="116"/>
        <item x="207"/>
        <item x="44"/>
        <item x="110"/>
        <item x="64"/>
        <item x="25"/>
        <item x="148"/>
        <item x="120"/>
        <item x="95"/>
        <item x="152"/>
        <item x="210"/>
        <item x="6"/>
        <item x="206"/>
        <item x="128"/>
        <item x="190"/>
        <item x="29"/>
        <item x="201"/>
        <item x="13"/>
        <item x="138"/>
        <item x="5"/>
        <item x="145"/>
        <item x="47"/>
        <item x="150"/>
        <item x="12"/>
        <item x="123"/>
        <item x="187"/>
        <item x="51"/>
        <item x="45"/>
        <item x="137"/>
        <item x="41"/>
        <item x="184"/>
        <item x="105"/>
        <item x="35"/>
        <item x="162"/>
        <item x="71"/>
        <item x="188"/>
        <item x="49"/>
        <item x="14"/>
        <item x="172"/>
        <item x="67"/>
        <item x="22"/>
        <item x="80"/>
        <item x="139"/>
        <item x="211"/>
        <item x="177"/>
        <item x="163"/>
        <item x="167"/>
        <item x="109"/>
        <item x="142"/>
        <item x="93"/>
        <item x="20"/>
        <item x="171"/>
        <item x="143"/>
        <item x="199"/>
        <item x="101"/>
        <item x="52"/>
        <item x="158"/>
        <item x="33"/>
        <item x="134"/>
        <item x="66"/>
        <item x="192"/>
        <item x="86"/>
        <item x="91"/>
        <item x="79"/>
        <item x="135"/>
        <item x="154"/>
        <item x="11"/>
        <item x="36"/>
        <item x="8"/>
        <item x="37"/>
        <item x="173"/>
        <item x="182"/>
        <item x="10"/>
        <item x="183"/>
        <item x="0"/>
        <item x="23"/>
        <item x="103"/>
        <item x="1"/>
        <item x="179"/>
        <item x="60"/>
        <item x="209"/>
        <item x="65"/>
        <item x="125"/>
        <item x="78"/>
        <item x="16"/>
        <item x="38"/>
        <item x="212"/>
        <item x="58"/>
        <item x="160"/>
        <item x="127"/>
        <item x="165"/>
        <item x="114"/>
        <item x="119"/>
        <item x="147"/>
        <item x="203"/>
        <item x="170"/>
        <item x="133"/>
        <item x="54"/>
        <item x="214"/>
        <item x="32"/>
        <item x="193"/>
        <item x="166"/>
        <item x="189"/>
        <item x="217"/>
        <item x="18"/>
        <item x="48"/>
        <item t="default"/>
      </items>
    </pivotField>
    <pivotField showAll="0"/>
    <pivotField showAll="0"/>
    <pivotField dataField="1" showAll="0"/>
    <pivotField dataField="1" showAll="0"/>
    <pivotField showAll="0"/>
    <pivotField showAll="0"/>
    <pivotField showAll="0"/>
    <pivotField dataField="1" showAll="0"/>
    <pivotField showAll="0">
      <items count="23">
        <item x="11"/>
        <item x="1"/>
        <item x="2"/>
        <item x="8"/>
        <item x="13"/>
        <item x="16"/>
        <item x="3"/>
        <item x="15"/>
        <item x="6"/>
        <item x="14"/>
        <item x="5"/>
        <item x="4"/>
        <item x="19"/>
        <item x="21"/>
        <item x="18"/>
        <item x="10"/>
        <item x="0"/>
        <item x="7"/>
        <item x="17"/>
        <item x="12"/>
        <item x="20"/>
        <item x="9"/>
        <item t="default"/>
      </items>
    </pivotField>
    <pivotField showAll="0">
      <items count="3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t="default"/>
      </items>
    </pivotField>
    <pivotField showAll="0"/>
    <pivotField dragToRow="0" dragToCol="0" dragToPage="0" showAll="0" defaultSubtotal="0"/>
    <pivotField dragToRow="0" dragToCol="0" dragToPage="0" showAll="0" defaultSubtotal="0"/>
  </pivotFields>
  <rowItems count="1">
    <i/>
  </rowItems>
  <colFields count="1">
    <field x="-2"/>
  </colFields>
  <colItems count="3">
    <i>
      <x/>
    </i>
    <i i="1">
      <x v="1"/>
    </i>
    <i i="2">
      <x v="2"/>
    </i>
  </colItems>
  <dataFields count="3">
    <dataField name="Average of Instructor Score" fld="10" subtotal="average" baseField="0" baseItem="1" numFmtId="2"/>
    <dataField name="Average of Course Score" fld="11" subtotal="average" baseField="0" baseItem="1" numFmtId="2"/>
    <dataField name="Average of Total Score" fld="15" subtotal="average" baseField="0" baseItem="1" numFmtId="2"/>
  </dataFields>
  <formats count="2">
    <format dxfId="2">
      <pivotArea outline="0" collapsedLevelsAreSubtotals="1" fieldPosition="0">
        <references count="1">
          <reference field="4294967294" count="1" selected="0">
            <x v="0"/>
          </reference>
        </references>
      </pivotArea>
    </format>
    <format dxfId="3">
      <pivotArea outline="0" collapsedLevelsAreSubtotals="1" fieldPosition="0">
        <references count="1">
          <reference field="4294967294" count="2" selected="0">
            <x v="1"/>
            <x v="2"/>
          </reference>
        </references>
      </pivotArea>
    </format>
  </formats>
  <chartFormats count="6">
    <chartFormat chart="3" format="0" series="1">
      <pivotArea type="data" outline="0" fieldPosition="0">
        <references count="1">
          <reference field="4294967294" count="1" selected="0">
            <x v="0"/>
          </reference>
        </references>
      </pivotArea>
    </chartFormat>
    <chartFormat chart="3" format="1" series="1">
      <pivotArea type="data" outline="0" fieldPosition="0">
        <references count="1">
          <reference field="4294967294" count="1" selected="0">
            <x v="1"/>
          </reference>
        </references>
      </pivotArea>
    </chartFormat>
    <chartFormat chart="3" format="2" series="1">
      <pivotArea type="data" outline="0" fieldPosition="0">
        <references count="1">
          <reference field="4294967294" count="1" selected="0">
            <x v="2"/>
          </reference>
        </references>
      </pivotArea>
    </chartFormat>
    <chartFormat chart="8" format="6" series="1">
      <pivotArea type="data" outline="0" fieldPosition="0">
        <references count="1">
          <reference field="4294967294" count="1" selected="0">
            <x v="0"/>
          </reference>
        </references>
      </pivotArea>
    </chartFormat>
    <chartFormat chart="8" format="7" series="1">
      <pivotArea type="data" outline="0" fieldPosition="0">
        <references count="1">
          <reference field="4294967294" count="1" selected="0">
            <x v="1"/>
          </reference>
        </references>
      </pivotArea>
    </chartFormat>
    <chartFormat chart="8" format="8" series="1">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eachers___Full_Name" xr10:uid="{A766EEF4-7449-459F-987B-99C2F0A64357}" sourceName="Teachers - Full Name">
  <pivotTables>
    <pivotTable tabId="2" name="PivotTable1"/>
    <pivotTable tabId="3" name="PivotTable2"/>
    <pivotTable tabId="3" name="PivotTable3"/>
  </pivotTables>
  <data>
    <tabular pivotCacheId="1532669837">
      <items count="221">
        <i x="164" s="1"/>
        <i x="84" s="1"/>
        <i x="55" s="1"/>
        <i x="96" s="1"/>
        <i x="56" s="1"/>
        <i x="34" s="1"/>
        <i x="176" s="1"/>
        <i x="68" s="1"/>
        <i x="186" s="1"/>
        <i x="62" s="1"/>
        <i x="98" s="1"/>
        <i x="92" s="1"/>
        <i x="213" s="1"/>
        <i x="180" s="1"/>
        <i x="94" s="1"/>
        <i x="73" s="1"/>
        <i x="31" s="1"/>
        <i x="218" s="1"/>
        <i x="146" s="1"/>
        <i x="175" s="1"/>
        <i x="30" s="1"/>
        <i x="15" s="1"/>
        <i x="115" s="1"/>
        <i x="106" s="1"/>
        <i x="107" s="1"/>
        <i x="21" s="1"/>
        <i x="2" s="1"/>
        <i x="63" s="1"/>
        <i x="191" s="1"/>
        <i x="3" s="1"/>
        <i x="195" s="1"/>
        <i x="46" s="1"/>
        <i x="118" s="1"/>
        <i x="82" s="1"/>
        <i x="196" s="1"/>
        <i x="69" s="1"/>
        <i x="219" s="1"/>
        <i x="141" s="1"/>
        <i x="9" s="1"/>
        <i x="104" s="1"/>
        <i x="108" s="1"/>
        <i x="194" s="1"/>
        <i x="19" s="1"/>
        <i x="17" s="1"/>
        <i x="39" s="1"/>
        <i x="220" s="1"/>
        <i x="113" s="1"/>
        <i x="130" s="1"/>
        <i x="90" s="1"/>
        <i x="136" s="1"/>
        <i x="181" s="1"/>
        <i x="178" s="1"/>
        <i x="216" s="1"/>
        <i x="28" s="1"/>
        <i x="151" s="1"/>
        <i x="24" s="1"/>
        <i x="100" s="1"/>
        <i x="215" s="1"/>
        <i x="149" s="1"/>
        <i x="40" s="1"/>
        <i x="124" s="1"/>
        <i x="197" s="1"/>
        <i x="53" s="1"/>
        <i x="200" s="1"/>
        <i x="102" s="1"/>
        <i x="198" s="1"/>
        <i x="4" s="1"/>
        <i x="75" s="1"/>
        <i x="161" s="1"/>
        <i x="205" s="1"/>
        <i x="99" s="1"/>
        <i x="144" s="1"/>
        <i x="50" s="1"/>
        <i x="87" s="1"/>
        <i x="204" s="1"/>
        <i x="202" s="1"/>
        <i x="97" s="1"/>
        <i x="185" s="1"/>
        <i x="26" s="1"/>
        <i x="157" s="1"/>
        <i x="117" s="1"/>
        <i x="72" s="1"/>
        <i x="88" s="1"/>
        <i x="129" s="1"/>
        <i x="70" s="1"/>
        <i x="155" s="1"/>
        <i x="169" s="1"/>
        <i x="81" s="1"/>
        <i x="89" s="1"/>
        <i x="156" s="1"/>
        <i x="61" s="1"/>
        <i x="27" s="1"/>
        <i x="132" s="1"/>
        <i x="57" s="1"/>
        <i x="83" s="1"/>
        <i x="77" s="1"/>
        <i x="59" s="1"/>
        <i x="140" s="1"/>
        <i x="7" s="1"/>
        <i x="121" s="1"/>
        <i x="168" s="1"/>
        <i x="43" s="1"/>
        <i x="159" s="1"/>
        <i x="153" s="1"/>
        <i x="174" s="1"/>
        <i x="111" s="1"/>
        <i x="122" s="1"/>
        <i x="85" s="1"/>
        <i x="112" s="1"/>
        <i x="42" s="1"/>
        <i x="131" s="1"/>
        <i x="208" s="1"/>
        <i x="74" s="1"/>
        <i x="76" s="1"/>
        <i x="126" s="1"/>
        <i x="116" s="1"/>
        <i x="207" s="1"/>
        <i x="44" s="1"/>
        <i x="110" s="1"/>
        <i x="64" s="1"/>
        <i x="25" s="1"/>
        <i x="148" s="1"/>
        <i x="120" s="1"/>
        <i x="95" s="1"/>
        <i x="152" s="1"/>
        <i x="210" s="1"/>
        <i x="6" s="1"/>
        <i x="206" s="1"/>
        <i x="128" s="1"/>
        <i x="190" s="1"/>
        <i x="29" s="1"/>
        <i x="201" s="1"/>
        <i x="13" s="1"/>
        <i x="138" s="1"/>
        <i x="5" s="1"/>
        <i x="145" s="1"/>
        <i x="47" s="1"/>
        <i x="150" s="1"/>
        <i x="12" s="1"/>
        <i x="123" s="1"/>
        <i x="187" s="1"/>
        <i x="51" s="1"/>
        <i x="45" s="1"/>
        <i x="137" s="1"/>
        <i x="41" s="1"/>
        <i x="184" s="1"/>
        <i x="105" s="1"/>
        <i x="35" s="1"/>
        <i x="162" s="1"/>
        <i x="71" s="1"/>
        <i x="188" s="1"/>
        <i x="49" s="1"/>
        <i x="14" s="1"/>
        <i x="172" s="1"/>
        <i x="67" s="1"/>
        <i x="22" s="1"/>
        <i x="80" s="1"/>
        <i x="139" s="1"/>
        <i x="211" s="1"/>
        <i x="177" s="1"/>
        <i x="163" s="1"/>
        <i x="167" s="1"/>
        <i x="109" s="1"/>
        <i x="142" s="1"/>
        <i x="93" s="1"/>
        <i x="20" s="1"/>
        <i x="171" s="1"/>
        <i x="143" s="1"/>
        <i x="199" s="1"/>
        <i x="101" s="1"/>
        <i x="52" s="1"/>
        <i x="158" s="1"/>
        <i x="33" s="1"/>
        <i x="134" s="1"/>
        <i x="66" s="1"/>
        <i x="192" s="1"/>
        <i x="86" s="1"/>
        <i x="91" s="1"/>
        <i x="79" s="1"/>
        <i x="135" s="1"/>
        <i x="154" s="1"/>
        <i x="11" s="1"/>
        <i x="36" s="1"/>
        <i x="8" s="1"/>
        <i x="37" s="1"/>
        <i x="173" s="1"/>
        <i x="182" s="1"/>
        <i x="10" s="1"/>
        <i x="183" s="1"/>
        <i x="0" s="1"/>
        <i x="23" s="1"/>
        <i x="103" s="1"/>
        <i x="1" s="1"/>
        <i x="179" s="1"/>
        <i x="60" s="1"/>
        <i x="209" s="1"/>
        <i x="65" s="1"/>
        <i x="125" s="1"/>
        <i x="78" s="1"/>
        <i x="16" s="1"/>
        <i x="38" s="1"/>
        <i x="212" s="1"/>
        <i x="58" s="1"/>
        <i x="160" s="1"/>
        <i x="127" s="1"/>
        <i x="165" s="1"/>
        <i x="114" s="1"/>
        <i x="119" s="1"/>
        <i x="147" s="1"/>
        <i x="203" s="1"/>
        <i x="170" s="1"/>
        <i x="133" s="1"/>
        <i x="54" s="1"/>
        <i x="214" s="1"/>
        <i x="32" s="1"/>
        <i x="193" s="1"/>
        <i x="166" s="1"/>
        <i x="189" s="1"/>
        <i x="217" s="1"/>
        <i x="18" s="1"/>
        <i x="48"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1st_Initial" xr10:uid="{E001481B-880A-431E-A718-8BBDBD6A8770}" sourceName="1st Initial">
  <pivotTables>
    <pivotTable tabId="2" name="PivotTable1"/>
    <pivotTable tabId="3" name="PivotTable2"/>
    <pivotTable tabId="3" name="PivotTable3"/>
  </pivotTables>
  <data>
    <tabular pivotCacheId="1532669837">
      <items count="22">
        <i x="11" s="1"/>
        <i x="1" s="1"/>
        <i x="2" s="1"/>
        <i x="8" s="1"/>
        <i x="13" s="1"/>
        <i x="16" s="1"/>
        <i x="3" s="1"/>
        <i x="15" s="1"/>
        <i x="6" s="1"/>
        <i x="14" s="1"/>
        <i x="5" s="1"/>
        <i x="4" s="1"/>
        <i x="19" s="1"/>
        <i x="21" s="1"/>
        <i x="18" s="1"/>
        <i x="10" s="1"/>
        <i x="0" s="1"/>
        <i x="7" s="1"/>
        <i x="17" s="1"/>
        <i x="12" s="1"/>
        <i x="20" s="1"/>
        <i x="9"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RN" xr10:uid="{838A69D9-C2BF-43FF-A94A-0902AA65506C}" sourceName="CRN">
  <pivotTables>
    <pivotTable tabId="2" name="PivotTable1"/>
    <pivotTable tabId="3" name="PivotTable2"/>
    <pivotTable tabId="3" name="PivotTable3"/>
  </pivotTables>
  <data>
    <tabular pivotCacheId="1532669837">
      <items count="340">
        <i x="0" s="1"/>
        <i x="1" s="1"/>
        <i x="2" s="1"/>
        <i x="3" s="1"/>
        <i x="4" s="1"/>
        <i x="5" s="1"/>
        <i x="6" s="1"/>
        <i x="7" s="1"/>
        <i x="8" s="1"/>
        <i x="9" s="1"/>
        <i x="10" s="1"/>
        <i x="11" s="1"/>
        <i x="12" s="1"/>
        <i x="13" s="1"/>
        <i x="14" s="1"/>
        <i x="15" s="1"/>
        <i x="16" s="1"/>
        <i x="17" s="1"/>
        <i x="18" s="1"/>
        <i x="19" s="1"/>
        <i x="20" s="1"/>
        <i x="21" s="1"/>
        <i x="22" s="1"/>
        <i x="23" s="1"/>
        <i x="24" s="1"/>
        <i x="25" s="1"/>
        <i x="26" s="1"/>
        <i x="27" s="1"/>
        <i x="28" s="1"/>
        <i x="29" s="1"/>
        <i x="30" s="1"/>
        <i x="31" s="1"/>
        <i x="32" s="1"/>
        <i x="33" s="1"/>
        <i x="34" s="1"/>
        <i x="35" s="1"/>
        <i x="36" s="1"/>
        <i x="37" s="1"/>
        <i x="38" s="1"/>
        <i x="39" s="1"/>
        <i x="40" s="1"/>
        <i x="41" s="1"/>
        <i x="42" s="1"/>
        <i x="43" s="1"/>
        <i x="44" s="1"/>
        <i x="45" s="1"/>
        <i x="46" s="1"/>
        <i x="47" s="1"/>
        <i x="48" s="1"/>
        <i x="49" s="1"/>
        <i x="50" s="1"/>
        <i x="51" s="1"/>
        <i x="52" s="1"/>
        <i x="53" s="1"/>
        <i x="54" s="1"/>
        <i x="55" s="1"/>
        <i x="56" s="1"/>
        <i x="57" s="1"/>
        <i x="58" s="1"/>
        <i x="59" s="1"/>
        <i x="60" s="1"/>
        <i x="61" s="1"/>
        <i x="62" s="1"/>
        <i x="63" s="1"/>
        <i x="64" s="1"/>
        <i x="65" s="1"/>
        <i x="66" s="1"/>
        <i x="67" s="1"/>
        <i x="68" s="1"/>
        <i x="69" s="1"/>
        <i x="70" s="1"/>
        <i x="71" s="1"/>
        <i x="72" s="1"/>
        <i x="73" s="1"/>
        <i x="74" s="1"/>
        <i x="75" s="1"/>
        <i x="76" s="1"/>
        <i x="77" s="1"/>
        <i x="78" s="1"/>
        <i x="79" s="1"/>
        <i x="80" s="1"/>
        <i x="81" s="1"/>
        <i x="82" s="1"/>
        <i x="83" s="1"/>
        <i x="84" s="1"/>
        <i x="85" s="1"/>
        <i x="86" s="1"/>
        <i x="87" s="1"/>
        <i x="88" s="1"/>
        <i x="89" s="1"/>
        <i x="90" s="1"/>
        <i x="91" s="1"/>
        <i x="92" s="1"/>
        <i x="93" s="1"/>
        <i x="94" s="1"/>
        <i x="95" s="1"/>
        <i x="96" s="1"/>
        <i x="97" s="1"/>
        <i x="98" s="1"/>
        <i x="99" s="1"/>
        <i x="100" s="1"/>
        <i x="101" s="1"/>
        <i x="102" s="1"/>
        <i x="103" s="1"/>
        <i x="104" s="1"/>
        <i x="105" s="1"/>
        <i x="106" s="1"/>
        <i x="107" s="1"/>
        <i x="108" s="1"/>
        <i x="109" s="1"/>
        <i x="110" s="1"/>
        <i x="111" s="1"/>
        <i x="112" s="1"/>
        <i x="113" s="1"/>
        <i x="114" s="1"/>
        <i x="115" s="1"/>
        <i x="116" s="1"/>
        <i x="117" s="1"/>
        <i x="118" s="1"/>
        <i x="119" s="1"/>
        <i x="120" s="1"/>
        <i x="121" s="1"/>
        <i x="122" s="1"/>
        <i x="123" s="1"/>
        <i x="124" s="1"/>
        <i x="125" s="1"/>
        <i x="126" s="1"/>
        <i x="127" s="1"/>
        <i x="128" s="1"/>
        <i x="129" s="1"/>
        <i x="130" s="1"/>
        <i x="131" s="1"/>
        <i x="132" s="1"/>
        <i x="133" s="1"/>
        <i x="134" s="1"/>
        <i x="135" s="1"/>
        <i x="136" s="1"/>
        <i x="137" s="1"/>
        <i x="138" s="1"/>
        <i x="139" s="1"/>
        <i x="140" s="1"/>
        <i x="141" s="1"/>
        <i x="142" s="1"/>
        <i x="143" s="1"/>
        <i x="144" s="1"/>
        <i x="145" s="1"/>
        <i x="146" s="1"/>
        <i x="147" s="1"/>
        <i x="148" s="1"/>
        <i x="149" s="1"/>
        <i x="150" s="1"/>
        <i x="151" s="1"/>
        <i x="152" s="1"/>
        <i x="153" s="1"/>
        <i x="154" s="1"/>
        <i x="155" s="1"/>
        <i x="156" s="1"/>
        <i x="157" s="1"/>
        <i x="158" s="1"/>
        <i x="159" s="1"/>
        <i x="160" s="1"/>
        <i x="161" s="1"/>
        <i x="162" s="1"/>
        <i x="163" s="1"/>
        <i x="164" s="1"/>
        <i x="165" s="1"/>
        <i x="166" s="1"/>
        <i x="167" s="1"/>
        <i x="168" s="1"/>
        <i x="169" s="1"/>
        <i x="170" s="1"/>
        <i x="171" s="1"/>
        <i x="172" s="1"/>
        <i x="173" s="1"/>
        <i x="174" s="1"/>
        <i x="175" s="1"/>
        <i x="176" s="1"/>
        <i x="177" s="1"/>
        <i x="178" s="1"/>
        <i x="179" s="1"/>
        <i x="180" s="1"/>
        <i x="181" s="1"/>
        <i x="182" s="1"/>
        <i x="183" s="1"/>
        <i x="184" s="1"/>
        <i x="185" s="1"/>
        <i x="186" s="1"/>
        <i x="187" s="1"/>
        <i x="188" s="1"/>
        <i x="189" s="1"/>
        <i x="190" s="1"/>
        <i x="191" s="1"/>
        <i x="192" s="1"/>
        <i x="193" s="1"/>
        <i x="194" s="1"/>
        <i x="195" s="1"/>
        <i x="196" s="1"/>
        <i x="197" s="1"/>
        <i x="198" s="1"/>
        <i x="199" s="1"/>
        <i x="200" s="1"/>
        <i x="201" s="1"/>
        <i x="202" s="1"/>
        <i x="203" s="1"/>
        <i x="204" s="1"/>
        <i x="205" s="1"/>
        <i x="206" s="1"/>
        <i x="207" s="1"/>
        <i x="208" s="1"/>
        <i x="209" s="1"/>
        <i x="210" s="1"/>
        <i x="211" s="1"/>
        <i x="212" s="1"/>
        <i x="213" s="1"/>
        <i x="214" s="1"/>
        <i x="215" s="1"/>
        <i x="216" s="1"/>
        <i x="217" s="1"/>
        <i x="218" s="1"/>
        <i x="219" s="1"/>
        <i x="220" s="1"/>
        <i x="221" s="1"/>
        <i x="222" s="1"/>
        <i x="223" s="1"/>
        <i x="224" s="1"/>
        <i x="225" s="1"/>
        <i x="226" s="1"/>
        <i x="227" s="1"/>
        <i x="228" s="1"/>
        <i x="229" s="1"/>
        <i x="230" s="1"/>
        <i x="231" s="1"/>
        <i x="232" s="1"/>
        <i x="233" s="1"/>
        <i x="234" s="1"/>
        <i x="235" s="1"/>
        <i x="236" s="1"/>
        <i x="237" s="1"/>
        <i x="238" s="1"/>
        <i x="239" s="1"/>
        <i x="240" s="1"/>
        <i x="241" s="1"/>
        <i x="242" s="1"/>
        <i x="243" s="1"/>
        <i x="244" s="1"/>
        <i x="245" s="1"/>
        <i x="246" s="1"/>
        <i x="247" s="1"/>
        <i x="248" s="1"/>
        <i x="249" s="1"/>
        <i x="250" s="1"/>
        <i x="251" s="1"/>
        <i x="252" s="1"/>
        <i x="253" s="1"/>
        <i x="254" s="1"/>
        <i x="255" s="1"/>
        <i x="256" s="1"/>
        <i x="257" s="1"/>
        <i x="258" s="1"/>
        <i x="259" s="1"/>
        <i x="260" s="1"/>
        <i x="261" s="1"/>
        <i x="262" s="1"/>
        <i x="263" s="1"/>
        <i x="264" s="1"/>
        <i x="265" s="1"/>
        <i x="266" s="1"/>
        <i x="267" s="1"/>
        <i x="268" s="1"/>
        <i x="269" s="1"/>
        <i x="270" s="1"/>
        <i x="271" s="1"/>
        <i x="272" s="1"/>
        <i x="273" s="1"/>
        <i x="274" s="1"/>
        <i x="275" s="1"/>
        <i x="276" s="1"/>
        <i x="277" s="1"/>
        <i x="278" s="1"/>
        <i x="279" s="1"/>
        <i x="280" s="1"/>
        <i x="281" s="1"/>
        <i x="282" s="1"/>
        <i x="283" s="1"/>
        <i x="284" s="1"/>
        <i x="285" s="1"/>
        <i x="286" s="1"/>
        <i x="287" s="1"/>
        <i x="288" s="1"/>
        <i x="289" s="1"/>
        <i x="290" s="1"/>
        <i x="291" s="1"/>
        <i x="292" s="1"/>
        <i x="293" s="1"/>
        <i x="294" s="1"/>
        <i x="295" s="1"/>
        <i x="296" s="1"/>
        <i x="297" s="1"/>
        <i x="298" s="1"/>
        <i x="299" s="1"/>
        <i x="300" s="1"/>
        <i x="301" s="1"/>
        <i x="302" s="1"/>
        <i x="303" s="1"/>
        <i x="304" s="1"/>
        <i x="305" s="1"/>
        <i x="306" s="1"/>
        <i x="307" s="1"/>
        <i x="308" s="1"/>
        <i x="309" s="1"/>
        <i x="310" s="1"/>
        <i x="311" s="1"/>
        <i x="312" s="1"/>
        <i x="313" s="1"/>
        <i x="314" s="1"/>
        <i x="315" s="1"/>
        <i x="316" s="1"/>
        <i x="317" s="1"/>
        <i x="318" s="1"/>
        <i x="319" s="1"/>
        <i x="320" s="1"/>
        <i x="321" s="1"/>
        <i x="322" s="1"/>
        <i x="323" s="1"/>
        <i x="324" s="1"/>
        <i x="325" s="1"/>
        <i x="326" s="1"/>
        <i x="327" s="1"/>
        <i x="328" s="1"/>
        <i x="329" s="1"/>
        <i x="330" s="1"/>
        <i x="331" s="1"/>
        <i x="332" s="1"/>
        <i x="333" s="1"/>
        <i x="334" s="1"/>
        <i x="335" s="1"/>
        <i x="336" s="1"/>
        <i x="337" s="1"/>
        <i x="338" s="1"/>
        <i x="339"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eachers - Full Name" xr10:uid="{1D74C782-1F35-4695-90B8-31CF39D88015}" cache="Slicer_Teachers___Full_Name" caption="Teachers - Full Name" rowHeight="257175"/>
  <slicer name="1st Initial" xr10:uid="{7EBFF09E-3750-48BD-9A42-6D7A71C27E9D}" cache="Slicer_1st_Initial" caption="1st Initial" rowHeight="257175"/>
  <slicer name="CRN" xr10:uid="{E9DCBB43-492B-463A-BBB6-8831961B531E}" cache="Slicer_CRN" caption="CRN"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8068F38-91B8-4294-ADB8-C017D464F344}" name="Table1" displayName="Table1" ref="A1:S342" totalsRowShown="0">
  <autoFilter ref="A1:S342" xr:uid="{78068F38-91B8-4294-ADB8-C017D464F344}"/>
  <tableColumns count="19">
    <tableColumn id="1" xr3:uid="{590C32E8-A6C6-4455-9848-BC43B522483B}" name="Primary Subject ID"/>
    <tableColumn id="2" xr3:uid="{6AAABFCF-DC65-4AA4-8F60-094E7D179250}" name="Course Name"/>
    <tableColumn id="3" xr3:uid="{2AA9A036-CFAB-423B-ABF8-8F26838945BF}" name="Term"/>
    <tableColumn id="4" xr3:uid="{5AF93222-0251-4C80-B1E9-495D7063C658}" name="Part of Term"/>
    <tableColumn id="5" xr3:uid="{5791E6F0-40FD-4859-A0CD-2AC2139ACE37}" name="Courses - COURSE_CODE"/>
    <tableColumn id="6" xr3:uid="{1A247FC8-FCED-40A7-9DD2-E29A92A86CCF}" name="Courses - COURSE_NUMBER"/>
    <tableColumn id="7" xr3:uid="{01BF0C04-D3F8-4DF5-B30C-09FEB1901B09}" name="Courses - CLASS_NUMBER"/>
    <tableColumn id="8" xr3:uid="{61B25A68-C65B-4B1C-B847-9437F9D6C293}" name="Teachers - Full Name"/>
    <tableColumn id="9" xr3:uid="{B2D97A81-5347-4140-BA26-6A19A9922776}" name="School"/>
    <tableColumn id="10" xr3:uid="{C85A7788-8665-41AF-A8E6-70645BE882FF}" name="Department"/>
    <tableColumn id="11" xr3:uid="{172D08B8-7127-4853-8A34-9B9931616A98}" name="Instructor Score"/>
    <tableColumn id="12" xr3:uid="{FEFEA026-5B57-4205-BB9C-949E66FC840F}" name="Course Score"/>
    <tableColumn id="13" xr3:uid="{EDBFE620-3973-4E36-8595-16479264CCE2}" name="Invited"/>
    <tableColumn id="14" xr3:uid="{C831D465-0FDE-4E0B-94B2-E895945856EA}" name="RespondentCount"/>
    <tableColumn id="15" xr3:uid="{A9DBB0C5-596F-47B1-813D-C6C4A0A195FB}" name="Response Rate"/>
    <tableColumn id="16" xr3:uid="{06FFF035-1824-4058-B696-CBFCA51757BF}" name="Total Score"/>
    <tableColumn id="17" xr3:uid="{41491F6B-FA45-4C31-B99C-2C3F387D405E}" name="1st Initial" dataDxfId="1">
      <calculatedColumnFormula>LEFT(H2,1)</calculatedColumnFormula>
    </tableColumn>
    <tableColumn id="18" xr3:uid="{9969916A-4E71-4924-8366-C208A6539505}" name="CRN" dataDxfId="0">
      <calculatedColumnFormula>LEFT(B2, 5)</calculatedColumnFormula>
    </tableColumn>
    <tableColumn id="19" xr3:uid="{F26DDD91-1115-4B78-9DF6-FC41C1FC4342}" name="Not Responded">
      <calculatedColumnFormula>M2-N2</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D9D44-6257-4E3F-81A1-B8014435240B}">
  <dimension ref="A33:E255"/>
  <sheetViews>
    <sheetView tabSelected="1" workbookViewId="0">
      <selection activeCell="H15" sqref="H15"/>
    </sheetView>
  </sheetViews>
  <sheetFormatPr defaultRowHeight="15"/>
  <cols>
    <col min="1" max="1" width="34.140625" bestFit="1" customWidth="1"/>
    <col min="2" max="2" width="14.140625" bestFit="1" customWidth="1"/>
    <col min="3" max="3" width="24.7109375" bestFit="1" customWidth="1"/>
    <col min="4" max="4" width="22.140625" bestFit="1" customWidth="1"/>
    <col min="5" max="5" width="23.28515625" bestFit="1" customWidth="1"/>
    <col min="6" max="6" width="27.140625" bestFit="1" customWidth="1"/>
  </cols>
  <sheetData>
    <row r="33" spans="1:5">
      <c r="A33" s="2" t="s">
        <v>0</v>
      </c>
      <c r="B33" t="s">
        <v>1</v>
      </c>
      <c r="C33" t="s">
        <v>2</v>
      </c>
      <c r="D33" t="s">
        <v>3</v>
      </c>
      <c r="E33" s="4" t="s">
        <v>4</v>
      </c>
    </row>
    <row r="34" spans="1:5">
      <c r="A34" s="3" t="s">
        <v>5</v>
      </c>
      <c r="B34">
        <v>20</v>
      </c>
      <c r="C34">
        <v>4</v>
      </c>
      <c r="D34">
        <v>16</v>
      </c>
      <c r="E34" s="4">
        <v>0.2</v>
      </c>
    </row>
    <row r="35" spans="1:5">
      <c r="A35" s="3" t="s">
        <v>6</v>
      </c>
      <c r="B35">
        <v>29</v>
      </c>
      <c r="C35">
        <v>14</v>
      </c>
      <c r="D35">
        <v>15</v>
      </c>
      <c r="E35" s="4">
        <v>0.48275862068965519</v>
      </c>
    </row>
    <row r="36" spans="1:5">
      <c r="A36" s="3" t="s">
        <v>7</v>
      </c>
      <c r="B36">
        <v>32</v>
      </c>
      <c r="C36">
        <v>7</v>
      </c>
      <c r="D36">
        <v>25</v>
      </c>
      <c r="E36" s="4">
        <v>0.21875</v>
      </c>
    </row>
    <row r="37" spans="1:5">
      <c r="A37" s="3" t="s">
        <v>8</v>
      </c>
      <c r="B37">
        <v>25</v>
      </c>
      <c r="C37">
        <v>5</v>
      </c>
      <c r="D37">
        <v>20</v>
      </c>
      <c r="E37" s="4">
        <v>0.2</v>
      </c>
    </row>
    <row r="38" spans="1:5">
      <c r="A38" s="3" t="s">
        <v>9</v>
      </c>
      <c r="B38">
        <v>21</v>
      </c>
      <c r="C38">
        <v>6</v>
      </c>
      <c r="D38">
        <v>15</v>
      </c>
      <c r="E38" s="4">
        <v>0.2857142857142857</v>
      </c>
    </row>
    <row r="39" spans="1:5">
      <c r="A39" s="3" t="s">
        <v>10</v>
      </c>
      <c r="B39">
        <v>19</v>
      </c>
      <c r="C39">
        <v>6</v>
      </c>
      <c r="D39">
        <v>13</v>
      </c>
      <c r="E39" s="4">
        <v>0.31578947368421051</v>
      </c>
    </row>
    <row r="40" spans="1:5">
      <c r="A40" s="3" t="s">
        <v>11</v>
      </c>
      <c r="B40">
        <v>13</v>
      </c>
      <c r="C40">
        <v>1</v>
      </c>
      <c r="D40">
        <v>12</v>
      </c>
      <c r="E40" s="4">
        <v>7.6923076923076927E-2</v>
      </c>
    </row>
    <row r="41" spans="1:5">
      <c r="A41" s="3" t="s">
        <v>12</v>
      </c>
      <c r="B41">
        <v>52</v>
      </c>
      <c r="C41">
        <v>8</v>
      </c>
      <c r="D41">
        <v>44</v>
      </c>
      <c r="E41" s="4">
        <v>0.15384615384615385</v>
      </c>
    </row>
    <row r="42" spans="1:5">
      <c r="A42" s="3" t="s">
        <v>13</v>
      </c>
      <c r="B42">
        <v>12</v>
      </c>
      <c r="C42">
        <v>2</v>
      </c>
      <c r="D42">
        <v>10</v>
      </c>
      <c r="E42" s="4">
        <v>0.16666666666666666</v>
      </c>
    </row>
    <row r="43" spans="1:5">
      <c r="A43" s="3" t="s">
        <v>14</v>
      </c>
      <c r="B43">
        <v>17</v>
      </c>
      <c r="C43">
        <v>2</v>
      </c>
      <c r="D43">
        <v>15</v>
      </c>
      <c r="E43" s="4">
        <v>0.11764705882352941</v>
      </c>
    </row>
    <row r="44" spans="1:5">
      <c r="A44" s="3" t="s">
        <v>15</v>
      </c>
      <c r="B44">
        <v>33</v>
      </c>
      <c r="C44">
        <v>10</v>
      </c>
      <c r="D44">
        <v>23</v>
      </c>
      <c r="E44" s="4">
        <v>0.30303030303030304</v>
      </c>
    </row>
    <row r="45" spans="1:5">
      <c r="A45" s="3" t="s">
        <v>16</v>
      </c>
      <c r="B45">
        <v>15</v>
      </c>
      <c r="C45">
        <v>3</v>
      </c>
      <c r="D45">
        <v>12</v>
      </c>
      <c r="E45" s="4">
        <v>0.2</v>
      </c>
    </row>
    <row r="46" spans="1:5">
      <c r="A46" s="3" t="s">
        <v>17</v>
      </c>
      <c r="B46">
        <v>23</v>
      </c>
      <c r="C46">
        <v>1</v>
      </c>
      <c r="D46">
        <v>22</v>
      </c>
      <c r="E46" s="4">
        <v>4.3478260869565216E-2</v>
      </c>
    </row>
    <row r="47" spans="1:5">
      <c r="A47" s="3" t="s">
        <v>18</v>
      </c>
      <c r="B47">
        <v>10</v>
      </c>
      <c r="C47">
        <v>2</v>
      </c>
      <c r="D47">
        <v>8</v>
      </c>
      <c r="E47" s="4">
        <v>0.2</v>
      </c>
    </row>
    <row r="48" spans="1:5">
      <c r="A48" s="3" t="s">
        <v>19</v>
      </c>
      <c r="B48">
        <v>45</v>
      </c>
      <c r="C48">
        <v>3</v>
      </c>
      <c r="D48">
        <v>42</v>
      </c>
      <c r="E48" s="4">
        <v>6.6666666666666666E-2</v>
      </c>
    </row>
    <row r="49" spans="1:5">
      <c r="A49" s="3" t="s">
        <v>20</v>
      </c>
      <c r="B49">
        <v>32</v>
      </c>
      <c r="C49">
        <v>16</v>
      </c>
      <c r="D49">
        <v>16</v>
      </c>
      <c r="E49" s="4">
        <v>0.5</v>
      </c>
    </row>
    <row r="50" spans="1:5">
      <c r="A50" s="3" t="s">
        <v>21</v>
      </c>
      <c r="B50">
        <v>21</v>
      </c>
      <c r="C50">
        <v>8</v>
      </c>
      <c r="D50">
        <v>13</v>
      </c>
      <c r="E50" s="4">
        <v>0.38095238095238093</v>
      </c>
    </row>
    <row r="51" spans="1:5">
      <c r="A51" s="3" t="s">
        <v>22</v>
      </c>
      <c r="B51">
        <v>5</v>
      </c>
      <c r="C51">
        <v>4</v>
      </c>
      <c r="D51">
        <v>1</v>
      </c>
      <c r="E51" s="4">
        <v>0.8</v>
      </c>
    </row>
    <row r="52" spans="1:5">
      <c r="A52" s="3" t="s">
        <v>23</v>
      </c>
      <c r="B52">
        <v>32</v>
      </c>
      <c r="C52">
        <v>7</v>
      </c>
      <c r="D52">
        <v>25</v>
      </c>
      <c r="E52" s="4">
        <v>0.21875</v>
      </c>
    </row>
    <row r="53" spans="1:5">
      <c r="A53" s="3" t="s">
        <v>24</v>
      </c>
      <c r="B53">
        <v>9</v>
      </c>
      <c r="C53">
        <v>1</v>
      </c>
      <c r="D53">
        <v>8</v>
      </c>
      <c r="E53" s="4">
        <v>0.1111111111111111</v>
      </c>
    </row>
    <row r="54" spans="1:5">
      <c r="A54" s="3" t="s">
        <v>25</v>
      </c>
      <c r="B54">
        <v>16</v>
      </c>
      <c r="C54">
        <v>1</v>
      </c>
      <c r="D54">
        <v>15</v>
      </c>
      <c r="E54" s="4">
        <v>6.25E-2</v>
      </c>
    </row>
    <row r="55" spans="1:5">
      <c r="A55" s="3" t="s">
        <v>26</v>
      </c>
      <c r="B55">
        <v>35</v>
      </c>
      <c r="C55">
        <v>10</v>
      </c>
      <c r="D55">
        <v>25</v>
      </c>
      <c r="E55" s="4">
        <v>0.2857142857142857</v>
      </c>
    </row>
    <row r="56" spans="1:5">
      <c r="A56" s="3" t="s">
        <v>27</v>
      </c>
      <c r="B56">
        <v>18</v>
      </c>
      <c r="C56">
        <v>4</v>
      </c>
      <c r="D56">
        <v>14</v>
      </c>
      <c r="E56" s="4">
        <v>0.22222222222222221</v>
      </c>
    </row>
    <row r="57" spans="1:5">
      <c r="A57" s="3" t="s">
        <v>28</v>
      </c>
      <c r="B57">
        <v>35</v>
      </c>
      <c r="C57">
        <v>6</v>
      </c>
      <c r="D57">
        <v>29</v>
      </c>
      <c r="E57" s="4">
        <v>0.17142857142857143</v>
      </c>
    </row>
    <row r="58" spans="1:5">
      <c r="A58" s="3" t="s">
        <v>29</v>
      </c>
      <c r="B58">
        <v>46</v>
      </c>
      <c r="C58">
        <v>9</v>
      </c>
      <c r="D58">
        <v>37</v>
      </c>
      <c r="E58" s="4">
        <v>0.19565217391304349</v>
      </c>
    </row>
    <row r="59" spans="1:5">
      <c r="A59" s="3" t="s">
        <v>30</v>
      </c>
      <c r="B59">
        <v>50</v>
      </c>
      <c r="C59">
        <v>17</v>
      </c>
      <c r="D59">
        <v>33</v>
      </c>
      <c r="E59" s="4">
        <v>0.34</v>
      </c>
    </row>
    <row r="60" spans="1:5">
      <c r="A60" s="3" t="s">
        <v>31</v>
      </c>
      <c r="B60">
        <v>30</v>
      </c>
      <c r="C60">
        <v>6</v>
      </c>
      <c r="D60">
        <v>24</v>
      </c>
      <c r="E60" s="4">
        <v>0.2</v>
      </c>
    </row>
    <row r="61" spans="1:5">
      <c r="A61" s="3" t="s">
        <v>32</v>
      </c>
      <c r="B61">
        <v>51</v>
      </c>
      <c r="C61">
        <v>11</v>
      </c>
      <c r="D61">
        <v>40</v>
      </c>
      <c r="E61" s="4">
        <v>0.21568627450980393</v>
      </c>
    </row>
    <row r="62" spans="1:5">
      <c r="A62" s="3" t="s">
        <v>33</v>
      </c>
      <c r="B62">
        <v>23</v>
      </c>
      <c r="C62">
        <v>3</v>
      </c>
      <c r="D62">
        <v>20</v>
      </c>
      <c r="E62" s="4">
        <v>0.13043478260869565</v>
      </c>
    </row>
    <row r="63" spans="1:5">
      <c r="A63" s="3" t="s">
        <v>34</v>
      </c>
      <c r="B63">
        <v>9</v>
      </c>
      <c r="C63">
        <v>1</v>
      </c>
      <c r="D63">
        <v>8</v>
      </c>
      <c r="E63" s="4">
        <v>0.1111111111111111</v>
      </c>
    </row>
    <row r="64" spans="1:5">
      <c r="A64" s="3" t="s">
        <v>35</v>
      </c>
      <c r="B64">
        <v>5</v>
      </c>
      <c r="C64">
        <v>2</v>
      </c>
      <c r="D64">
        <v>3</v>
      </c>
      <c r="E64" s="4">
        <v>0.4</v>
      </c>
    </row>
    <row r="65" spans="1:5">
      <c r="A65" s="3" t="s">
        <v>36</v>
      </c>
      <c r="B65">
        <v>11</v>
      </c>
      <c r="C65">
        <v>2</v>
      </c>
      <c r="D65">
        <v>9</v>
      </c>
      <c r="E65" s="4">
        <v>0.18181818181818182</v>
      </c>
    </row>
    <row r="66" spans="1:5">
      <c r="A66" s="3" t="s">
        <v>37</v>
      </c>
      <c r="B66">
        <v>53</v>
      </c>
      <c r="C66">
        <v>12</v>
      </c>
      <c r="D66">
        <v>41</v>
      </c>
      <c r="E66" s="4">
        <v>0.22641509433962265</v>
      </c>
    </row>
    <row r="67" spans="1:5">
      <c r="A67" s="3" t="s">
        <v>38</v>
      </c>
      <c r="B67">
        <v>66</v>
      </c>
      <c r="C67">
        <v>17</v>
      </c>
      <c r="D67">
        <v>49</v>
      </c>
      <c r="E67" s="4">
        <v>0.25757575757575757</v>
      </c>
    </row>
    <row r="68" spans="1:5">
      <c r="A68" s="3" t="s">
        <v>39</v>
      </c>
      <c r="B68">
        <v>17</v>
      </c>
      <c r="C68">
        <v>4</v>
      </c>
      <c r="D68">
        <v>13</v>
      </c>
      <c r="E68" s="4">
        <v>0.23529411764705882</v>
      </c>
    </row>
    <row r="69" spans="1:5">
      <c r="A69" s="3" t="s">
        <v>40</v>
      </c>
      <c r="B69">
        <v>4</v>
      </c>
      <c r="C69">
        <v>4</v>
      </c>
      <c r="D69">
        <v>0</v>
      </c>
      <c r="E69" s="4">
        <v>1</v>
      </c>
    </row>
    <row r="70" spans="1:5">
      <c r="A70" s="3" t="s">
        <v>41</v>
      </c>
      <c r="B70">
        <v>14</v>
      </c>
      <c r="C70">
        <v>3</v>
      </c>
      <c r="D70">
        <v>11</v>
      </c>
      <c r="E70" s="4">
        <v>0.21428571428571427</v>
      </c>
    </row>
    <row r="71" spans="1:5">
      <c r="A71" s="3" t="s">
        <v>42</v>
      </c>
      <c r="B71">
        <v>21</v>
      </c>
      <c r="C71">
        <v>6</v>
      </c>
      <c r="D71">
        <v>15</v>
      </c>
      <c r="E71" s="4">
        <v>0.2857142857142857</v>
      </c>
    </row>
    <row r="72" spans="1:5">
      <c r="A72" s="3" t="s">
        <v>43</v>
      </c>
      <c r="B72">
        <v>35</v>
      </c>
      <c r="C72">
        <v>6</v>
      </c>
      <c r="D72">
        <v>29</v>
      </c>
      <c r="E72" s="4">
        <v>0.17142857142857143</v>
      </c>
    </row>
    <row r="73" spans="1:5">
      <c r="A73" s="3" t="s">
        <v>44</v>
      </c>
      <c r="B73">
        <v>39</v>
      </c>
      <c r="C73">
        <v>9</v>
      </c>
      <c r="D73">
        <v>30</v>
      </c>
      <c r="E73" s="4">
        <v>0.23076923076923078</v>
      </c>
    </row>
    <row r="74" spans="1:5">
      <c r="A74" s="3" t="s">
        <v>45</v>
      </c>
      <c r="B74">
        <v>37</v>
      </c>
      <c r="C74">
        <v>6</v>
      </c>
      <c r="D74">
        <v>31</v>
      </c>
      <c r="E74" s="4">
        <v>0.16216216216216217</v>
      </c>
    </row>
    <row r="75" spans="1:5">
      <c r="A75" s="3" t="s">
        <v>46</v>
      </c>
      <c r="B75">
        <v>30</v>
      </c>
      <c r="C75">
        <v>6</v>
      </c>
      <c r="D75">
        <v>24</v>
      </c>
      <c r="E75" s="4">
        <v>0.2</v>
      </c>
    </row>
    <row r="76" spans="1:5">
      <c r="A76" s="3" t="s">
        <v>47</v>
      </c>
      <c r="B76">
        <v>27</v>
      </c>
      <c r="C76">
        <v>4</v>
      </c>
      <c r="D76">
        <v>23</v>
      </c>
      <c r="E76" s="4">
        <v>0.14814814814814814</v>
      </c>
    </row>
    <row r="77" spans="1:5">
      <c r="A77" s="3" t="s">
        <v>48</v>
      </c>
      <c r="B77">
        <v>32</v>
      </c>
      <c r="C77">
        <v>8</v>
      </c>
      <c r="D77">
        <v>24</v>
      </c>
      <c r="E77" s="4">
        <v>0.25</v>
      </c>
    </row>
    <row r="78" spans="1:5">
      <c r="A78" s="3" t="s">
        <v>49</v>
      </c>
      <c r="B78">
        <v>49</v>
      </c>
      <c r="C78">
        <v>15</v>
      </c>
      <c r="D78">
        <v>34</v>
      </c>
      <c r="E78" s="4">
        <v>0.30612244897959184</v>
      </c>
    </row>
    <row r="79" spans="1:5">
      <c r="A79" s="3" t="s">
        <v>50</v>
      </c>
      <c r="B79">
        <v>16</v>
      </c>
      <c r="C79">
        <v>2</v>
      </c>
      <c r="D79">
        <v>14</v>
      </c>
      <c r="E79" s="4">
        <v>0.125</v>
      </c>
    </row>
    <row r="80" spans="1:5">
      <c r="A80" s="3" t="s">
        <v>51</v>
      </c>
      <c r="B80">
        <v>41</v>
      </c>
      <c r="C80">
        <v>8</v>
      </c>
      <c r="D80">
        <v>33</v>
      </c>
      <c r="E80" s="4">
        <v>0.1951219512195122</v>
      </c>
    </row>
    <row r="81" spans="1:5">
      <c r="A81" s="3" t="s">
        <v>52</v>
      </c>
      <c r="B81">
        <v>6</v>
      </c>
      <c r="C81">
        <v>1</v>
      </c>
      <c r="D81">
        <v>5</v>
      </c>
      <c r="E81" s="4">
        <v>0.16666666666666666</v>
      </c>
    </row>
    <row r="82" spans="1:5">
      <c r="A82" s="3" t="s">
        <v>53</v>
      </c>
      <c r="B82">
        <v>25</v>
      </c>
      <c r="C82">
        <v>5</v>
      </c>
      <c r="D82">
        <v>20</v>
      </c>
      <c r="E82" s="4">
        <v>0.2</v>
      </c>
    </row>
    <row r="83" spans="1:5">
      <c r="A83" s="3" t="s">
        <v>54</v>
      </c>
      <c r="B83">
        <v>12</v>
      </c>
      <c r="C83">
        <v>3</v>
      </c>
      <c r="D83">
        <v>9</v>
      </c>
      <c r="E83" s="4">
        <v>0.25</v>
      </c>
    </row>
    <row r="84" spans="1:5">
      <c r="A84" s="3" t="s">
        <v>55</v>
      </c>
      <c r="B84">
        <v>5</v>
      </c>
      <c r="C84">
        <v>2</v>
      </c>
      <c r="D84">
        <v>3</v>
      </c>
      <c r="E84" s="4">
        <v>0.4</v>
      </c>
    </row>
    <row r="85" spans="1:5">
      <c r="A85" s="3" t="s">
        <v>56</v>
      </c>
      <c r="B85">
        <v>8</v>
      </c>
      <c r="C85">
        <v>6</v>
      </c>
      <c r="D85">
        <v>2</v>
      </c>
      <c r="E85" s="4">
        <v>0.75</v>
      </c>
    </row>
    <row r="86" spans="1:5">
      <c r="A86" s="3" t="s">
        <v>57</v>
      </c>
      <c r="B86">
        <v>11</v>
      </c>
      <c r="C86">
        <v>1</v>
      </c>
      <c r="D86">
        <v>10</v>
      </c>
      <c r="E86" s="4">
        <v>9.0909090909090912E-2</v>
      </c>
    </row>
    <row r="87" spans="1:5">
      <c r="A87" s="3" t="s">
        <v>58</v>
      </c>
      <c r="B87">
        <v>23</v>
      </c>
      <c r="C87">
        <v>9</v>
      </c>
      <c r="D87">
        <v>14</v>
      </c>
      <c r="E87" s="4">
        <v>0.39130434782608697</v>
      </c>
    </row>
    <row r="88" spans="1:5">
      <c r="A88" s="3" t="s">
        <v>59</v>
      </c>
      <c r="B88">
        <v>10</v>
      </c>
      <c r="C88">
        <v>0</v>
      </c>
      <c r="D88">
        <v>10</v>
      </c>
      <c r="E88" s="4">
        <v>0</v>
      </c>
    </row>
    <row r="89" spans="1:5">
      <c r="A89" s="3" t="s">
        <v>60</v>
      </c>
      <c r="B89">
        <v>22</v>
      </c>
      <c r="C89">
        <v>4</v>
      </c>
      <c r="D89">
        <v>18</v>
      </c>
      <c r="E89" s="4">
        <v>0.18181818181818182</v>
      </c>
    </row>
    <row r="90" spans="1:5">
      <c r="A90" s="3" t="s">
        <v>61</v>
      </c>
      <c r="B90">
        <v>27</v>
      </c>
      <c r="C90">
        <v>6</v>
      </c>
      <c r="D90">
        <v>21</v>
      </c>
      <c r="E90" s="4">
        <v>0.22222222222222221</v>
      </c>
    </row>
    <row r="91" spans="1:5">
      <c r="A91" s="3" t="s">
        <v>62</v>
      </c>
      <c r="B91">
        <v>22</v>
      </c>
      <c r="C91">
        <v>6</v>
      </c>
      <c r="D91">
        <v>16</v>
      </c>
      <c r="E91" s="4">
        <v>0.27272727272727271</v>
      </c>
    </row>
    <row r="92" spans="1:5">
      <c r="A92" s="3" t="s">
        <v>63</v>
      </c>
      <c r="B92">
        <v>26</v>
      </c>
      <c r="C92">
        <v>9</v>
      </c>
      <c r="D92">
        <v>17</v>
      </c>
      <c r="E92" s="4">
        <v>0.34615384615384615</v>
      </c>
    </row>
    <row r="93" spans="1:5">
      <c r="A93" s="3" t="s">
        <v>64</v>
      </c>
      <c r="B93">
        <v>33</v>
      </c>
      <c r="C93">
        <v>11</v>
      </c>
      <c r="D93">
        <v>22</v>
      </c>
      <c r="E93" s="4">
        <v>0.33333333333333331</v>
      </c>
    </row>
    <row r="94" spans="1:5">
      <c r="A94" s="3" t="s">
        <v>65</v>
      </c>
      <c r="B94">
        <v>19</v>
      </c>
      <c r="C94">
        <v>4</v>
      </c>
      <c r="D94">
        <v>15</v>
      </c>
      <c r="E94" s="4">
        <v>0.21052631578947367</v>
      </c>
    </row>
    <row r="95" spans="1:5">
      <c r="A95" s="3" t="s">
        <v>66</v>
      </c>
      <c r="B95">
        <v>16</v>
      </c>
      <c r="C95">
        <v>6</v>
      </c>
      <c r="D95">
        <v>10</v>
      </c>
      <c r="E95" s="4">
        <v>0.375</v>
      </c>
    </row>
    <row r="96" spans="1:5">
      <c r="A96" s="3" t="s">
        <v>67</v>
      </c>
      <c r="B96">
        <v>29</v>
      </c>
      <c r="C96">
        <v>2</v>
      </c>
      <c r="D96">
        <v>27</v>
      </c>
      <c r="E96" s="4">
        <v>6.8965517241379309E-2</v>
      </c>
    </row>
    <row r="97" spans="1:5">
      <c r="A97" s="3" t="s">
        <v>68</v>
      </c>
      <c r="B97">
        <v>7</v>
      </c>
      <c r="C97">
        <v>3</v>
      </c>
      <c r="D97">
        <v>4</v>
      </c>
      <c r="E97" s="4">
        <v>0.42857142857142855</v>
      </c>
    </row>
    <row r="98" spans="1:5">
      <c r="A98" s="3" t="s">
        <v>69</v>
      </c>
      <c r="B98">
        <v>62</v>
      </c>
      <c r="C98">
        <v>5</v>
      </c>
      <c r="D98">
        <v>57</v>
      </c>
      <c r="E98" s="4">
        <v>8.0645161290322578E-2</v>
      </c>
    </row>
    <row r="99" spans="1:5">
      <c r="A99" s="3" t="s">
        <v>70</v>
      </c>
      <c r="B99">
        <v>15</v>
      </c>
      <c r="C99">
        <v>5</v>
      </c>
      <c r="D99">
        <v>10</v>
      </c>
      <c r="E99" s="4">
        <v>0.33333333333333331</v>
      </c>
    </row>
    <row r="100" spans="1:5">
      <c r="A100" s="3" t="s">
        <v>71</v>
      </c>
      <c r="B100">
        <v>24</v>
      </c>
      <c r="C100">
        <v>9</v>
      </c>
      <c r="D100">
        <v>15</v>
      </c>
      <c r="E100" s="4">
        <v>0.375</v>
      </c>
    </row>
    <row r="101" spans="1:5">
      <c r="A101" s="3" t="s">
        <v>72</v>
      </c>
      <c r="B101">
        <v>21</v>
      </c>
      <c r="C101">
        <v>9</v>
      </c>
      <c r="D101">
        <v>12</v>
      </c>
      <c r="E101" s="4">
        <v>0.42857142857142855</v>
      </c>
    </row>
    <row r="102" spans="1:5">
      <c r="A102" s="3" t="s">
        <v>73</v>
      </c>
      <c r="B102">
        <v>31</v>
      </c>
      <c r="C102">
        <v>5</v>
      </c>
      <c r="D102">
        <v>26</v>
      </c>
      <c r="E102" s="4">
        <v>0.16129032258064516</v>
      </c>
    </row>
    <row r="103" spans="1:5">
      <c r="A103" s="3" t="s">
        <v>74</v>
      </c>
      <c r="B103">
        <v>15</v>
      </c>
      <c r="C103">
        <v>4</v>
      </c>
      <c r="D103">
        <v>11</v>
      </c>
      <c r="E103" s="4">
        <v>0.26666666666666666</v>
      </c>
    </row>
    <row r="104" spans="1:5">
      <c r="A104" s="3" t="s">
        <v>75</v>
      </c>
      <c r="B104">
        <v>16</v>
      </c>
      <c r="C104">
        <v>2</v>
      </c>
      <c r="D104">
        <v>14</v>
      </c>
      <c r="E104" s="4">
        <v>0.125</v>
      </c>
    </row>
    <row r="105" spans="1:5">
      <c r="A105" s="3" t="s">
        <v>76</v>
      </c>
      <c r="B105">
        <v>21</v>
      </c>
      <c r="C105">
        <v>3</v>
      </c>
      <c r="D105">
        <v>18</v>
      </c>
      <c r="E105" s="4">
        <v>0.14285714285714285</v>
      </c>
    </row>
    <row r="106" spans="1:5">
      <c r="A106" s="3" t="s">
        <v>77</v>
      </c>
      <c r="B106">
        <v>27</v>
      </c>
      <c r="C106">
        <v>2</v>
      </c>
      <c r="D106">
        <v>25</v>
      </c>
      <c r="E106" s="4">
        <v>7.407407407407407E-2</v>
      </c>
    </row>
    <row r="107" spans="1:5">
      <c r="A107" s="3" t="s">
        <v>78</v>
      </c>
      <c r="B107">
        <v>11</v>
      </c>
      <c r="C107">
        <v>7</v>
      </c>
      <c r="D107">
        <v>4</v>
      </c>
      <c r="E107" s="4">
        <v>0.63636363636363635</v>
      </c>
    </row>
    <row r="108" spans="1:5">
      <c r="A108" s="3" t="s">
        <v>79</v>
      </c>
      <c r="B108">
        <v>19</v>
      </c>
      <c r="C108">
        <v>5</v>
      </c>
      <c r="D108">
        <v>14</v>
      </c>
      <c r="E108" s="4">
        <v>0.26315789473684209</v>
      </c>
    </row>
    <row r="109" spans="1:5">
      <c r="A109" s="3" t="s">
        <v>80</v>
      </c>
      <c r="B109">
        <v>9</v>
      </c>
      <c r="C109">
        <v>3</v>
      </c>
      <c r="D109">
        <v>6</v>
      </c>
      <c r="E109" s="4">
        <v>0.33333333333333331</v>
      </c>
    </row>
    <row r="110" spans="1:5">
      <c r="A110" s="3" t="s">
        <v>81</v>
      </c>
      <c r="B110">
        <v>31</v>
      </c>
      <c r="C110">
        <v>7</v>
      </c>
      <c r="D110">
        <v>24</v>
      </c>
      <c r="E110" s="4">
        <v>0.22580645161290322</v>
      </c>
    </row>
    <row r="111" spans="1:5">
      <c r="A111" s="3" t="s">
        <v>82</v>
      </c>
      <c r="B111">
        <v>10</v>
      </c>
      <c r="C111">
        <v>2</v>
      </c>
      <c r="D111">
        <v>8</v>
      </c>
      <c r="E111" s="4">
        <v>0.2</v>
      </c>
    </row>
    <row r="112" spans="1:5">
      <c r="A112" s="3" t="s">
        <v>83</v>
      </c>
      <c r="B112">
        <v>36</v>
      </c>
      <c r="C112">
        <v>1</v>
      </c>
      <c r="D112">
        <v>35</v>
      </c>
      <c r="E112" s="4">
        <v>2.7777777777777776E-2</v>
      </c>
    </row>
    <row r="113" spans="1:5">
      <c r="A113" s="3" t="s">
        <v>84</v>
      </c>
      <c r="B113">
        <v>24</v>
      </c>
      <c r="C113">
        <v>1</v>
      </c>
      <c r="D113">
        <v>23</v>
      </c>
      <c r="E113" s="4">
        <v>4.1666666666666664E-2</v>
      </c>
    </row>
    <row r="114" spans="1:5">
      <c r="A114" s="3" t="s">
        <v>85</v>
      </c>
      <c r="B114">
        <v>40</v>
      </c>
      <c r="C114">
        <v>4</v>
      </c>
      <c r="D114">
        <v>36</v>
      </c>
      <c r="E114" s="4">
        <v>0.1</v>
      </c>
    </row>
    <row r="115" spans="1:5">
      <c r="A115" s="3" t="s">
        <v>86</v>
      </c>
      <c r="B115">
        <v>41</v>
      </c>
      <c r="C115">
        <v>2</v>
      </c>
      <c r="D115">
        <v>39</v>
      </c>
      <c r="E115" s="4">
        <v>4.878048780487805E-2</v>
      </c>
    </row>
    <row r="116" spans="1:5">
      <c r="A116" s="3" t="s">
        <v>87</v>
      </c>
      <c r="B116">
        <v>15</v>
      </c>
      <c r="C116">
        <v>1</v>
      </c>
      <c r="D116">
        <v>14</v>
      </c>
      <c r="E116" s="4">
        <v>6.6666666666666666E-2</v>
      </c>
    </row>
    <row r="117" spans="1:5">
      <c r="A117" s="3" t="s">
        <v>88</v>
      </c>
      <c r="B117">
        <v>26</v>
      </c>
      <c r="C117">
        <v>4</v>
      </c>
      <c r="D117">
        <v>22</v>
      </c>
      <c r="E117" s="4">
        <v>0.15384615384615385</v>
      </c>
    </row>
    <row r="118" spans="1:5">
      <c r="A118" s="3" t="s">
        <v>89</v>
      </c>
      <c r="B118">
        <v>11</v>
      </c>
      <c r="C118">
        <v>0</v>
      </c>
      <c r="D118">
        <v>11</v>
      </c>
      <c r="E118" s="4">
        <v>0</v>
      </c>
    </row>
    <row r="119" spans="1:5">
      <c r="A119" s="3" t="s">
        <v>90</v>
      </c>
      <c r="B119">
        <v>28</v>
      </c>
      <c r="C119">
        <v>2</v>
      </c>
      <c r="D119">
        <v>26</v>
      </c>
      <c r="E119" s="4">
        <v>7.1428571428571425E-2</v>
      </c>
    </row>
    <row r="120" spans="1:5">
      <c r="A120" s="3" t="s">
        <v>91</v>
      </c>
      <c r="B120">
        <v>19</v>
      </c>
      <c r="C120">
        <v>9</v>
      </c>
      <c r="D120">
        <v>10</v>
      </c>
      <c r="E120" s="4">
        <v>0.47368421052631576</v>
      </c>
    </row>
    <row r="121" spans="1:5">
      <c r="A121" s="3" t="s">
        <v>92</v>
      </c>
      <c r="B121">
        <v>38</v>
      </c>
      <c r="C121">
        <v>5</v>
      </c>
      <c r="D121">
        <v>33</v>
      </c>
      <c r="E121" s="4">
        <v>0.13157894736842105</v>
      </c>
    </row>
    <row r="122" spans="1:5">
      <c r="A122" s="3" t="s">
        <v>93</v>
      </c>
      <c r="B122">
        <v>44</v>
      </c>
      <c r="C122">
        <v>4</v>
      </c>
      <c r="D122">
        <v>40</v>
      </c>
      <c r="E122" s="4">
        <v>9.0909090909090912E-2</v>
      </c>
    </row>
    <row r="123" spans="1:5">
      <c r="A123" s="3" t="s">
        <v>94</v>
      </c>
      <c r="B123">
        <v>20</v>
      </c>
      <c r="C123">
        <v>2</v>
      </c>
      <c r="D123">
        <v>18</v>
      </c>
      <c r="E123" s="4">
        <v>0.1</v>
      </c>
    </row>
    <row r="124" spans="1:5">
      <c r="A124" s="3" t="s">
        <v>95</v>
      </c>
      <c r="B124">
        <v>16</v>
      </c>
      <c r="C124">
        <v>5</v>
      </c>
      <c r="D124">
        <v>11</v>
      </c>
      <c r="E124" s="4">
        <v>0.3125</v>
      </c>
    </row>
    <row r="125" spans="1:5">
      <c r="A125" s="3" t="s">
        <v>96</v>
      </c>
      <c r="B125">
        <v>6</v>
      </c>
      <c r="C125">
        <v>2</v>
      </c>
      <c r="D125">
        <v>4</v>
      </c>
      <c r="E125" s="4">
        <v>0.33333333333333331</v>
      </c>
    </row>
    <row r="126" spans="1:5">
      <c r="A126" s="3" t="s">
        <v>97</v>
      </c>
      <c r="B126">
        <v>17</v>
      </c>
      <c r="C126">
        <v>14</v>
      </c>
      <c r="D126">
        <v>3</v>
      </c>
      <c r="E126" s="4">
        <v>0.82352941176470584</v>
      </c>
    </row>
    <row r="127" spans="1:5">
      <c r="A127" s="3" t="s">
        <v>98</v>
      </c>
      <c r="B127">
        <v>24</v>
      </c>
      <c r="C127">
        <v>15</v>
      </c>
      <c r="D127">
        <v>9</v>
      </c>
      <c r="E127" s="4">
        <v>0.625</v>
      </c>
    </row>
    <row r="128" spans="1:5">
      <c r="A128" s="3" t="s">
        <v>99</v>
      </c>
      <c r="B128">
        <v>30</v>
      </c>
      <c r="C128">
        <v>6</v>
      </c>
      <c r="D128">
        <v>24</v>
      </c>
      <c r="E128" s="4">
        <v>0.2</v>
      </c>
    </row>
    <row r="129" spans="1:5">
      <c r="A129" s="3" t="s">
        <v>100</v>
      </c>
      <c r="B129">
        <v>5</v>
      </c>
      <c r="C129">
        <v>3</v>
      </c>
      <c r="D129">
        <v>2</v>
      </c>
      <c r="E129" s="4">
        <v>0.6</v>
      </c>
    </row>
    <row r="130" spans="1:5">
      <c r="A130" s="3" t="s">
        <v>101</v>
      </c>
      <c r="B130">
        <v>29</v>
      </c>
      <c r="C130">
        <v>8</v>
      </c>
      <c r="D130">
        <v>21</v>
      </c>
      <c r="E130" s="4">
        <v>0.27586206896551724</v>
      </c>
    </row>
    <row r="131" spans="1:5">
      <c r="A131" s="3" t="s">
        <v>102</v>
      </c>
      <c r="B131">
        <v>14</v>
      </c>
      <c r="C131">
        <v>1</v>
      </c>
      <c r="D131">
        <v>13</v>
      </c>
      <c r="E131" s="4">
        <v>7.1428571428571425E-2</v>
      </c>
    </row>
    <row r="132" spans="1:5">
      <c r="A132" s="3" t="s">
        <v>103</v>
      </c>
      <c r="B132">
        <v>20</v>
      </c>
      <c r="C132">
        <v>2</v>
      </c>
      <c r="D132">
        <v>18</v>
      </c>
      <c r="E132" s="4">
        <v>0.1</v>
      </c>
    </row>
    <row r="133" spans="1:5">
      <c r="A133" s="3" t="s">
        <v>104</v>
      </c>
      <c r="B133">
        <v>17</v>
      </c>
      <c r="C133">
        <v>9</v>
      </c>
      <c r="D133">
        <v>8</v>
      </c>
      <c r="E133" s="4">
        <v>0.52941176470588236</v>
      </c>
    </row>
    <row r="134" spans="1:5">
      <c r="A134" s="3" t="s">
        <v>105</v>
      </c>
      <c r="B134">
        <v>4</v>
      </c>
      <c r="C134">
        <v>2</v>
      </c>
      <c r="D134">
        <v>2</v>
      </c>
      <c r="E134" s="4">
        <v>0.5</v>
      </c>
    </row>
    <row r="135" spans="1:5">
      <c r="A135" s="3" t="s">
        <v>106</v>
      </c>
      <c r="B135">
        <v>38</v>
      </c>
      <c r="C135">
        <v>4</v>
      </c>
      <c r="D135">
        <v>34</v>
      </c>
      <c r="E135" s="4">
        <v>0.10526315789473684</v>
      </c>
    </row>
    <row r="136" spans="1:5">
      <c r="A136" s="3" t="s">
        <v>107</v>
      </c>
      <c r="B136">
        <v>15</v>
      </c>
      <c r="C136">
        <v>1</v>
      </c>
      <c r="D136">
        <v>14</v>
      </c>
      <c r="E136" s="4">
        <v>6.6666666666666666E-2</v>
      </c>
    </row>
    <row r="137" spans="1:5">
      <c r="A137" s="3" t="s">
        <v>108</v>
      </c>
      <c r="B137">
        <v>30</v>
      </c>
      <c r="C137">
        <v>15</v>
      </c>
      <c r="D137">
        <v>15</v>
      </c>
      <c r="E137" s="4">
        <v>0.5</v>
      </c>
    </row>
    <row r="138" spans="1:5">
      <c r="A138" s="3" t="s">
        <v>109</v>
      </c>
      <c r="B138">
        <v>4</v>
      </c>
      <c r="C138">
        <v>0</v>
      </c>
      <c r="D138">
        <v>4</v>
      </c>
      <c r="E138" s="4">
        <v>0</v>
      </c>
    </row>
    <row r="139" spans="1:5">
      <c r="A139" s="3" t="s">
        <v>110</v>
      </c>
      <c r="B139">
        <v>26</v>
      </c>
      <c r="C139">
        <v>5</v>
      </c>
      <c r="D139">
        <v>21</v>
      </c>
      <c r="E139" s="4">
        <v>0.19230769230769232</v>
      </c>
    </row>
    <row r="140" spans="1:5">
      <c r="A140" s="3" t="s">
        <v>111</v>
      </c>
      <c r="B140">
        <v>18</v>
      </c>
      <c r="C140">
        <v>0</v>
      </c>
      <c r="D140">
        <v>18</v>
      </c>
      <c r="E140" s="4">
        <v>0</v>
      </c>
    </row>
    <row r="141" spans="1:5">
      <c r="A141" s="3" t="s">
        <v>112</v>
      </c>
      <c r="B141">
        <v>14</v>
      </c>
      <c r="C141">
        <v>0</v>
      </c>
      <c r="D141">
        <v>14</v>
      </c>
      <c r="E141" s="4">
        <v>0</v>
      </c>
    </row>
    <row r="142" spans="1:5">
      <c r="A142" s="3" t="s">
        <v>113</v>
      </c>
      <c r="B142">
        <v>28</v>
      </c>
      <c r="C142">
        <v>2</v>
      </c>
      <c r="D142">
        <v>26</v>
      </c>
      <c r="E142" s="4">
        <v>7.1428571428571425E-2</v>
      </c>
    </row>
    <row r="143" spans="1:5">
      <c r="A143" s="3" t="s">
        <v>114</v>
      </c>
      <c r="B143">
        <v>37</v>
      </c>
      <c r="C143">
        <v>12</v>
      </c>
      <c r="D143">
        <v>25</v>
      </c>
      <c r="E143" s="4">
        <v>0.32432432432432434</v>
      </c>
    </row>
    <row r="144" spans="1:5">
      <c r="A144" s="3" t="s">
        <v>115</v>
      </c>
      <c r="B144">
        <v>27</v>
      </c>
      <c r="C144">
        <v>5</v>
      </c>
      <c r="D144">
        <v>22</v>
      </c>
      <c r="E144" s="4">
        <v>0.18518518518518517</v>
      </c>
    </row>
    <row r="145" spans="1:5">
      <c r="A145" s="3" t="s">
        <v>116</v>
      </c>
      <c r="B145">
        <v>11</v>
      </c>
      <c r="C145">
        <v>1</v>
      </c>
      <c r="D145">
        <v>10</v>
      </c>
      <c r="E145" s="4">
        <v>9.0909090909090912E-2</v>
      </c>
    </row>
    <row r="146" spans="1:5">
      <c r="A146" s="3" t="s">
        <v>117</v>
      </c>
      <c r="B146">
        <v>24</v>
      </c>
      <c r="C146">
        <v>3</v>
      </c>
      <c r="D146">
        <v>21</v>
      </c>
      <c r="E146" s="4">
        <v>0.125</v>
      </c>
    </row>
    <row r="147" spans="1:5">
      <c r="A147" s="3" t="s">
        <v>118</v>
      </c>
      <c r="B147">
        <v>22</v>
      </c>
      <c r="C147">
        <v>4</v>
      </c>
      <c r="D147">
        <v>18</v>
      </c>
      <c r="E147" s="4">
        <v>0.18181818181818182</v>
      </c>
    </row>
    <row r="148" spans="1:5">
      <c r="A148" s="3" t="s">
        <v>119</v>
      </c>
      <c r="B148">
        <v>8</v>
      </c>
      <c r="C148">
        <v>1</v>
      </c>
      <c r="D148">
        <v>7</v>
      </c>
      <c r="E148" s="4">
        <v>0.125</v>
      </c>
    </row>
    <row r="149" spans="1:5">
      <c r="A149" s="3" t="s">
        <v>120</v>
      </c>
      <c r="B149">
        <v>23</v>
      </c>
      <c r="C149">
        <v>4</v>
      </c>
      <c r="D149">
        <v>19</v>
      </c>
      <c r="E149" s="4">
        <v>0.17391304347826086</v>
      </c>
    </row>
    <row r="150" spans="1:5">
      <c r="A150" s="3" t="s">
        <v>121</v>
      </c>
      <c r="B150">
        <v>5</v>
      </c>
      <c r="C150">
        <v>2</v>
      </c>
      <c r="D150">
        <v>3</v>
      </c>
      <c r="E150" s="4">
        <v>0.4</v>
      </c>
    </row>
    <row r="151" spans="1:5">
      <c r="A151" s="3" t="s">
        <v>122</v>
      </c>
      <c r="B151">
        <v>4</v>
      </c>
      <c r="C151">
        <v>2</v>
      </c>
      <c r="D151">
        <v>2</v>
      </c>
      <c r="E151" s="4">
        <v>0.5</v>
      </c>
    </row>
    <row r="152" spans="1:5">
      <c r="A152" s="3" t="s">
        <v>123</v>
      </c>
      <c r="B152">
        <v>17</v>
      </c>
      <c r="C152">
        <v>5</v>
      </c>
      <c r="D152">
        <v>12</v>
      </c>
      <c r="E152" s="4">
        <v>0.29411764705882354</v>
      </c>
    </row>
    <row r="153" spans="1:5">
      <c r="A153" s="3" t="s">
        <v>124</v>
      </c>
      <c r="B153">
        <v>21</v>
      </c>
      <c r="C153">
        <v>8</v>
      </c>
      <c r="D153">
        <v>13</v>
      </c>
      <c r="E153" s="4">
        <v>0.38095238095238093</v>
      </c>
    </row>
    <row r="154" spans="1:5">
      <c r="A154" s="3" t="s">
        <v>125</v>
      </c>
      <c r="B154">
        <v>18</v>
      </c>
      <c r="C154">
        <v>7</v>
      </c>
      <c r="D154">
        <v>11</v>
      </c>
      <c r="E154" s="4">
        <v>0.3888888888888889</v>
      </c>
    </row>
    <row r="155" spans="1:5">
      <c r="A155" s="3" t="s">
        <v>126</v>
      </c>
      <c r="B155">
        <v>53</v>
      </c>
      <c r="C155">
        <v>5</v>
      </c>
      <c r="D155">
        <v>48</v>
      </c>
      <c r="E155" s="4">
        <v>9.4339622641509441E-2</v>
      </c>
    </row>
    <row r="156" spans="1:5">
      <c r="A156" s="3" t="s">
        <v>127</v>
      </c>
      <c r="B156">
        <v>9</v>
      </c>
      <c r="C156">
        <v>1</v>
      </c>
      <c r="D156">
        <v>8</v>
      </c>
      <c r="E156" s="4">
        <v>0.1111111111111111</v>
      </c>
    </row>
    <row r="157" spans="1:5">
      <c r="A157" s="3" t="s">
        <v>128</v>
      </c>
      <c r="B157">
        <v>45</v>
      </c>
      <c r="C157">
        <v>5</v>
      </c>
      <c r="D157">
        <v>40</v>
      </c>
      <c r="E157" s="4">
        <v>0.1111111111111111</v>
      </c>
    </row>
    <row r="158" spans="1:5">
      <c r="A158" s="3" t="s">
        <v>129</v>
      </c>
      <c r="B158">
        <v>5</v>
      </c>
      <c r="C158">
        <v>2</v>
      </c>
      <c r="D158">
        <v>3</v>
      </c>
      <c r="E158" s="4">
        <v>0.4</v>
      </c>
    </row>
    <row r="159" spans="1:5">
      <c r="A159" s="3" t="s">
        <v>130</v>
      </c>
      <c r="B159">
        <v>5</v>
      </c>
      <c r="C159">
        <v>1</v>
      </c>
      <c r="D159">
        <v>4</v>
      </c>
      <c r="E159" s="4">
        <v>0.2</v>
      </c>
    </row>
    <row r="160" spans="1:5">
      <c r="A160" s="3" t="s">
        <v>131</v>
      </c>
      <c r="B160">
        <v>49</v>
      </c>
      <c r="C160">
        <v>20</v>
      </c>
      <c r="D160">
        <v>29</v>
      </c>
      <c r="E160" s="4">
        <v>0.40816326530612246</v>
      </c>
    </row>
    <row r="161" spans="1:5">
      <c r="A161" s="3" t="s">
        <v>132</v>
      </c>
      <c r="B161">
        <v>25</v>
      </c>
      <c r="C161">
        <v>0</v>
      </c>
      <c r="D161">
        <v>25</v>
      </c>
      <c r="E161" s="4">
        <v>0</v>
      </c>
    </row>
    <row r="162" spans="1:5">
      <c r="A162" s="3" t="s">
        <v>133</v>
      </c>
      <c r="B162">
        <v>49</v>
      </c>
      <c r="C162">
        <v>17</v>
      </c>
      <c r="D162">
        <v>32</v>
      </c>
      <c r="E162" s="4">
        <v>0.34693877551020408</v>
      </c>
    </row>
    <row r="163" spans="1:5">
      <c r="A163" s="3" t="s">
        <v>134</v>
      </c>
      <c r="B163">
        <v>5</v>
      </c>
      <c r="C163">
        <v>1</v>
      </c>
      <c r="D163">
        <v>4</v>
      </c>
      <c r="E163" s="4">
        <v>0.2</v>
      </c>
    </row>
    <row r="164" spans="1:5">
      <c r="A164" s="3" t="s">
        <v>135</v>
      </c>
      <c r="B164">
        <v>9</v>
      </c>
      <c r="C164">
        <v>2</v>
      </c>
      <c r="D164">
        <v>7</v>
      </c>
      <c r="E164" s="4">
        <v>0.22222222222222221</v>
      </c>
    </row>
    <row r="165" spans="1:5">
      <c r="A165" s="3" t="s">
        <v>136</v>
      </c>
      <c r="B165">
        <v>13</v>
      </c>
      <c r="C165">
        <v>2</v>
      </c>
      <c r="D165">
        <v>11</v>
      </c>
      <c r="E165" s="4">
        <v>0.15384615384615385</v>
      </c>
    </row>
    <row r="166" spans="1:5">
      <c r="A166" s="3" t="s">
        <v>137</v>
      </c>
      <c r="B166">
        <v>26</v>
      </c>
      <c r="C166">
        <v>8</v>
      </c>
      <c r="D166">
        <v>18</v>
      </c>
      <c r="E166" s="4">
        <v>0.30769230769230771</v>
      </c>
    </row>
    <row r="167" spans="1:5">
      <c r="A167" s="3" t="s">
        <v>138</v>
      </c>
      <c r="B167">
        <v>35</v>
      </c>
      <c r="C167">
        <v>7</v>
      </c>
      <c r="D167">
        <v>28</v>
      </c>
      <c r="E167" s="4">
        <v>0.2</v>
      </c>
    </row>
    <row r="168" spans="1:5">
      <c r="A168" s="3" t="s">
        <v>139</v>
      </c>
      <c r="B168">
        <v>26</v>
      </c>
      <c r="C168">
        <v>22</v>
      </c>
      <c r="D168">
        <v>4</v>
      </c>
      <c r="E168" s="4">
        <v>0.84615384615384615</v>
      </c>
    </row>
    <row r="169" spans="1:5">
      <c r="A169" s="3" t="s">
        <v>140</v>
      </c>
      <c r="B169">
        <v>32</v>
      </c>
      <c r="C169">
        <v>7</v>
      </c>
      <c r="D169">
        <v>25</v>
      </c>
      <c r="E169" s="4">
        <v>0.21875</v>
      </c>
    </row>
    <row r="170" spans="1:5">
      <c r="A170" s="3" t="s">
        <v>141</v>
      </c>
      <c r="B170">
        <v>9</v>
      </c>
      <c r="C170">
        <v>1</v>
      </c>
      <c r="D170">
        <v>8</v>
      </c>
      <c r="E170" s="4">
        <v>0.1111111111111111</v>
      </c>
    </row>
    <row r="171" spans="1:5">
      <c r="A171" s="3" t="s">
        <v>142</v>
      </c>
      <c r="B171">
        <v>26</v>
      </c>
      <c r="C171">
        <v>4</v>
      </c>
      <c r="D171">
        <v>22</v>
      </c>
      <c r="E171" s="4">
        <v>0.15384615384615385</v>
      </c>
    </row>
    <row r="172" spans="1:5">
      <c r="A172" s="3" t="s">
        <v>143</v>
      </c>
      <c r="B172">
        <v>23</v>
      </c>
      <c r="C172">
        <v>13</v>
      </c>
      <c r="D172">
        <v>10</v>
      </c>
      <c r="E172" s="4">
        <v>0.56521739130434778</v>
      </c>
    </row>
    <row r="173" spans="1:5">
      <c r="A173" s="3" t="s">
        <v>144</v>
      </c>
      <c r="B173">
        <v>5</v>
      </c>
      <c r="C173">
        <v>2</v>
      </c>
      <c r="D173">
        <v>3</v>
      </c>
      <c r="E173" s="4">
        <v>0.4</v>
      </c>
    </row>
    <row r="174" spans="1:5">
      <c r="A174" s="3" t="s">
        <v>145</v>
      </c>
      <c r="B174">
        <v>7</v>
      </c>
      <c r="C174">
        <v>2</v>
      </c>
      <c r="D174">
        <v>5</v>
      </c>
      <c r="E174" s="4">
        <v>0.2857142857142857</v>
      </c>
    </row>
    <row r="175" spans="1:5">
      <c r="A175" s="3" t="s">
        <v>146</v>
      </c>
      <c r="B175">
        <v>18</v>
      </c>
      <c r="C175">
        <v>4</v>
      </c>
      <c r="D175">
        <v>14</v>
      </c>
      <c r="E175" s="4">
        <v>0.22222222222222221</v>
      </c>
    </row>
    <row r="176" spans="1:5">
      <c r="A176" s="3" t="s">
        <v>147</v>
      </c>
      <c r="B176">
        <v>32</v>
      </c>
      <c r="C176">
        <v>7</v>
      </c>
      <c r="D176">
        <v>25</v>
      </c>
      <c r="E176" s="4">
        <v>0.21875</v>
      </c>
    </row>
    <row r="177" spans="1:5">
      <c r="A177" s="3" t="s">
        <v>148</v>
      </c>
      <c r="B177">
        <v>11</v>
      </c>
      <c r="C177">
        <v>2</v>
      </c>
      <c r="D177">
        <v>9</v>
      </c>
      <c r="E177" s="4">
        <v>0.18181818181818182</v>
      </c>
    </row>
    <row r="178" spans="1:5">
      <c r="A178" s="3" t="s">
        <v>149</v>
      </c>
      <c r="B178">
        <v>10</v>
      </c>
      <c r="C178">
        <v>2</v>
      </c>
      <c r="D178">
        <v>8</v>
      </c>
      <c r="E178" s="4">
        <v>0.2</v>
      </c>
    </row>
    <row r="179" spans="1:5">
      <c r="A179" s="3" t="s">
        <v>150</v>
      </c>
      <c r="B179">
        <v>23</v>
      </c>
      <c r="C179">
        <v>15</v>
      </c>
      <c r="D179">
        <v>8</v>
      </c>
      <c r="E179" s="4">
        <v>0.65217391304347827</v>
      </c>
    </row>
    <row r="180" spans="1:5">
      <c r="A180" s="3" t="s">
        <v>151</v>
      </c>
      <c r="B180">
        <v>24</v>
      </c>
      <c r="C180">
        <v>4</v>
      </c>
      <c r="D180">
        <v>20</v>
      </c>
      <c r="E180" s="4">
        <v>0.16666666666666666</v>
      </c>
    </row>
    <row r="181" spans="1:5">
      <c r="A181" s="3" t="s">
        <v>152</v>
      </c>
      <c r="B181">
        <v>14</v>
      </c>
      <c r="C181">
        <v>3</v>
      </c>
      <c r="D181">
        <v>11</v>
      </c>
      <c r="E181" s="4">
        <v>0.21428571428571427</v>
      </c>
    </row>
    <row r="182" spans="1:5">
      <c r="A182" s="3" t="s">
        <v>153</v>
      </c>
      <c r="B182">
        <v>10</v>
      </c>
      <c r="C182">
        <v>2</v>
      </c>
      <c r="D182">
        <v>8</v>
      </c>
      <c r="E182" s="4">
        <v>0.2</v>
      </c>
    </row>
    <row r="183" spans="1:5">
      <c r="A183" s="3" t="s">
        <v>154</v>
      </c>
      <c r="B183">
        <v>6</v>
      </c>
      <c r="C183">
        <v>4</v>
      </c>
      <c r="D183">
        <v>2</v>
      </c>
      <c r="E183" s="4">
        <v>0.66666666666666663</v>
      </c>
    </row>
    <row r="184" spans="1:5">
      <c r="A184" s="3" t="s">
        <v>155</v>
      </c>
      <c r="B184">
        <v>21</v>
      </c>
      <c r="C184">
        <v>1</v>
      </c>
      <c r="D184">
        <v>20</v>
      </c>
      <c r="E184" s="4">
        <v>4.7619047619047616E-2</v>
      </c>
    </row>
    <row r="185" spans="1:5">
      <c r="A185" s="3" t="s">
        <v>156</v>
      </c>
      <c r="B185">
        <v>45</v>
      </c>
      <c r="C185">
        <v>5</v>
      </c>
      <c r="D185">
        <v>40</v>
      </c>
      <c r="E185" s="4">
        <v>0.1111111111111111</v>
      </c>
    </row>
    <row r="186" spans="1:5">
      <c r="A186" s="3" t="s">
        <v>157</v>
      </c>
      <c r="B186">
        <v>34</v>
      </c>
      <c r="C186">
        <v>9</v>
      </c>
      <c r="D186">
        <v>25</v>
      </c>
      <c r="E186" s="4">
        <v>0.26470588235294118</v>
      </c>
    </row>
    <row r="187" spans="1:5">
      <c r="A187" s="3" t="s">
        <v>158</v>
      </c>
      <c r="B187">
        <v>11</v>
      </c>
      <c r="C187">
        <v>7</v>
      </c>
      <c r="D187">
        <v>4</v>
      </c>
      <c r="E187" s="4">
        <v>0.63636363636363635</v>
      </c>
    </row>
    <row r="188" spans="1:5">
      <c r="A188" s="3" t="s">
        <v>159</v>
      </c>
      <c r="B188">
        <v>8</v>
      </c>
      <c r="C188">
        <v>5</v>
      </c>
      <c r="D188">
        <v>3</v>
      </c>
      <c r="E188" s="4">
        <v>0.625</v>
      </c>
    </row>
    <row r="189" spans="1:5">
      <c r="A189" s="3" t="s">
        <v>160</v>
      </c>
      <c r="B189">
        <v>14</v>
      </c>
      <c r="C189">
        <v>9</v>
      </c>
      <c r="D189">
        <v>5</v>
      </c>
      <c r="E189" s="4">
        <v>0.6428571428571429</v>
      </c>
    </row>
    <row r="190" spans="1:5">
      <c r="A190" s="3" t="s">
        <v>161</v>
      </c>
      <c r="B190">
        <v>47</v>
      </c>
      <c r="C190">
        <v>5</v>
      </c>
      <c r="D190">
        <v>42</v>
      </c>
      <c r="E190" s="4">
        <v>0.10638297872340426</v>
      </c>
    </row>
    <row r="191" spans="1:5">
      <c r="A191" s="3" t="s">
        <v>162</v>
      </c>
      <c r="B191">
        <v>15</v>
      </c>
      <c r="C191">
        <v>0</v>
      </c>
      <c r="D191">
        <v>15</v>
      </c>
      <c r="E191" s="4">
        <v>0</v>
      </c>
    </row>
    <row r="192" spans="1:5">
      <c r="A192" s="3" t="s">
        <v>163</v>
      </c>
      <c r="B192">
        <v>7</v>
      </c>
      <c r="C192">
        <v>2</v>
      </c>
      <c r="D192">
        <v>5</v>
      </c>
      <c r="E192" s="4">
        <v>0.2857142857142857</v>
      </c>
    </row>
    <row r="193" spans="1:5">
      <c r="A193" s="3" t="s">
        <v>164</v>
      </c>
      <c r="B193">
        <v>9</v>
      </c>
      <c r="C193">
        <v>2</v>
      </c>
      <c r="D193">
        <v>7</v>
      </c>
      <c r="E193" s="4">
        <v>0.22222222222222221</v>
      </c>
    </row>
    <row r="194" spans="1:5">
      <c r="A194" s="3" t="s">
        <v>165</v>
      </c>
      <c r="B194">
        <v>48</v>
      </c>
      <c r="C194">
        <v>7</v>
      </c>
      <c r="D194">
        <v>41</v>
      </c>
      <c r="E194" s="4">
        <v>0.14583333333333334</v>
      </c>
    </row>
    <row r="195" spans="1:5">
      <c r="A195" s="3" t="s">
        <v>166</v>
      </c>
      <c r="B195">
        <v>5</v>
      </c>
      <c r="C195">
        <v>0</v>
      </c>
      <c r="D195">
        <v>5</v>
      </c>
      <c r="E195" s="4">
        <v>0</v>
      </c>
    </row>
    <row r="196" spans="1:5">
      <c r="A196" s="3" t="s">
        <v>167</v>
      </c>
      <c r="B196">
        <v>73</v>
      </c>
      <c r="C196">
        <v>11</v>
      </c>
      <c r="D196">
        <v>62</v>
      </c>
      <c r="E196" s="4">
        <v>0.15068493150684931</v>
      </c>
    </row>
    <row r="197" spans="1:5">
      <c r="A197" s="3" t="s">
        <v>168</v>
      </c>
      <c r="B197">
        <v>15</v>
      </c>
      <c r="C197">
        <v>1</v>
      </c>
      <c r="D197">
        <v>14</v>
      </c>
      <c r="E197" s="4">
        <v>6.6666666666666666E-2</v>
      </c>
    </row>
    <row r="198" spans="1:5">
      <c r="A198" s="3" t="s">
        <v>169</v>
      </c>
      <c r="B198">
        <v>26</v>
      </c>
      <c r="C198">
        <v>2</v>
      </c>
      <c r="D198">
        <v>24</v>
      </c>
      <c r="E198" s="4">
        <v>7.6923076923076927E-2</v>
      </c>
    </row>
    <row r="199" spans="1:5">
      <c r="A199" s="3" t="s">
        <v>170</v>
      </c>
      <c r="B199">
        <v>32</v>
      </c>
      <c r="C199">
        <v>18</v>
      </c>
      <c r="D199">
        <v>14</v>
      </c>
      <c r="E199" s="4">
        <v>0.5625</v>
      </c>
    </row>
    <row r="200" spans="1:5">
      <c r="A200" s="3" t="s">
        <v>171</v>
      </c>
      <c r="B200">
        <v>18</v>
      </c>
      <c r="C200">
        <v>1</v>
      </c>
      <c r="D200">
        <v>17</v>
      </c>
      <c r="E200" s="4">
        <v>5.5555555555555552E-2</v>
      </c>
    </row>
    <row r="201" spans="1:5">
      <c r="A201" s="3" t="s">
        <v>172</v>
      </c>
      <c r="B201">
        <v>29</v>
      </c>
      <c r="C201">
        <v>11</v>
      </c>
      <c r="D201">
        <v>18</v>
      </c>
      <c r="E201" s="4">
        <v>0.37931034482758619</v>
      </c>
    </row>
    <row r="202" spans="1:5">
      <c r="A202" s="3" t="s">
        <v>173</v>
      </c>
      <c r="B202">
        <v>17</v>
      </c>
      <c r="C202">
        <v>1</v>
      </c>
      <c r="D202">
        <v>16</v>
      </c>
      <c r="E202" s="4">
        <v>5.8823529411764705E-2</v>
      </c>
    </row>
    <row r="203" spans="1:5">
      <c r="A203" s="3" t="s">
        <v>174</v>
      </c>
      <c r="B203">
        <v>24</v>
      </c>
      <c r="C203">
        <v>3</v>
      </c>
      <c r="D203">
        <v>21</v>
      </c>
      <c r="E203" s="4">
        <v>0.125</v>
      </c>
    </row>
    <row r="204" spans="1:5">
      <c r="A204" s="3" t="s">
        <v>175</v>
      </c>
      <c r="B204">
        <v>36</v>
      </c>
      <c r="C204">
        <v>8</v>
      </c>
      <c r="D204">
        <v>28</v>
      </c>
      <c r="E204" s="4">
        <v>0.22222222222222221</v>
      </c>
    </row>
    <row r="205" spans="1:5">
      <c r="A205" s="3" t="s">
        <v>176</v>
      </c>
      <c r="B205">
        <v>8</v>
      </c>
      <c r="C205">
        <v>6</v>
      </c>
      <c r="D205">
        <v>2</v>
      </c>
      <c r="E205" s="4">
        <v>0.75</v>
      </c>
    </row>
    <row r="206" spans="1:5">
      <c r="A206" s="3" t="s">
        <v>177</v>
      </c>
      <c r="B206">
        <v>7</v>
      </c>
      <c r="C206">
        <v>3</v>
      </c>
      <c r="D206">
        <v>4</v>
      </c>
      <c r="E206" s="4">
        <v>0.42857142857142855</v>
      </c>
    </row>
    <row r="207" spans="1:5">
      <c r="A207" s="3" t="s">
        <v>178</v>
      </c>
      <c r="B207">
        <v>21</v>
      </c>
      <c r="C207">
        <v>5</v>
      </c>
      <c r="D207">
        <v>16</v>
      </c>
      <c r="E207" s="4">
        <v>0.23809523809523808</v>
      </c>
    </row>
    <row r="208" spans="1:5">
      <c r="A208" s="3" t="s">
        <v>179</v>
      </c>
      <c r="B208">
        <v>18</v>
      </c>
      <c r="C208">
        <v>9</v>
      </c>
      <c r="D208">
        <v>9</v>
      </c>
      <c r="E208" s="4">
        <v>0.5</v>
      </c>
    </row>
    <row r="209" spans="1:5">
      <c r="A209" s="3" t="s">
        <v>180</v>
      </c>
      <c r="B209">
        <v>13</v>
      </c>
      <c r="C209">
        <v>7</v>
      </c>
      <c r="D209">
        <v>6</v>
      </c>
      <c r="E209" s="4">
        <v>0.53846153846153844</v>
      </c>
    </row>
    <row r="210" spans="1:5">
      <c r="A210" s="3" t="s">
        <v>181</v>
      </c>
      <c r="B210">
        <v>32</v>
      </c>
      <c r="C210">
        <v>5</v>
      </c>
      <c r="D210">
        <v>27</v>
      </c>
      <c r="E210" s="4">
        <v>0.15625</v>
      </c>
    </row>
    <row r="211" spans="1:5">
      <c r="A211" s="3" t="s">
        <v>182</v>
      </c>
      <c r="B211">
        <v>22</v>
      </c>
      <c r="C211">
        <v>6</v>
      </c>
      <c r="D211">
        <v>16</v>
      </c>
      <c r="E211" s="4">
        <v>0.27272727272727271</v>
      </c>
    </row>
    <row r="212" spans="1:5">
      <c r="A212" s="3" t="s">
        <v>183</v>
      </c>
      <c r="B212">
        <v>27</v>
      </c>
      <c r="C212">
        <v>7</v>
      </c>
      <c r="D212">
        <v>20</v>
      </c>
      <c r="E212" s="4">
        <v>0.25925925925925924</v>
      </c>
    </row>
    <row r="213" spans="1:5">
      <c r="A213" s="3" t="s">
        <v>184</v>
      </c>
      <c r="B213">
        <v>31</v>
      </c>
      <c r="C213">
        <v>5</v>
      </c>
      <c r="D213">
        <v>26</v>
      </c>
      <c r="E213" s="4">
        <v>0.16129032258064516</v>
      </c>
    </row>
    <row r="214" spans="1:5">
      <c r="A214" s="3" t="s">
        <v>185</v>
      </c>
      <c r="B214">
        <v>13</v>
      </c>
      <c r="C214">
        <v>6</v>
      </c>
      <c r="D214">
        <v>7</v>
      </c>
      <c r="E214" s="4">
        <v>0.46153846153846156</v>
      </c>
    </row>
    <row r="215" spans="1:5">
      <c r="A215" s="3" t="s">
        <v>186</v>
      </c>
      <c r="B215">
        <v>11</v>
      </c>
      <c r="C215">
        <v>1</v>
      </c>
      <c r="D215">
        <v>10</v>
      </c>
      <c r="E215" s="4">
        <v>9.0909090909090912E-2</v>
      </c>
    </row>
    <row r="216" spans="1:5">
      <c r="A216" s="3" t="s">
        <v>187</v>
      </c>
      <c r="B216">
        <v>12</v>
      </c>
      <c r="C216">
        <v>1</v>
      </c>
      <c r="D216">
        <v>11</v>
      </c>
      <c r="E216" s="4">
        <v>8.3333333333333329E-2</v>
      </c>
    </row>
    <row r="217" spans="1:5">
      <c r="A217" s="3" t="s">
        <v>188</v>
      </c>
      <c r="B217">
        <v>20</v>
      </c>
      <c r="C217">
        <v>8</v>
      </c>
      <c r="D217">
        <v>12</v>
      </c>
      <c r="E217" s="4">
        <v>0.4</v>
      </c>
    </row>
    <row r="218" spans="1:5">
      <c r="A218" s="3" t="s">
        <v>189</v>
      </c>
      <c r="B218">
        <v>5</v>
      </c>
      <c r="C218">
        <v>2</v>
      </c>
      <c r="D218">
        <v>3</v>
      </c>
      <c r="E218" s="4">
        <v>0.4</v>
      </c>
    </row>
    <row r="219" spans="1:5">
      <c r="A219" s="3" t="s">
        <v>190</v>
      </c>
      <c r="B219">
        <v>7</v>
      </c>
      <c r="C219">
        <v>0</v>
      </c>
      <c r="D219">
        <v>7</v>
      </c>
      <c r="E219" s="4">
        <v>0</v>
      </c>
    </row>
    <row r="220" spans="1:5">
      <c r="A220" s="3" t="s">
        <v>191</v>
      </c>
      <c r="B220">
        <v>29</v>
      </c>
      <c r="C220">
        <v>17</v>
      </c>
      <c r="D220">
        <v>12</v>
      </c>
      <c r="E220" s="4">
        <v>0.58620689655172409</v>
      </c>
    </row>
    <row r="221" spans="1:5">
      <c r="A221" s="3" t="s">
        <v>192</v>
      </c>
      <c r="B221">
        <v>42</v>
      </c>
      <c r="C221">
        <v>4</v>
      </c>
      <c r="D221">
        <v>38</v>
      </c>
      <c r="E221" s="4">
        <v>9.5238095238095233E-2</v>
      </c>
    </row>
    <row r="222" spans="1:5">
      <c r="A222" s="3" t="s">
        <v>193</v>
      </c>
      <c r="B222">
        <v>38</v>
      </c>
      <c r="C222">
        <v>6</v>
      </c>
      <c r="D222">
        <v>32</v>
      </c>
      <c r="E222" s="4">
        <v>0.15789473684210525</v>
      </c>
    </row>
    <row r="223" spans="1:5">
      <c r="A223" s="3" t="s">
        <v>194</v>
      </c>
      <c r="B223">
        <v>43</v>
      </c>
      <c r="C223">
        <v>6</v>
      </c>
      <c r="D223">
        <v>37</v>
      </c>
      <c r="E223" s="4">
        <v>0.13953488372093023</v>
      </c>
    </row>
    <row r="224" spans="1:5">
      <c r="A224" s="3" t="s">
        <v>195</v>
      </c>
      <c r="B224">
        <v>61</v>
      </c>
      <c r="C224">
        <v>14</v>
      </c>
      <c r="D224">
        <v>47</v>
      </c>
      <c r="E224" s="4">
        <v>0.22950819672131148</v>
      </c>
    </row>
    <row r="225" spans="1:5">
      <c r="A225" s="3" t="s">
        <v>196</v>
      </c>
      <c r="B225">
        <v>29</v>
      </c>
      <c r="C225">
        <v>2</v>
      </c>
      <c r="D225">
        <v>27</v>
      </c>
      <c r="E225" s="4">
        <v>6.8965517241379309E-2</v>
      </c>
    </row>
    <row r="226" spans="1:5">
      <c r="A226" s="3" t="s">
        <v>197</v>
      </c>
      <c r="B226">
        <v>21</v>
      </c>
      <c r="C226">
        <v>7</v>
      </c>
      <c r="D226">
        <v>14</v>
      </c>
      <c r="E226" s="4">
        <v>0.33333333333333331</v>
      </c>
    </row>
    <row r="227" spans="1:5">
      <c r="A227" s="3" t="s">
        <v>198</v>
      </c>
      <c r="B227">
        <v>36</v>
      </c>
      <c r="C227">
        <v>2</v>
      </c>
      <c r="D227">
        <v>34</v>
      </c>
      <c r="E227" s="4">
        <v>5.5555555555555552E-2</v>
      </c>
    </row>
    <row r="228" spans="1:5">
      <c r="A228" s="3" t="s">
        <v>199</v>
      </c>
      <c r="B228">
        <v>28</v>
      </c>
      <c r="C228">
        <v>18</v>
      </c>
      <c r="D228">
        <v>10</v>
      </c>
      <c r="E228" s="4">
        <v>0.6428571428571429</v>
      </c>
    </row>
    <row r="229" spans="1:5">
      <c r="A229" s="3" t="s">
        <v>200</v>
      </c>
      <c r="B229">
        <v>10</v>
      </c>
      <c r="C229">
        <v>0</v>
      </c>
      <c r="D229">
        <v>10</v>
      </c>
      <c r="E229" s="4">
        <v>0</v>
      </c>
    </row>
    <row r="230" spans="1:5">
      <c r="A230" s="3" t="s">
        <v>201</v>
      </c>
      <c r="B230">
        <v>15</v>
      </c>
      <c r="C230">
        <v>5</v>
      </c>
      <c r="D230">
        <v>10</v>
      </c>
      <c r="E230" s="4">
        <v>0.33333333333333331</v>
      </c>
    </row>
    <row r="231" spans="1:5">
      <c r="A231" s="3" t="s">
        <v>202</v>
      </c>
      <c r="B231">
        <v>6</v>
      </c>
      <c r="C231">
        <v>0</v>
      </c>
      <c r="D231">
        <v>6</v>
      </c>
      <c r="E231" s="4">
        <v>0</v>
      </c>
    </row>
    <row r="232" spans="1:5">
      <c r="A232" s="3" t="s">
        <v>203</v>
      </c>
      <c r="B232">
        <v>10</v>
      </c>
      <c r="C232">
        <v>0</v>
      </c>
      <c r="D232">
        <v>10</v>
      </c>
      <c r="E232" s="4">
        <v>0</v>
      </c>
    </row>
    <row r="233" spans="1:5">
      <c r="A233" s="3" t="s">
        <v>204</v>
      </c>
      <c r="B233">
        <v>18</v>
      </c>
      <c r="C233">
        <v>6</v>
      </c>
      <c r="D233">
        <v>12</v>
      </c>
      <c r="E233" s="4">
        <v>0.33333333333333331</v>
      </c>
    </row>
    <row r="234" spans="1:5">
      <c r="A234" s="3" t="s">
        <v>205</v>
      </c>
      <c r="B234">
        <v>22</v>
      </c>
      <c r="C234">
        <v>4</v>
      </c>
      <c r="D234">
        <v>18</v>
      </c>
      <c r="E234" s="4">
        <v>0.18181818181818182</v>
      </c>
    </row>
    <row r="235" spans="1:5">
      <c r="A235" s="3" t="s">
        <v>206</v>
      </c>
      <c r="B235">
        <v>20</v>
      </c>
      <c r="C235">
        <v>6</v>
      </c>
      <c r="D235">
        <v>14</v>
      </c>
      <c r="E235" s="4">
        <v>0.3</v>
      </c>
    </row>
    <row r="236" spans="1:5">
      <c r="A236" s="3" t="s">
        <v>207</v>
      </c>
      <c r="B236">
        <v>18</v>
      </c>
      <c r="C236">
        <v>8</v>
      </c>
      <c r="D236">
        <v>10</v>
      </c>
      <c r="E236" s="4">
        <v>0.44444444444444442</v>
      </c>
    </row>
    <row r="237" spans="1:5">
      <c r="A237" s="3" t="s">
        <v>208</v>
      </c>
      <c r="B237">
        <v>18</v>
      </c>
      <c r="C237">
        <v>4</v>
      </c>
      <c r="D237">
        <v>14</v>
      </c>
      <c r="E237" s="4">
        <v>0.22222222222222221</v>
      </c>
    </row>
    <row r="238" spans="1:5">
      <c r="A238" s="3" t="s">
        <v>209</v>
      </c>
      <c r="B238">
        <v>12</v>
      </c>
      <c r="C238">
        <v>7</v>
      </c>
      <c r="D238">
        <v>5</v>
      </c>
      <c r="E238" s="4">
        <v>0.58333333333333337</v>
      </c>
    </row>
    <row r="239" spans="1:5">
      <c r="A239" s="3" t="s">
        <v>210</v>
      </c>
      <c r="B239">
        <v>40</v>
      </c>
      <c r="C239">
        <v>8</v>
      </c>
      <c r="D239">
        <v>32</v>
      </c>
      <c r="E239" s="4">
        <v>0.2</v>
      </c>
    </row>
    <row r="240" spans="1:5">
      <c r="A240" s="3" t="s">
        <v>211</v>
      </c>
      <c r="B240">
        <v>9</v>
      </c>
      <c r="C240">
        <v>4</v>
      </c>
      <c r="D240">
        <v>5</v>
      </c>
      <c r="E240" s="4">
        <v>0.44444444444444442</v>
      </c>
    </row>
    <row r="241" spans="1:5">
      <c r="A241" s="3" t="s">
        <v>212</v>
      </c>
      <c r="B241">
        <v>9</v>
      </c>
      <c r="C241">
        <v>0</v>
      </c>
      <c r="D241">
        <v>9</v>
      </c>
      <c r="E241" s="4">
        <v>0</v>
      </c>
    </row>
    <row r="242" spans="1:5">
      <c r="A242" s="3" t="s">
        <v>213</v>
      </c>
      <c r="B242">
        <v>5</v>
      </c>
      <c r="C242">
        <v>2</v>
      </c>
      <c r="D242">
        <v>3</v>
      </c>
      <c r="E242" s="4">
        <v>0.4</v>
      </c>
    </row>
    <row r="243" spans="1:5">
      <c r="A243" s="3" t="s">
        <v>214</v>
      </c>
      <c r="B243">
        <v>21</v>
      </c>
      <c r="C243">
        <v>9</v>
      </c>
      <c r="D243">
        <v>12</v>
      </c>
      <c r="E243" s="4">
        <v>0.42857142857142855</v>
      </c>
    </row>
    <row r="244" spans="1:5">
      <c r="A244" s="3" t="s">
        <v>215</v>
      </c>
      <c r="B244">
        <v>9</v>
      </c>
      <c r="C244">
        <v>8</v>
      </c>
      <c r="D244">
        <v>1</v>
      </c>
      <c r="E244" s="4">
        <v>0.88888888888888884</v>
      </c>
    </row>
    <row r="245" spans="1:5">
      <c r="A245" s="3" t="s">
        <v>216</v>
      </c>
      <c r="B245">
        <v>19</v>
      </c>
      <c r="C245">
        <v>4</v>
      </c>
      <c r="D245">
        <v>15</v>
      </c>
      <c r="E245" s="4">
        <v>0.21052631578947367</v>
      </c>
    </row>
    <row r="246" spans="1:5">
      <c r="A246" s="3" t="s">
        <v>217</v>
      </c>
      <c r="B246">
        <v>17</v>
      </c>
      <c r="C246">
        <v>6</v>
      </c>
      <c r="D246">
        <v>11</v>
      </c>
      <c r="E246" s="4">
        <v>0.35294117647058826</v>
      </c>
    </row>
    <row r="247" spans="1:5">
      <c r="A247" s="3" t="s">
        <v>218</v>
      </c>
      <c r="B247">
        <v>20</v>
      </c>
      <c r="C247">
        <v>1</v>
      </c>
      <c r="D247">
        <v>19</v>
      </c>
      <c r="E247" s="4">
        <v>0.05</v>
      </c>
    </row>
    <row r="248" spans="1:5">
      <c r="A248" s="3" t="s">
        <v>219</v>
      </c>
      <c r="B248">
        <v>7</v>
      </c>
      <c r="C248">
        <v>3</v>
      </c>
      <c r="D248">
        <v>4</v>
      </c>
      <c r="E248" s="4">
        <v>0.42857142857142855</v>
      </c>
    </row>
    <row r="249" spans="1:5">
      <c r="A249" s="3" t="s">
        <v>220</v>
      </c>
      <c r="B249">
        <v>7</v>
      </c>
      <c r="C249">
        <v>3</v>
      </c>
      <c r="D249">
        <v>4</v>
      </c>
      <c r="E249" s="4">
        <v>0.42857142857142855</v>
      </c>
    </row>
    <row r="250" spans="1:5">
      <c r="A250" s="3" t="s">
        <v>221</v>
      </c>
      <c r="B250">
        <v>10</v>
      </c>
      <c r="C250">
        <v>4</v>
      </c>
      <c r="D250">
        <v>6</v>
      </c>
      <c r="E250" s="4">
        <v>0.4</v>
      </c>
    </row>
    <row r="251" spans="1:5">
      <c r="A251" s="3" t="s">
        <v>222</v>
      </c>
      <c r="B251">
        <v>39</v>
      </c>
      <c r="C251">
        <v>3</v>
      </c>
      <c r="D251">
        <v>36</v>
      </c>
      <c r="E251" s="4">
        <v>7.6923076923076927E-2</v>
      </c>
    </row>
    <row r="252" spans="1:5">
      <c r="A252" s="3" t="s">
        <v>223</v>
      </c>
      <c r="B252">
        <v>25</v>
      </c>
      <c r="C252">
        <v>0</v>
      </c>
      <c r="D252">
        <v>25</v>
      </c>
      <c r="E252" s="4">
        <v>0</v>
      </c>
    </row>
    <row r="253" spans="1:5">
      <c r="A253" s="3" t="s">
        <v>224</v>
      </c>
      <c r="B253">
        <v>31</v>
      </c>
      <c r="C253">
        <v>4</v>
      </c>
      <c r="D253">
        <v>27</v>
      </c>
      <c r="E253" s="4">
        <v>0.12903225806451613</v>
      </c>
    </row>
    <row r="254" spans="1:5">
      <c r="A254" s="3" t="s">
        <v>225</v>
      </c>
      <c r="B254">
        <v>17</v>
      </c>
      <c r="C254">
        <v>3</v>
      </c>
      <c r="D254">
        <v>14</v>
      </c>
      <c r="E254" s="4">
        <v>0.17647058823529413</v>
      </c>
    </row>
    <row r="255" spans="1:5">
      <c r="A255" s="3" t="s">
        <v>226</v>
      </c>
      <c r="B255">
        <v>4948</v>
      </c>
      <c r="C255">
        <v>1143</v>
      </c>
      <c r="D255">
        <v>3805</v>
      </c>
      <c r="E255" s="4">
        <v>0.23100242522231204</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62CFD-A94E-44C5-94B1-8202B6B8FD63}">
  <dimension ref="A1:S342"/>
  <sheetViews>
    <sheetView topLeftCell="A335" workbookViewId="0">
      <selection activeCell="G10" sqref="G10"/>
    </sheetView>
  </sheetViews>
  <sheetFormatPr defaultRowHeight="15"/>
  <cols>
    <col min="1" max="1" width="19.7109375" customWidth="1"/>
    <col min="2" max="2" width="37.5703125" customWidth="1"/>
    <col min="3" max="3" width="17" customWidth="1"/>
    <col min="4" max="4" width="14" customWidth="1"/>
    <col min="5" max="5" width="26.28515625" customWidth="1"/>
    <col min="6" max="6" width="28.7109375" customWidth="1"/>
    <col min="7" max="7" width="26.85546875" customWidth="1"/>
    <col min="8" max="8" width="21.85546875" customWidth="1"/>
    <col min="9" max="9" width="9.28515625" customWidth="1"/>
    <col min="10" max="10" width="14" customWidth="1"/>
    <col min="11" max="11" width="17.5703125" customWidth="1"/>
    <col min="12" max="12" width="15.28515625" customWidth="1"/>
    <col min="13" max="13" width="9.42578125" customWidth="1"/>
    <col min="14" max="14" width="19.7109375" customWidth="1"/>
    <col min="15" max="15" width="16.7109375" customWidth="1"/>
    <col min="16" max="16" width="13.140625" customWidth="1"/>
    <col min="17" max="17" width="11.42578125" customWidth="1"/>
    <col min="19" max="19" width="17.140625" customWidth="1"/>
  </cols>
  <sheetData>
    <row r="1" spans="1:19">
      <c r="A1" t="s">
        <v>227</v>
      </c>
      <c r="B1" t="s">
        <v>228</v>
      </c>
      <c r="C1" t="s">
        <v>229</v>
      </c>
      <c r="D1" t="s">
        <v>230</v>
      </c>
      <c r="E1" t="s">
        <v>231</v>
      </c>
      <c r="F1" t="s">
        <v>232</v>
      </c>
      <c r="G1" t="s">
        <v>233</v>
      </c>
      <c r="H1" t="s">
        <v>234</v>
      </c>
      <c r="I1" t="s">
        <v>235</v>
      </c>
      <c r="J1" t="s">
        <v>236</v>
      </c>
      <c r="K1" t="s">
        <v>237</v>
      </c>
      <c r="L1" t="s">
        <v>238</v>
      </c>
      <c r="M1" t="s">
        <v>239</v>
      </c>
      <c r="N1" t="s">
        <v>240</v>
      </c>
      <c r="O1" t="s">
        <v>241</v>
      </c>
      <c r="P1" t="s">
        <v>242</v>
      </c>
      <c r="Q1" t="s">
        <v>243</v>
      </c>
      <c r="R1" t="s">
        <v>244</v>
      </c>
      <c r="S1" t="s">
        <v>245</v>
      </c>
    </row>
    <row r="2" spans="1:19" ht="15.75">
      <c r="A2" t="s">
        <v>246</v>
      </c>
      <c r="B2" t="s">
        <v>247</v>
      </c>
      <c r="C2">
        <v>202440</v>
      </c>
      <c r="D2" t="s">
        <v>248</v>
      </c>
      <c r="E2" t="s">
        <v>249</v>
      </c>
      <c r="F2">
        <v>304</v>
      </c>
      <c r="G2" t="s">
        <v>250</v>
      </c>
      <c r="H2" t="s">
        <v>194</v>
      </c>
      <c r="I2" t="s">
        <v>251</v>
      </c>
      <c r="J2" t="s">
        <v>252</v>
      </c>
      <c r="K2">
        <v>4.55555555555555</v>
      </c>
      <c r="L2">
        <v>4.36666666666666</v>
      </c>
      <c r="M2">
        <v>43</v>
      </c>
      <c r="N2">
        <v>6</v>
      </c>
      <c r="O2">
        <v>13.953488372093</v>
      </c>
      <c r="P2">
        <v>4.46969696969696</v>
      </c>
      <c r="Q2" s="1" t="str">
        <f>LEFT(H2,1)</f>
        <v>S</v>
      </c>
      <c r="R2" s="1" t="str">
        <f>LEFT(B2, 5)</f>
        <v>40006</v>
      </c>
      <c r="S2">
        <f>M2-N2</f>
        <v>37</v>
      </c>
    </row>
    <row r="3" spans="1:19" ht="15.75">
      <c r="A3" t="s">
        <v>253</v>
      </c>
      <c r="B3" t="s">
        <v>254</v>
      </c>
      <c r="C3">
        <v>202440</v>
      </c>
      <c r="D3" t="s">
        <v>248</v>
      </c>
      <c r="E3" t="s">
        <v>249</v>
      </c>
      <c r="F3">
        <v>504</v>
      </c>
      <c r="G3" t="s">
        <v>250</v>
      </c>
      <c r="H3" t="s">
        <v>197</v>
      </c>
      <c r="I3" t="s">
        <v>251</v>
      </c>
      <c r="J3" t="s">
        <v>252</v>
      </c>
      <c r="K3">
        <v>4.6428571428571397</v>
      </c>
      <c r="L3">
        <v>4.54285714285714</v>
      </c>
      <c r="M3">
        <v>21</v>
      </c>
      <c r="N3">
        <v>7</v>
      </c>
      <c r="O3">
        <v>33.333333333333002</v>
      </c>
      <c r="P3">
        <v>4.5974025974025903</v>
      </c>
      <c r="Q3" s="1" t="str">
        <f t="shared" ref="Q3:Q66" si="0">LEFT(H3,1)</f>
        <v>S</v>
      </c>
      <c r="R3" s="1" t="str">
        <f t="shared" ref="R3:R66" si="1">LEFT(B3, 5)</f>
        <v>40007</v>
      </c>
      <c r="S3">
        <f t="shared" ref="S3:S66" si="2">M3-N3</f>
        <v>14</v>
      </c>
    </row>
    <row r="4" spans="1:19" ht="15.75">
      <c r="A4" t="s">
        <v>255</v>
      </c>
      <c r="B4" t="s">
        <v>256</v>
      </c>
      <c r="C4">
        <v>202440</v>
      </c>
      <c r="D4" t="s">
        <v>248</v>
      </c>
      <c r="E4" t="s">
        <v>257</v>
      </c>
      <c r="F4">
        <v>422</v>
      </c>
      <c r="G4" t="s">
        <v>258</v>
      </c>
      <c r="H4" t="s">
        <v>31</v>
      </c>
      <c r="I4" t="s">
        <v>259</v>
      </c>
      <c r="J4" t="s">
        <v>260</v>
      </c>
      <c r="K4">
        <v>4.5</v>
      </c>
      <c r="L4">
        <v>4.5</v>
      </c>
      <c r="M4">
        <v>20</v>
      </c>
      <c r="N4">
        <v>2</v>
      </c>
      <c r="O4">
        <v>10</v>
      </c>
      <c r="P4">
        <v>4.5</v>
      </c>
      <c r="Q4" s="1" t="str">
        <f t="shared" si="0"/>
        <v>B</v>
      </c>
      <c r="R4" s="1" t="str">
        <f t="shared" si="1"/>
        <v>40011</v>
      </c>
      <c r="S4">
        <f t="shared" si="2"/>
        <v>18</v>
      </c>
    </row>
    <row r="5" spans="1:19" ht="15.75">
      <c r="A5" t="s">
        <v>261</v>
      </c>
      <c r="B5" t="s">
        <v>262</v>
      </c>
      <c r="C5">
        <v>202440</v>
      </c>
      <c r="D5" t="s">
        <v>248</v>
      </c>
      <c r="E5" t="s">
        <v>257</v>
      </c>
      <c r="F5">
        <v>425</v>
      </c>
      <c r="G5" t="s">
        <v>263</v>
      </c>
      <c r="H5" t="s">
        <v>34</v>
      </c>
      <c r="I5" t="s">
        <v>259</v>
      </c>
      <c r="J5" t="s">
        <v>260</v>
      </c>
      <c r="K5">
        <v>5</v>
      </c>
      <c r="L5">
        <v>5</v>
      </c>
      <c r="M5">
        <v>9</v>
      </c>
      <c r="N5">
        <v>1</v>
      </c>
      <c r="O5">
        <v>11.111111111111001</v>
      </c>
      <c r="P5">
        <v>5</v>
      </c>
      <c r="Q5" s="1" t="str">
        <f t="shared" si="0"/>
        <v>C</v>
      </c>
      <c r="R5" s="1" t="str">
        <f t="shared" si="1"/>
        <v>40014</v>
      </c>
      <c r="S5">
        <f t="shared" si="2"/>
        <v>8</v>
      </c>
    </row>
    <row r="6" spans="1:19" ht="15.75">
      <c r="A6" t="s">
        <v>264</v>
      </c>
      <c r="B6" t="s">
        <v>265</v>
      </c>
      <c r="C6">
        <v>202440</v>
      </c>
      <c r="D6" t="s">
        <v>248</v>
      </c>
      <c r="E6" t="s">
        <v>257</v>
      </c>
      <c r="F6">
        <v>507</v>
      </c>
      <c r="G6" t="s">
        <v>250</v>
      </c>
      <c r="H6" t="s">
        <v>71</v>
      </c>
      <c r="I6" t="s">
        <v>259</v>
      </c>
      <c r="J6" t="s">
        <v>260</v>
      </c>
      <c r="K6">
        <v>5</v>
      </c>
      <c r="L6">
        <v>5</v>
      </c>
      <c r="M6">
        <v>13</v>
      </c>
      <c r="N6">
        <v>5</v>
      </c>
      <c r="O6">
        <v>38.461538461537998</v>
      </c>
      <c r="P6">
        <v>5</v>
      </c>
      <c r="Q6" s="1" t="str">
        <f t="shared" si="0"/>
        <v>G</v>
      </c>
      <c r="R6" s="1" t="str">
        <f t="shared" si="1"/>
        <v>40016</v>
      </c>
      <c r="S6">
        <f t="shared" si="2"/>
        <v>8</v>
      </c>
    </row>
    <row r="7" spans="1:19" ht="15.75">
      <c r="A7" t="s">
        <v>266</v>
      </c>
      <c r="B7" t="s">
        <v>267</v>
      </c>
      <c r="C7">
        <v>202440</v>
      </c>
      <c r="D7" t="s">
        <v>248</v>
      </c>
      <c r="E7" t="s">
        <v>257</v>
      </c>
      <c r="F7">
        <v>507</v>
      </c>
      <c r="G7" t="s">
        <v>268</v>
      </c>
      <c r="H7" t="s">
        <v>71</v>
      </c>
      <c r="I7" t="s">
        <v>259</v>
      </c>
      <c r="J7" t="s">
        <v>260</v>
      </c>
      <c r="K7">
        <v>4.2916666666666599</v>
      </c>
      <c r="L7">
        <v>4.25</v>
      </c>
      <c r="M7">
        <v>11</v>
      </c>
      <c r="N7">
        <v>4</v>
      </c>
      <c r="O7">
        <v>36.363636363635997</v>
      </c>
      <c r="P7">
        <v>4.2727272727272698</v>
      </c>
      <c r="Q7" s="1" t="str">
        <f t="shared" si="0"/>
        <v>G</v>
      </c>
      <c r="R7" s="1" t="str">
        <f t="shared" si="1"/>
        <v>40017</v>
      </c>
      <c r="S7">
        <f t="shared" si="2"/>
        <v>7</v>
      </c>
    </row>
    <row r="8" spans="1:19" ht="15.75">
      <c r="A8" t="s">
        <v>269</v>
      </c>
      <c r="B8" t="s">
        <v>270</v>
      </c>
      <c r="C8">
        <v>202440</v>
      </c>
      <c r="D8" t="s">
        <v>248</v>
      </c>
      <c r="E8" t="s">
        <v>257</v>
      </c>
      <c r="F8">
        <v>595</v>
      </c>
      <c r="G8" t="s">
        <v>250</v>
      </c>
      <c r="H8" t="s">
        <v>139</v>
      </c>
      <c r="I8" t="s">
        <v>259</v>
      </c>
      <c r="J8" t="s">
        <v>260</v>
      </c>
      <c r="K8">
        <v>4.36666666666666</v>
      </c>
      <c r="L8">
        <v>4.34</v>
      </c>
      <c r="M8">
        <v>13</v>
      </c>
      <c r="N8">
        <v>10</v>
      </c>
      <c r="O8">
        <v>76.923076923075996</v>
      </c>
      <c r="P8">
        <v>4.3545454545454501</v>
      </c>
      <c r="Q8" s="1" t="str">
        <f t="shared" si="0"/>
        <v>M</v>
      </c>
      <c r="R8" s="1" t="str">
        <f t="shared" si="1"/>
        <v>40020</v>
      </c>
      <c r="S8">
        <f t="shared" si="2"/>
        <v>3</v>
      </c>
    </row>
    <row r="9" spans="1:19" ht="15.75">
      <c r="A9" t="s">
        <v>271</v>
      </c>
      <c r="B9" t="s">
        <v>272</v>
      </c>
      <c r="C9">
        <v>202440</v>
      </c>
      <c r="D9" t="s">
        <v>248</v>
      </c>
      <c r="E9" t="s">
        <v>257</v>
      </c>
      <c r="F9">
        <v>595</v>
      </c>
      <c r="G9" t="s">
        <v>268</v>
      </c>
      <c r="H9" t="s">
        <v>139</v>
      </c>
      <c r="I9" t="s">
        <v>259</v>
      </c>
      <c r="J9" t="s">
        <v>260</v>
      </c>
      <c r="K9">
        <v>4.6666666666666599</v>
      </c>
      <c r="L9">
        <v>4.7166666666666597</v>
      </c>
      <c r="M9">
        <v>13</v>
      </c>
      <c r="N9">
        <v>12</v>
      </c>
      <c r="O9">
        <v>92.307692307691994</v>
      </c>
      <c r="P9">
        <v>4.6893939393939297</v>
      </c>
      <c r="Q9" s="1" t="str">
        <f t="shared" si="0"/>
        <v>M</v>
      </c>
      <c r="R9" s="1" t="str">
        <f t="shared" si="1"/>
        <v>40021</v>
      </c>
      <c r="S9">
        <f t="shared" si="2"/>
        <v>1</v>
      </c>
    </row>
    <row r="10" spans="1:19" ht="15.75">
      <c r="A10" t="s">
        <v>273</v>
      </c>
      <c r="B10" t="s">
        <v>274</v>
      </c>
      <c r="C10">
        <v>202440</v>
      </c>
      <c r="D10" t="s">
        <v>248</v>
      </c>
      <c r="E10" t="s">
        <v>257</v>
      </c>
      <c r="F10">
        <v>597</v>
      </c>
      <c r="G10" t="s">
        <v>250</v>
      </c>
      <c r="H10" t="s">
        <v>131</v>
      </c>
      <c r="I10" t="s">
        <v>259</v>
      </c>
      <c r="J10" t="s">
        <v>260</v>
      </c>
      <c r="K10">
        <v>5</v>
      </c>
      <c r="L10">
        <v>4.93333333333333</v>
      </c>
      <c r="M10">
        <v>11</v>
      </c>
      <c r="N10">
        <v>3</v>
      </c>
      <c r="O10">
        <v>27.272727272727</v>
      </c>
      <c r="P10">
        <v>4.96969696969696</v>
      </c>
      <c r="Q10" s="1" t="str">
        <f t="shared" si="0"/>
        <v>L</v>
      </c>
      <c r="R10" s="1" t="str">
        <f t="shared" si="1"/>
        <v>40029</v>
      </c>
      <c r="S10">
        <f t="shared" si="2"/>
        <v>8</v>
      </c>
    </row>
    <row r="11" spans="1:19" ht="15.75">
      <c r="A11" t="s">
        <v>275</v>
      </c>
      <c r="B11" t="s">
        <v>276</v>
      </c>
      <c r="C11">
        <v>202440</v>
      </c>
      <c r="D11" t="s">
        <v>248</v>
      </c>
      <c r="E11" t="s">
        <v>277</v>
      </c>
      <c r="F11">
        <v>595</v>
      </c>
      <c r="G11" t="s">
        <v>278</v>
      </c>
      <c r="H11" t="s">
        <v>103</v>
      </c>
      <c r="I11" t="s">
        <v>259</v>
      </c>
      <c r="J11" t="s">
        <v>279</v>
      </c>
      <c r="K11">
        <v>4.3333333333333304</v>
      </c>
      <c r="L11">
        <v>4.4000000000000004</v>
      </c>
      <c r="M11">
        <v>20</v>
      </c>
      <c r="N11">
        <v>2</v>
      </c>
      <c r="O11">
        <v>10</v>
      </c>
      <c r="P11">
        <v>4.3636363636363598</v>
      </c>
      <c r="Q11" s="1" t="str">
        <f t="shared" si="0"/>
        <v>J</v>
      </c>
      <c r="R11" s="1" t="str">
        <f t="shared" si="1"/>
        <v>40053</v>
      </c>
      <c r="S11">
        <f t="shared" si="2"/>
        <v>18</v>
      </c>
    </row>
    <row r="12" spans="1:19" ht="15.75">
      <c r="A12" t="s">
        <v>280</v>
      </c>
      <c r="B12" t="s">
        <v>281</v>
      </c>
      <c r="C12">
        <v>202440</v>
      </c>
      <c r="D12" t="s">
        <v>248</v>
      </c>
      <c r="E12" t="s">
        <v>282</v>
      </c>
      <c r="F12">
        <v>639</v>
      </c>
      <c r="G12" t="s">
        <v>250</v>
      </c>
      <c r="H12" t="s">
        <v>188</v>
      </c>
      <c r="I12" t="s">
        <v>259</v>
      </c>
      <c r="J12" t="s">
        <v>283</v>
      </c>
      <c r="K12">
        <v>4.1111111111111098</v>
      </c>
      <c r="L12">
        <v>3.9666666666666601</v>
      </c>
      <c r="M12">
        <v>14</v>
      </c>
      <c r="N12">
        <v>6</v>
      </c>
      <c r="O12">
        <v>42.857142857142001</v>
      </c>
      <c r="P12">
        <v>4.0454545454545396</v>
      </c>
      <c r="Q12" s="1" t="str">
        <f t="shared" si="0"/>
        <v>S</v>
      </c>
      <c r="R12" s="1" t="str">
        <f t="shared" si="1"/>
        <v>40056</v>
      </c>
      <c r="S12">
        <f t="shared" si="2"/>
        <v>8</v>
      </c>
    </row>
    <row r="13" spans="1:19" ht="15.75">
      <c r="A13" t="s">
        <v>284</v>
      </c>
      <c r="B13" t="s">
        <v>285</v>
      </c>
      <c r="C13">
        <v>202440</v>
      </c>
      <c r="D13" t="s">
        <v>248</v>
      </c>
      <c r="E13" t="s">
        <v>286</v>
      </c>
      <c r="F13">
        <v>311</v>
      </c>
      <c r="G13" t="s">
        <v>250</v>
      </c>
      <c r="H13" t="s">
        <v>43</v>
      </c>
      <c r="I13" t="s">
        <v>251</v>
      </c>
      <c r="J13" t="s">
        <v>252</v>
      </c>
      <c r="K13">
        <v>3.6666666666666599</v>
      </c>
      <c r="L13">
        <v>3.8</v>
      </c>
      <c r="M13">
        <v>13</v>
      </c>
      <c r="N13">
        <v>3</v>
      </c>
      <c r="O13">
        <v>23.076923076922998</v>
      </c>
      <c r="P13">
        <v>3.72727272727272</v>
      </c>
      <c r="Q13" s="1" t="str">
        <f t="shared" si="0"/>
        <v>C</v>
      </c>
      <c r="R13" s="1" t="str">
        <f t="shared" si="1"/>
        <v>40091</v>
      </c>
      <c r="S13">
        <f t="shared" si="2"/>
        <v>10</v>
      </c>
    </row>
    <row r="14" spans="1:19" ht="15.75">
      <c r="A14" t="s">
        <v>287</v>
      </c>
      <c r="B14" t="s">
        <v>288</v>
      </c>
      <c r="C14">
        <v>202440</v>
      </c>
      <c r="D14" t="s">
        <v>248</v>
      </c>
      <c r="E14" t="s">
        <v>286</v>
      </c>
      <c r="F14">
        <v>575</v>
      </c>
      <c r="G14" t="s">
        <v>250</v>
      </c>
      <c r="H14" t="s">
        <v>192</v>
      </c>
      <c r="I14" t="s">
        <v>251</v>
      </c>
      <c r="J14" t="s">
        <v>252</v>
      </c>
      <c r="K14">
        <v>4.6666666666666599</v>
      </c>
      <c r="L14">
        <v>4.9000000000000004</v>
      </c>
      <c r="M14">
        <v>18</v>
      </c>
      <c r="N14">
        <v>2</v>
      </c>
      <c r="O14">
        <v>11.111111111111001</v>
      </c>
      <c r="P14">
        <v>4.7727272727272698</v>
      </c>
      <c r="Q14" s="1" t="str">
        <f t="shared" si="0"/>
        <v>S</v>
      </c>
      <c r="R14" s="1" t="str">
        <f t="shared" si="1"/>
        <v>40155</v>
      </c>
      <c r="S14">
        <f t="shared" si="2"/>
        <v>16</v>
      </c>
    </row>
    <row r="15" spans="1:19" ht="15.75">
      <c r="A15" t="s">
        <v>289</v>
      </c>
      <c r="B15" t="s">
        <v>290</v>
      </c>
      <c r="C15">
        <v>202440</v>
      </c>
      <c r="D15" t="s">
        <v>248</v>
      </c>
      <c r="E15" t="s">
        <v>257</v>
      </c>
      <c r="F15">
        <v>425</v>
      </c>
      <c r="G15" t="s">
        <v>258</v>
      </c>
      <c r="H15" t="s">
        <v>186</v>
      </c>
      <c r="I15" t="s">
        <v>259</v>
      </c>
      <c r="J15" t="s">
        <v>260</v>
      </c>
      <c r="K15">
        <v>4.6666666666666599</v>
      </c>
      <c r="L15">
        <v>4.2</v>
      </c>
      <c r="M15">
        <v>11</v>
      </c>
      <c r="N15">
        <v>1</v>
      </c>
      <c r="O15">
        <v>9.0909090909089993</v>
      </c>
      <c r="P15">
        <v>4.4545454545454497</v>
      </c>
      <c r="Q15" s="1" t="str">
        <f t="shared" si="0"/>
        <v>S</v>
      </c>
      <c r="R15" s="1" t="str">
        <f t="shared" si="1"/>
        <v>40158</v>
      </c>
      <c r="S15">
        <f t="shared" si="2"/>
        <v>10</v>
      </c>
    </row>
    <row r="16" spans="1:19" ht="15.75">
      <c r="A16" t="s">
        <v>291</v>
      </c>
      <c r="B16" t="s">
        <v>292</v>
      </c>
      <c r="C16">
        <v>202440</v>
      </c>
      <c r="D16" t="s">
        <v>248</v>
      </c>
      <c r="E16" t="s">
        <v>257</v>
      </c>
      <c r="F16">
        <v>554</v>
      </c>
      <c r="G16" t="s">
        <v>250</v>
      </c>
      <c r="H16" t="s">
        <v>143</v>
      </c>
      <c r="I16" t="s">
        <v>259</v>
      </c>
      <c r="J16" t="s">
        <v>260</v>
      </c>
      <c r="K16">
        <v>4.75</v>
      </c>
      <c r="L16">
        <v>4.75</v>
      </c>
      <c r="M16">
        <v>10</v>
      </c>
      <c r="N16">
        <v>4</v>
      </c>
      <c r="O16">
        <v>40</v>
      </c>
      <c r="P16">
        <v>4.75</v>
      </c>
      <c r="Q16" s="1" t="str">
        <f t="shared" si="0"/>
        <v>M</v>
      </c>
      <c r="R16" s="1" t="str">
        <f t="shared" si="1"/>
        <v>40161</v>
      </c>
      <c r="S16">
        <f t="shared" si="2"/>
        <v>6</v>
      </c>
    </row>
    <row r="17" spans="1:19" ht="15.75">
      <c r="A17" t="s">
        <v>293</v>
      </c>
      <c r="B17" t="s">
        <v>294</v>
      </c>
      <c r="C17">
        <v>202440</v>
      </c>
      <c r="D17" t="s">
        <v>248</v>
      </c>
      <c r="E17" t="s">
        <v>282</v>
      </c>
      <c r="F17">
        <v>699</v>
      </c>
      <c r="G17" t="s">
        <v>250</v>
      </c>
      <c r="H17" t="s">
        <v>137</v>
      </c>
      <c r="I17" t="s">
        <v>259</v>
      </c>
      <c r="J17" t="s">
        <v>283</v>
      </c>
      <c r="K17">
        <v>4.8333333333333304</v>
      </c>
      <c r="L17">
        <v>4.86666666666666</v>
      </c>
      <c r="M17">
        <v>10</v>
      </c>
      <c r="N17">
        <v>3</v>
      </c>
      <c r="O17">
        <v>30</v>
      </c>
      <c r="P17">
        <v>4.8484848484848397</v>
      </c>
      <c r="Q17" s="1" t="str">
        <f t="shared" si="0"/>
        <v>M</v>
      </c>
      <c r="R17" s="1" t="str">
        <f t="shared" si="1"/>
        <v>40186</v>
      </c>
      <c r="S17">
        <f t="shared" si="2"/>
        <v>7</v>
      </c>
    </row>
    <row r="18" spans="1:19" ht="15.75">
      <c r="A18" t="s">
        <v>295</v>
      </c>
      <c r="B18" t="s">
        <v>296</v>
      </c>
      <c r="C18">
        <v>202440</v>
      </c>
      <c r="D18" t="s">
        <v>248</v>
      </c>
      <c r="E18" t="s">
        <v>297</v>
      </c>
      <c r="F18">
        <v>595</v>
      </c>
      <c r="G18" t="s">
        <v>250</v>
      </c>
      <c r="H18" t="s">
        <v>157</v>
      </c>
      <c r="I18" t="s">
        <v>259</v>
      </c>
      <c r="J18" t="s">
        <v>298</v>
      </c>
      <c r="M18">
        <v>9</v>
      </c>
      <c r="N18">
        <v>0</v>
      </c>
      <c r="O18">
        <v>0</v>
      </c>
      <c r="Q18" s="1" t="str">
        <f t="shared" si="0"/>
        <v>M</v>
      </c>
      <c r="R18" s="1" t="str">
        <f t="shared" si="1"/>
        <v>40194</v>
      </c>
      <c r="S18">
        <f t="shared" si="2"/>
        <v>9</v>
      </c>
    </row>
    <row r="19" spans="1:19" ht="15.75">
      <c r="A19" t="s">
        <v>299</v>
      </c>
      <c r="B19" t="s">
        <v>300</v>
      </c>
      <c r="C19">
        <v>202440</v>
      </c>
      <c r="D19" t="s">
        <v>248</v>
      </c>
      <c r="E19" t="s">
        <v>257</v>
      </c>
      <c r="F19">
        <v>510</v>
      </c>
      <c r="G19" t="s">
        <v>250</v>
      </c>
      <c r="H19" t="s">
        <v>26</v>
      </c>
      <c r="I19" t="s">
        <v>259</v>
      </c>
      <c r="J19" t="s">
        <v>260</v>
      </c>
      <c r="K19">
        <v>4.6666666666666599</v>
      </c>
      <c r="L19">
        <v>4.3333333333333304</v>
      </c>
      <c r="M19">
        <v>12</v>
      </c>
      <c r="N19">
        <v>3</v>
      </c>
      <c r="O19">
        <v>25</v>
      </c>
      <c r="P19">
        <v>4.5151515151515103</v>
      </c>
      <c r="Q19" s="1" t="str">
        <f t="shared" si="0"/>
        <v>B</v>
      </c>
      <c r="R19" s="1" t="str">
        <f t="shared" si="1"/>
        <v>40229</v>
      </c>
      <c r="S19">
        <f t="shared" si="2"/>
        <v>9</v>
      </c>
    </row>
    <row r="20" spans="1:19" ht="15.75">
      <c r="A20" t="s">
        <v>301</v>
      </c>
      <c r="B20" t="s">
        <v>302</v>
      </c>
      <c r="C20">
        <v>202440</v>
      </c>
      <c r="D20" t="s">
        <v>248</v>
      </c>
      <c r="E20" t="s">
        <v>257</v>
      </c>
      <c r="F20">
        <v>507</v>
      </c>
      <c r="G20" t="s">
        <v>303</v>
      </c>
      <c r="H20" t="s">
        <v>204</v>
      </c>
      <c r="I20" t="s">
        <v>259</v>
      </c>
      <c r="J20" t="s">
        <v>260</v>
      </c>
      <c r="K20">
        <v>2.7777777777777701</v>
      </c>
      <c r="L20">
        <v>2.93333333333333</v>
      </c>
      <c r="M20">
        <v>11</v>
      </c>
      <c r="N20">
        <v>3</v>
      </c>
      <c r="O20">
        <v>27.272727272727</v>
      </c>
      <c r="P20">
        <v>2.8484848484848402</v>
      </c>
      <c r="Q20" s="1" t="str">
        <f t="shared" si="0"/>
        <v>T</v>
      </c>
      <c r="R20" s="1" t="str">
        <f t="shared" si="1"/>
        <v>40308</v>
      </c>
      <c r="S20">
        <f t="shared" si="2"/>
        <v>8</v>
      </c>
    </row>
    <row r="21" spans="1:19" ht="15.75">
      <c r="A21" t="s">
        <v>304</v>
      </c>
      <c r="B21" t="s">
        <v>305</v>
      </c>
      <c r="C21">
        <v>202440</v>
      </c>
      <c r="D21" t="s">
        <v>248</v>
      </c>
      <c r="E21" t="s">
        <v>257</v>
      </c>
      <c r="F21">
        <v>597</v>
      </c>
      <c r="G21" t="s">
        <v>306</v>
      </c>
      <c r="H21" t="s">
        <v>26</v>
      </c>
      <c r="I21" t="s">
        <v>259</v>
      </c>
      <c r="J21" t="s">
        <v>260</v>
      </c>
      <c r="K21">
        <v>5</v>
      </c>
      <c r="L21">
        <v>5</v>
      </c>
      <c r="M21">
        <v>13</v>
      </c>
      <c r="N21">
        <v>2</v>
      </c>
      <c r="O21">
        <v>15.384615384615</v>
      </c>
      <c r="P21">
        <v>5</v>
      </c>
      <c r="Q21" s="1" t="str">
        <f t="shared" si="0"/>
        <v>B</v>
      </c>
      <c r="R21" s="1" t="str">
        <f t="shared" si="1"/>
        <v>40312</v>
      </c>
      <c r="S21">
        <f t="shared" si="2"/>
        <v>11</v>
      </c>
    </row>
    <row r="22" spans="1:19" ht="15.75">
      <c r="A22" t="s">
        <v>307</v>
      </c>
      <c r="B22" t="s">
        <v>308</v>
      </c>
      <c r="C22">
        <v>202440</v>
      </c>
      <c r="D22" t="s">
        <v>248</v>
      </c>
      <c r="E22" t="s">
        <v>297</v>
      </c>
      <c r="F22">
        <v>637</v>
      </c>
      <c r="G22" t="s">
        <v>250</v>
      </c>
      <c r="H22" t="s">
        <v>48</v>
      </c>
      <c r="I22" t="s">
        <v>259</v>
      </c>
      <c r="J22" t="s">
        <v>298</v>
      </c>
      <c r="K22">
        <v>4.8333333333333304</v>
      </c>
      <c r="L22">
        <v>5</v>
      </c>
      <c r="M22">
        <v>7</v>
      </c>
      <c r="N22">
        <v>1</v>
      </c>
      <c r="O22">
        <v>14.285714285714</v>
      </c>
      <c r="P22">
        <v>4.9090909090909003</v>
      </c>
      <c r="Q22" s="1" t="str">
        <f t="shared" si="0"/>
        <v>D</v>
      </c>
      <c r="R22" s="1" t="str">
        <f t="shared" si="1"/>
        <v>40729</v>
      </c>
      <c r="S22">
        <f t="shared" si="2"/>
        <v>6</v>
      </c>
    </row>
    <row r="23" spans="1:19" ht="15.75">
      <c r="A23" t="s">
        <v>309</v>
      </c>
      <c r="B23" t="s">
        <v>310</v>
      </c>
      <c r="C23">
        <v>202440</v>
      </c>
      <c r="D23" t="s">
        <v>248</v>
      </c>
      <c r="E23" t="s">
        <v>311</v>
      </c>
      <c r="F23">
        <v>516</v>
      </c>
      <c r="G23" t="s">
        <v>312</v>
      </c>
      <c r="H23" t="s">
        <v>224</v>
      </c>
      <c r="I23" t="s">
        <v>259</v>
      </c>
      <c r="J23" t="s">
        <v>313</v>
      </c>
      <c r="K23">
        <v>4.25</v>
      </c>
      <c r="L23">
        <v>4.4000000000000004</v>
      </c>
      <c r="M23">
        <v>7</v>
      </c>
      <c r="N23">
        <v>2</v>
      </c>
      <c r="O23">
        <v>28.571428571428001</v>
      </c>
      <c r="P23">
        <v>4.3181818181818103</v>
      </c>
      <c r="Q23" s="1" t="str">
        <f t="shared" si="0"/>
        <v>Z</v>
      </c>
      <c r="R23" s="1" t="str">
        <f t="shared" si="1"/>
        <v>40771</v>
      </c>
      <c r="S23">
        <f t="shared" si="2"/>
        <v>5</v>
      </c>
    </row>
    <row r="24" spans="1:19" ht="15.75">
      <c r="A24" t="s">
        <v>314</v>
      </c>
      <c r="B24" t="s">
        <v>315</v>
      </c>
      <c r="C24">
        <v>202440</v>
      </c>
      <c r="D24" t="s">
        <v>248</v>
      </c>
      <c r="E24" t="s">
        <v>286</v>
      </c>
      <c r="F24">
        <v>562</v>
      </c>
      <c r="G24" t="s">
        <v>250</v>
      </c>
      <c r="H24" t="s">
        <v>47</v>
      </c>
      <c r="I24" t="s">
        <v>251</v>
      </c>
      <c r="J24" t="s">
        <v>252</v>
      </c>
      <c r="K24">
        <v>4.9166666666666599</v>
      </c>
      <c r="L24">
        <v>4.5999999999999996</v>
      </c>
      <c r="M24">
        <v>17</v>
      </c>
      <c r="N24">
        <v>2</v>
      </c>
      <c r="O24">
        <v>11.764705882352001</v>
      </c>
      <c r="P24">
        <v>4.7727272727272698</v>
      </c>
      <c r="Q24" s="1" t="str">
        <f t="shared" si="0"/>
        <v>D</v>
      </c>
      <c r="R24" s="1" t="str">
        <f t="shared" si="1"/>
        <v>40797</v>
      </c>
      <c r="S24">
        <f t="shared" si="2"/>
        <v>15</v>
      </c>
    </row>
    <row r="25" spans="1:19" ht="15.75">
      <c r="A25" t="s">
        <v>316</v>
      </c>
      <c r="B25" t="s">
        <v>317</v>
      </c>
      <c r="C25">
        <v>202440</v>
      </c>
      <c r="D25" t="s">
        <v>248</v>
      </c>
      <c r="E25" t="s">
        <v>286</v>
      </c>
      <c r="F25">
        <v>2301</v>
      </c>
      <c r="G25" t="s">
        <v>250</v>
      </c>
      <c r="H25" t="s">
        <v>170</v>
      </c>
      <c r="I25" t="s">
        <v>251</v>
      </c>
      <c r="J25" t="s">
        <v>252</v>
      </c>
      <c r="K25">
        <v>4.1190476190476097</v>
      </c>
      <c r="L25">
        <v>4.4857142857142804</v>
      </c>
      <c r="M25">
        <v>18</v>
      </c>
      <c r="N25">
        <v>7</v>
      </c>
      <c r="O25">
        <v>38.888888888887998</v>
      </c>
      <c r="P25">
        <v>4.2857142857142803</v>
      </c>
      <c r="Q25" s="1" t="str">
        <f t="shared" si="0"/>
        <v>R</v>
      </c>
      <c r="R25" s="1" t="str">
        <f t="shared" si="1"/>
        <v>40914</v>
      </c>
      <c r="S25">
        <f t="shared" si="2"/>
        <v>11</v>
      </c>
    </row>
    <row r="26" spans="1:19" ht="15.75">
      <c r="A26" t="s">
        <v>318</v>
      </c>
      <c r="B26" t="s">
        <v>319</v>
      </c>
      <c r="C26">
        <v>202440</v>
      </c>
      <c r="D26" t="s">
        <v>248</v>
      </c>
      <c r="E26" t="s">
        <v>257</v>
      </c>
      <c r="F26">
        <v>2361</v>
      </c>
      <c r="G26" t="s">
        <v>258</v>
      </c>
      <c r="H26" t="s">
        <v>30</v>
      </c>
      <c r="I26" t="s">
        <v>259</v>
      </c>
      <c r="J26" t="s">
        <v>260</v>
      </c>
      <c r="K26">
        <v>4.6666666666666599</v>
      </c>
      <c r="L26">
        <v>4.6666666666666599</v>
      </c>
      <c r="M26">
        <v>11</v>
      </c>
      <c r="N26">
        <v>3</v>
      </c>
      <c r="O26">
        <v>27.272727272727</v>
      </c>
      <c r="P26">
        <v>4.6666666666666599</v>
      </c>
      <c r="Q26" s="1" t="str">
        <f t="shared" si="0"/>
        <v>B</v>
      </c>
      <c r="R26" s="1" t="str">
        <f t="shared" si="1"/>
        <v>40980</v>
      </c>
      <c r="S26">
        <f t="shared" si="2"/>
        <v>8</v>
      </c>
    </row>
    <row r="27" spans="1:19" ht="15.75">
      <c r="A27" t="s">
        <v>320</v>
      </c>
      <c r="B27" t="s">
        <v>321</v>
      </c>
      <c r="C27">
        <v>202440</v>
      </c>
      <c r="D27" t="s">
        <v>248</v>
      </c>
      <c r="E27" t="s">
        <v>257</v>
      </c>
      <c r="F27">
        <v>510</v>
      </c>
      <c r="G27" t="s">
        <v>268</v>
      </c>
      <c r="H27" t="s">
        <v>160</v>
      </c>
      <c r="I27" t="s">
        <v>259</v>
      </c>
      <c r="J27" t="s">
        <v>260</v>
      </c>
      <c r="K27">
        <v>5</v>
      </c>
      <c r="L27">
        <v>5</v>
      </c>
      <c r="M27">
        <v>7</v>
      </c>
      <c r="N27">
        <v>4</v>
      </c>
      <c r="O27">
        <v>57.142857142856997</v>
      </c>
      <c r="P27">
        <v>5</v>
      </c>
      <c r="Q27" s="1" t="str">
        <f t="shared" si="0"/>
        <v>M</v>
      </c>
      <c r="R27" s="1" t="str">
        <f t="shared" si="1"/>
        <v>40991</v>
      </c>
      <c r="S27">
        <f t="shared" si="2"/>
        <v>3</v>
      </c>
    </row>
    <row r="28" spans="1:19" ht="15.75">
      <c r="A28" t="s">
        <v>322</v>
      </c>
      <c r="B28" t="s">
        <v>323</v>
      </c>
      <c r="C28">
        <v>202440</v>
      </c>
      <c r="D28" t="s">
        <v>248</v>
      </c>
      <c r="E28" t="s">
        <v>324</v>
      </c>
      <c r="F28">
        <v>521</v>
      </c>
      <c r="G28" t="s">
        <v>250</v>
      </c>
      <c r="H28" t="s">
        <v>195</v>
      </c>
      <c r="I28" t="s">
        <v>251</v>
      </c>
      <c r="J28" t="s">
        <v>325</v>
      </c>
      <c r="K28">
        <v>4.3</v>
      </c>
      <c r="L28">
        <v>4.2</v>
      </c>
      <c r="M28">
        <v>27</v>
      </c>
      <c r="N28">
        <v>5</v>
      </c>
      <c r="O28">
        <v>18.518518518518</v>
      </c>
      <c r="P28">
        <v>4.2545454545454504</v>
      </c>
      <c r="Q28" s="1" t="str">
        <f t="shared" si="0"/>
        <v>S</v>
      </c>
      <c r="R28" s="1" t="str">
        <f t="shared" si="1"/>
        <v>41005</v>
      </c>
      <c r="S28">
        <f t="shared" si="2"/>
        <v>22</v>
      </c>
    </row>
    <row r="29" spans="1:19" ht="15.75">
      <c r="A29" t="s">
        <v>326</v>
      </c>
      <c r="B29" t="s">
        <v>327</v>
      </c>
      <c r="C29">
        <v>202440</v>
      </c>
      <c r="D29" t="s">
        <v>248</v>
      </c>
      <c r="E29" t="s">
        <v>249</v>
      </c>
      <c r="F29">
        <v>510</v>
      </c>
      <c r="G29" t="s">
        <v>250</v>
      </c>
      <c r="H29" t="s">
        <v>60</v>
      </c>
      <c r="I29" t="s">
        <v>251</v>
      </c>
      <c r="J29" t="s">
        <v>252</v>
      </c>
      <c r="K29">
        <v>4.5</v>
      </c>
      <c r="L29">
        <v>4.3</v>
      </c>
      <c r="M29">
        <v>9</v>
      </c>
      <c r="N29">
        <v>2</v>
      </c>
      <c r="O29">
        <v>22.222222222222001</v>
      </c>
      <c r="P29">
        <v>4.4090909090909003</v>
      </c>
      <c r="Q29" s="1" t="str">
        <f t="shared" si="0"/>
        <v>D</v>
      </c>
      <c r="R29" s="1" t="str">
        <f t="shared" si="1"/>
        <v>41049</v>
      </c>
      <c r="S29">
        <f t="shared" si="2"/>
        <v>7</v>
      </c>
    </row>
    <row r="30" spans="1:19" ht="15.75">
      <c r="A30" t="s">
        <v>328</v>
      </c>
      <c r="B30" t="s">
        <v>329</v>
      </c>
      <c r="C30">
        <v>202440</v>
      </c>
      <c r="D30" t="s">
        <v>248</v>
      </c>
      <c r="E30" t="s">
        <v>297</v>
      </c>
      <c r="F30">
        <v>670</v>
      </c>
      <c r="G30" t="s">
        <v>250</v>
      </c>
      <c r="H30" t="s">
        <v>125</v>
      </c>
      <c r="I30" t="s">
        <v>259</v>
      </c>
      <c r="J30" t="s">
        <v>298</v>
      </c>
      <c r="K30">
        <v>4.9047619047618998</v>
      </c>
      <c r="L30">
        <v>4.9714285714285698</v>
      </c>
      <c r="M30">
        <v>18</v>
      </c>
      <c r="N30">
        <v>7</v>
      </c>
      <c r="O30">
        <v>38.888888888887998</v>
      </c>
      <c r="P30">
        <v>4.93506493506493</v>
      </c>
      <c r="Q30" s="1" t="str">
        <f t="shared" si="0"/>
        <v>L</v>
      </c>
      <c r="R30" s="1" t="str">
        <f t="shared" si="1"/>
        <v>41073</v>
      </c>
      <c r="S30">
        <f t="shared" si="2"/>
        <v>11</v>
      </c>
    </row>
    <row r="31" spans="1:19" ht="15.75">
      <c r="A31" t="s">
        <v>330</v>
      </c>
      <c r="B31" t="s">
        <v>331</v>
      </c>
      <c r="C31">
        <v>202440</v>
      </c>
      <c r="D31" t="s">
        <v>248</v>
      </c>
      <c r="E31" t="s">
        <v>286</v>
      </c>
      <c r="F31">
        <v>538</v>
      </c>
      <c r="G31" t="s">
        <v>250</v>
      </c>
      <c r="H31" t="s">
        <v>83</v>
      </c>
      <c r="I31" t="s">
        <v>251</v>
      </c>
      <c r="J31" t="s">
        <v>252</v>
      </c>
      <c r="K31">
        <v>5</v>
      </c>
      <c r="L31">
        <v>5</v>
      </c>
      <c r="M31">
        <v>23</v>
      </c>
      <c r="N31">
        <v>1</v>
      </c>
      <c r="O31">
        <v>4.3478260869560001</v>
      </c>
      <c r="P31">
        <v>5</v>
      </c>
      <c r="Q31" s="1" t="str">
        <f t="shared" si="0"/>
        <v>J</v>
      </c>
      <c r="R31" s="1" t="str">
        <f t="shared" si="1"/>
        <v>41291</v>
      </c>
      <c r="S31">
        <f t="shared" si="2"/>
        <v>22</v>
      </c>
    </row>
    <row r="32" spans="1:19" ht="15.75">
      <c r="A32" t="s">
        <v>332</v>
      </c>
      <c r="B32" t="s">
        <v>333</v>
      </c>
      <c r="C32">
        <v>202440</v>
      </c>
      <c r="D32" t="s">
        <v>248</v>
      </c>
      <c r="E32" t="s">
        <v>257</v>
      </c>
      <c r="F32">
        <v>2389</v>
      </c>
      <c r="G32" t="s">
        <v>250</v>
      </c>
      <c r="H32" t="s">
        <v>30</v>
      </c>
      <c r="I32" t="s">
        <v>259</v>
      </c>
      <c r="J32" t="s">
        <v>260</v>
      </c>
      <c r="K32">
        <v>4.5</v>
      </c>
      <c r="L32">
        <v>4.4000000000000004</v>
      </c>
      <c r="M32">
        <v>13</v>
      </c>
      <c r="N32">
        <v>2</v>
      </c>
      <c r="O32">
        <v>15.384615384615</v>
      </c>
      <c r="P32">
        <v>4.4545454545454497</v>
      </c>
      <c r="Q32" s="1" t="str">
        <f t="shared" si="0"/>
        <v>B</v>
      </c>
      <c r="R32" s="1" t="str">
        <f t="shared" si="1"/>
        <v>41307</v>
      </c>
      <c r="S32">
        <f t="shared" si="2"/>
        <v>11</v>
      </c>
    </row>
    <row r="33" spans="1:19" ht="15.75">
      <c r="A33" t="s">
        <v>334</v>
      </c>
      <c r="B33" t="s">
        <v>335</v>
      </c>
      <c r="C33">
        <v>202440</v>
      </c>
      <c r="D33" t="s">
        <v>248</v>
      </c>
      <c r="E33" t="s">
        <v>297</v>
      </c>
      <c r="F33">
        <v>640</v>
      </c>
      <c r="G33" t="s">
        <v>250</v>
      </c>
      <c r="H33" t="s">
        <v>157</v>
      </c>
      <c r="I33" t="s">
        <v>259</v>
      </c>
      <c r="J33" t="s">
        <v>298</v>
      </c>
      <c r="K33">
        <v>4.1666666666666599</v>
      </c>
      <c r="L33">
        <v>4.4000000000000004</v>
      </c>
      <c r="M33">
        <v>6</v>
      </c>
      <c r="N33">
        <v>3</v>
      </c>
      <c r="O33">
        <v>50</v>
      </c>
      <c r="P33">
        <v>4.2727272727272698</v>
      </c>
      <c r="Q33" s="1" t="str">
        <f t="shared" si="0"/>
        <v>M</v>
      </c>
      <c r="R33" s="1" t="str">
        <f t="shared" si="1"/>
        <v>41332</v>
      </c>
      <c r="S33">
        <f t="shared" si="2"/>
        <v>3</v>
      </c>
    </row>
    <row r="34" spans="1:19" ht="15.75">
      <c r="A34" t="s">
        <v>336</v>
      </c>
      <c r="B34" t="s">
        <v>337</v>
      </c>
      <c r="C34">
        <v>202440</v>
      </c>
      <c r="D34" t="s">
        <v>248</v>
      </c>
      <c r="E34" t="s">
        <v>311</v>
      </c>
      <c r="F34">
        <v>528</v>
      </c>
      <c r="G34" t="s">
        <v>338</v>
      </c>
      <c r="H34" t="s">
        <v>96</v>
      </c>
      <c r="I34" t="s">
        <v>259</v>
      </c>
      <c r="J34" t="s">
        <v>313</v>
      </c>
      <c r="K34">
        <v>4</v>
      </c>
      <c r="L34">
        <v>4.2</v>
      </c>
      <c r="M34">
        <v>6</v>
      </c>
      <c r="N34">
        <v>2</v>
      </c>
      <c r="O34">
        <v>33.333333333333002</v>
      </c>
      <c r="P34">
        <v>4.0909090909090899</v>
      </c>
      <c r="Q34" s="1" t="str">
        <f t="shared" si="0"/>
        <v>J</v>
      </c>
      <c r="R34" s="1" t="str">
        <f t="shared" si="1"/>
        <v>41393</v>
      </c>
      <c r="S34">
        <f t="shared" si="2"/>
        <v>4</v>
      </c>
    </row>
    <row r="35" spans="1:19" ht="15.75">
      <c r="A35" t="s">
        <v>339</v>
      </c>
      <c r="B35" t="s">
        <v>340</v>
      </c>
      <c r="C35">
        <v>202440</v>
      </c>
      <c r="D35" t="s">
        <v>248</v>
      </c>
      <c r="E35" t="s">
        <v>257</v>
      </c>
      <c r="F35">
        <v>422</v>
      </c>
      <c r="G35" t="s">
        <v>341</v>
      </c>
      <c r="H35" t="s">
        <v>31</v>
      </c>
      <c r="I35" t="s">
        <v>259</v>
      </c>
      <c r="J35" t="s">
        <v>260</v>
      </c>
      <c r="K35">
        <v>4.7916666666666599</v>
      </c>
      <c r="L35">
        <v>4.95</v>
      </c>
      <c r="M35">
        <v>10</v>
      </c>
      <c r="N35">
        <v>4</v>
      </c>
      <c r="O35">
        <v>40</v>
      </c>
      <c r="P35">
        <v>4.8636363636363598</v>
      </c>
      <c r="Q35" s="1" t="str">
        <f t="shared" si="0"/>
        <v>B</v>
      </c>
      <c r="R35" s="1" t="str">
        <f t="shared" si="1"/>
        <v>41655</v>
      </c>
      <c r="S35">
        <f t="shared" si="2"/>
        <v>6</v>
      </c>
    </row>
    <row r="36" spans="1:19" ht="15.75">
      <c r="A36" t="s">
        <v>342</v>
      </c>
      <c r="B36" t="s">
        <v>343</v>
      </c>
      <c r="C36">
        <v>202440</v>
      </c>
      <c r="D36" t="s">
        <v>248</v>
      </c>
      <c r="E36" t="s">
        <v>257</v>
      </c>
      <c r="F36">
        <v>425</v>
      </c>
      <c r="G36" t="s">
        <v>341</v>
      </c>
      <c r="H36" t="s">
        <v>58</v>
      </c>
      <c r="I36" t="s">
        <v>259</v>
      </c>
      <c r="J36" t="s">
        <v>260</v>
      </c>
      <c r="K36">
        <v>4.4027777777777697</v>
      </c>
      <c r="L36">
        <v>4.5166666666666604</v>
      </c>
      <c r="M36">
        <v>10</v>
      </c>
      <c r="N36">
        <v>4</v>
      </c>
      <c r="O36">
        <v>40</v>
      </c>
      <c r="P36">
        <v>4.4545454545454497</v>
      </c>
      <c r="Q36" s="1" t="str">
        <f t="shared" si="0"/>
        <v>D</v>
      </c>
      <c r="R36" s="1" t="str">
        <f t="shared" si="1"/>
        <v>41657</v>
      </c>
      <c r="S36">
        <f t="shared" si="2"/>
        <v>6</v>
      </c>
    </row>
    <row r="37" spans="1:19" ht="15.75">
      <c r="A37" t="s">
        <v>344</v>
      </c>
      <c r="B37" t="s">
        <v>345</v>
      </c>
      <c r="C37">
        <v>202440</v>
      </c>
      <c r="D37" t="s">
        <v>248</v>
      </c>
      <c r="E37" t="s">
        <v>346</v>
      </c>
      <c r="F37">
        <v>530</v>
      </c>
      <c r="G37" t="s">
        <v>250</v>
      </c>
      <c r="H37" t="s">
        <v>135</v>
      </c>
      <c r="I37" t="s">
        <v>347</v>
      </c>
      <c r="J37" t="s">
        <v>348</v>
      </c>
      <c r="K37">
        <v>3.75</v>
      </c>
      <c r="L37">
        <v>4.0999999999999996</v>
      </c>
      <c r="M37">
        <v>9</v>
      </c>
      <c r="N37">
        <v>2</v>
      </c>
      <c r="O37">
        <v>22.222222222222001</v>
      </c>
      <c r="P37">
        <v>3.9090909090908998</v>
      </c>
      <c r="Q37" s="1" t="str">
        <f t="shared" si="0"/>
        <v>M</v>
      </c>
      <c r="R37" s="1" t="str">
        <f t="shared" si="1"/>
        <v>41802</v>
      </c>
      <c r="S37">
        <f t="shared" si="2"/>
        <v>7</v>
      </c>
    </row>
    <row r="38" spans="1:19" ht="15.75">
      <c r="A38" t="s">
        <v>349</v>
      </c>
      <c r="B38" t="s">
        <v>350</v>
      </c>
      <c r="C38">
        <v>202440</v>
      </c>
      <c r="D38" t="s">
        <v>248</v>
      </c>
      <c r="E38" t="s">
        <v>351</v>
      </c>
      <c r="F38">
        <v>397</v>
      </c>
      <c r="G38" t="s">
        <v>312</v>
      </c>
      <c r="H38" t="s">
        <v>25</v>
      </c>
      <c r="I38" t="s">
        <v>347</v>
      </c>
      <c r="J38" t="s">
        <v>352</v>
      </c>
      <c r="M38">
        <v>11</v>
      </c>
      <c r="N38">
        <v>0</v>
      </c>
      <c r="O38">
        <v>0</v>
      </c>
      <c r="Q38" s="1" t="str">
        <f t="shared" si="0"/>
        <v>B</v>
      </c>
      <c r="R38" s="1" t="str">
        <f t="shared" si="1"/>
        <v>41839</v>
      </c>
      <c r="S38">
        <f t="shared" si="2"/>
        <v>11</v>
      </c>
    </row>
    <row r="39" spans="1:19" ht="15.75">
      <c r="A39" t="s">
        <v>353</v>
      </c>
      <c r="B39" t="s">
        <v>354</v>
      </c>
      <c r="C39">
        <v>202440</v>
      </c>
      <c r="D39" t="s">
        <v>248</v>
      </c>
      <c r="E39" t="s">
        <v>257</v>
      </c>
      <c r="F39">
        <v>554</v>
      </c>
      <c r="G39" t="s">
        <v>268</v>
      </c>
      <c r="H39" t="s">
        <v>131</v>
      </c>
      <c r="I39" t="s">
        <v>259</v>
      </c>
      <c r="J39" t="s">
        <v>260</v>
      </c>
      <c r="K39">
        <v>5</v>
      </c>
      <c r="L39">
        <v>5</v>
      </c>
      <c r="M39">
        <v>13</v>
      </c>
      <c r="N39">
        <v>6</v>
      </c>
      <c r="O39">
        <v>46.153846153845997</v>
      </c>
      <c r="P39">
        <v>5</v>
      </c>
      <c r="Q39" s="1" t="str">
        <f t="shared" si="0"/>
        <v>L</v>
      </c>
      <c r="R39" s="1" t="str">
        <f t="shared" si="1"/>
        <v>41851</v>
      </c>
      <c r="S39">
        <f t="shared" si="2"/>
        <v>7</v>
      </c>
    </row>
    <row r="40" spans="1:19" ht="15.75">
      <c r="A40" t="s">
        <v>355</v>
      </c>
      <c r="B40" t="s">
        <v>356</v>
      </c>
      <c r="C40">
        <v>202440</v>
      </c>
      <c r="D40" t="s">
        <v>248</v>
      </c>
      <c r="E40" t="s">
        <v>257</v>
      </c>
      <c r="F40">
        <v>554</v>
      </c>
      <c r="G40" t="s">
        <v>306</v>
      </c>
      <c r="H40" t="s">
        <v>143</v>
      </c>
      <c r="I40" t="s">
        <v>259</v>
      </c>
      <c r="J40" t="s">
        <v>260</v>
      </c>
      <c r="K40">
        <v>4.4074074074074003</v>
      </c>
      <c r="L40">
        <v>4.5111111111111102</v>
      </c>
      <c r="M40">
        <v>13</v>
      </c>
      <c r="N40">
        <v>9</v>
      </c>
      <c r="O40">
        <v>69.230769230768999</v>
      </c>
      <c r="P40">
        <v>4.4545454545454497</v>
      </c>
      <c r="Q40" s="1" t="str">
        <f t="shared" si="0"/>
        <v>M</v>
      </c>
      <c r="R40" s="1" t="str">
        <f t="shared" si="1"/>
        <v>41853</v>
      </c>
      <c r="S40">
        <f t="shared" si="2"/>
        <v>4</v>
      </c>
    </row>
    <row r="41" spans="1:19" ht="15.75">
      <c r="A41" t="s">
        <v>357</v>
      </c>
      <c r="B41" t="s">
        <v>358</v>
      </c>
      <c r="C41">
        <v>202440</v>
      </c>
      <c r="D41" t="s">
        <v>248</v>
      </c>
      <c r="E41" t="s">
        <v>257</v>
      </c>
      <c r="F41">
        <v>554</v>
      </c>
      <c r="G41" t="s">
        <v>359</v>
      </c>
      <c r="H41" t="s">
        <v>21</v>
      </c>
      <c r="I41" t="s">
        <v>259</v>
      </c>
      <c r="J41" t="s">
        <v>260</v>
      </c>
      <c r="K41">
        <v>4.25</v>
      </c>
      <c r="L41">
        <v>4.4000000000000004</v>
      </c>
      <c r="M41">
        <v>10</v>
      </c>
      <c r="N41">
        <v>4</v>
      </c>
      <c r="O41">
        <v>40</v>
      </c>
      <c r="P41">
        <v>4.3181818181818103</v>
      </c>
      <c r="Q41" s="1" t="str">
        <f t="shared" si="0"/>
        <v>A</v>
      </c>
      <c r="R41" s="1" t="str">
        <f t="shared" si="1"/>
        <v>41854</v>
      </c>
      <c r="S41">
        <f t="shared" si="2"/>
        <v>6</v>
      </c>
    </row>
    <row r="42" spans="1:19" ht="15.75">
      <c r="A42" t="s">
        <v>360</v>
      </c>
      <c r="B42" t="s">
        <v>361</v>
      </c>
      <c r="C42">
        <v>202440</v>
      </c>
      <c r="D42" t="s">
        <v>248</v>
      </c>
      <c r="E42" t="s">
        <v>346</v>
      </c>
      <c r="F42">
        <v>595</v>
      </c>
      <c r="G42" t="s">
        <v>250</v>
      </c>
      <c r="H42" t="s">
        <v>219</v>
      </c>
      <c r="I42" t="s">
        <v>347</v>
      </c>
      <c r="J42" t="s">
        <v>348</v>
      </c>
      <c r="K42">
        <v>3.6666666666666599</v>
      </c>
      <c r="L42">
        <v>3.7333333333333298</v>
      </c>
      <c r="M42">
        <v>7</v>
      </c>
      <c r="N42">
        <v>3</v>
      </c>
      <c r="O42">
        <v>42.857142857142001</v>
      </c>
      <c r="P42">
        <v>3.6969696969696901</v>
      </c>
      <c r="Q42" s="1" t="str">
        <f t="shared" si="0"/>
        <v>W</v>
      </c>
      <c r="R42" s="1" t="str">
        <f t="shared" si="1"/>
        <v>41865</v>
      </c>
      <c r="S42">
        <f t="shared" si="2"/>
        <v>4</v>
      </c>
    </row>
    <row r="43" spans="1:19" ht="15.75">
      <c r="A43" t="s">
        <v>360</v>
      </c>
      <c r="B43" t="s">
        <v>361</v>
      </c>
      <c r="C43">
        <v>202440</v>
      </c>
      <c r="D43" t="s">
        <v>248</v>
      </c>
      <c r="E43" t="s">
        <v>346</v>
      </c>
      <c r="F43">
        <v>595</v>
      </c>
      <c r="G43" t="s">
        <v>250</v>
      </c>
      <c r="H43" t="s">
        <v>177</v>
      </c>
      <c r="I43" t="s">
        <v>347</v>
      </c>
      <c r="J43" t="s">
        <v>348</v>
      </c>
      <c r="K43">
        <v>3.6666666666666599</v>
      </c>
      <c r="L43">
        <v>3.7333333333333298</v>
      </c>
      <c r="M43">
        <v>7</v>
      </c>
      <c r="N43">
        <v>3</v>
      </c>
      <c r="O43">
        <v>42.857142857142001</v>
      </c>
      <c r="P43">
        <v>3.6969696969696901</v>
      </c>
      <c r="Q43" s="1" t="str">
        <f t="shared" si="0"/>
        <v>R</v>
      </c>
      <c r="R43" s="1" t="str">
        <f t="shared" si="1"/>
        <v>41865</v>
      </c>
      <c r="S43">
        <f t="shared" si="2"/>
        <v>4</v>
      </c>
    </row>
    <row r="44" spans="1:19" ht="15.75">
      <c r="A44" t="s">
        <v>362</v>
      </c>
      <c r="B44" t="s">
        <v>363</v>
      </c>
      <c r="C44">
        <v>202440</v>
      </c>
      <c r="D44" t="s">
        <v>248</v>
      </c>
      <c r="E44" t="s">
        <v>257</v>
      </c>
      <c r="F44">
        <v>597</v>
      </c>
      <c r="G44" t="s">
        <v>268</v>
      </c>
      <c r="H44" t="s">
        <v>131</v>
      </c>
      <c r="I44" t="s">
        <v>259</v>
      </c>
      <c r="J44" t="s">
        <v>260</v>
      </c>
      <c r="K44">
        <v>4.71428571428571</v>
      </c>
      <c r="L44">
        <v>4.6857142857142797</v>
      </c>
      <c r="M44">
        <v>12</v>
      </c>
      <c r="N44">
        <v>7</v>
      </c>
      <c r="O44">
        <v>58.333333333333002</v>
      </c>
      <c r="P44">
        <v>4.7012987012987004</v>
      </c>
      <c r="Q44" s="1" t="str">
        <f t="shared" si="0"/>
        <v>L</v>
      </c>
      <c r="R44" s="1" t="str">
        <f t="shared" si="1"/>
        <v>41885</v>
      </c>
      <c r="S44">
        <f t="shared" si="2"/>
        <v>5</v>
      </c>
    </row>
    <row r="45" spans="1:19" ht="15.75">
      <c r="A45" t="s">
        <v>364</v>
      </c>
      <c r="B45" t="s">
        <v>365</v>
      </c>
      <c r="C45">
        <v>202440</v>
      </c>
      <c r="D45" t="s">
        <v>248</v>
      </c>
      <c r="E45" t="s">
        <v>257</v>
      </c>
      <c r="F45">
        <v>507</v>
      </c>
      <c r="G45" t="s">
        <v>306</v>
      </c>
      <c r="H45" t="s">
        <v>204</v>
      </c>
      <c r="I45" t="s">
        <v>259</v>
      </c>
      <c r="J45" t="s">
        <v>260</v>
      </c>
      <c r="K45">
        <v>4.3888888888888804</v>
      </c>
      <c r="L45">
        <v>4.6666666666666599</v>
      </c>
      <c r="M45">
        <v>7</v>
      </c>
      <c r="N45">
        <v>3</v>
      </c>
      <c r="O45">
        <v>42.857142857142001</v>
      </c>
      <c r="P45">
        <v>4.5151515151515103</v>
      </c>
      <c r="Q45" s="1" t="str">
        <f t="shared" si="0"/>
        <v>T</v>
      </c>
      <c r="R45" s="1" t="str">
        <f t="shared" si="1"/>
        <v>41888</v>
      </c>
      <c r="S45">
        <f t="shared" si="2"/>
        <v>4</v>
      </c>
    </row>
    <row r="46" spans="1:19" ht="15.75">
      <c r="A46" t="s">
        <v>366</v>
      </c>
      <c r="B46" t="s">
        <v>367</v>
      </c>
      <c r="C46">
        <v>202440</v>
      </c>
      <c r="D46" t="s">
        <v>248</v>
      </c>
      <c r="E46" t="s">
        <v>257</v>
      </c>
      <c r="F46">
        <v>507</v>
      </c>
      <c r="G46" t="s">
        <v>359</v>
      </c>
      <c r="H46" t="s">
        <v>10</v>
      </c>
      <c r="I46" t="s">
        <v>259</v>
      </c>
      <c r="J46" t="s">
        <v>260</v>
      </c>
      <c r="K46">
        <v>4</v>
      </c>
      <c r="L46">
        <v>4.08</v>
      </c>
      <c r="M46">
        <v>10</v>
      </c>
      <c r="N46">
        <v>5</v>
      </c>
      <c r="O46">
        <v>50</v>
      </c>
      <c r="P46">
        <v>4.0363636363636299</v>
      </c>
      <c r="Q46" s="1" t="str">
        <f t="shared" si="0"/>
        <v>A</v>
      </c>
      <c r="R46" s="1" t="str">
        <f t="shared" si="1"/>
        <v>41889</v>
      </c>
      <c r="S46">
        <f t="shared" si="2"/>
        <v>5</v>
      </c>
    </row>
    <row r="47" spans="1:19" ht="15.75">
      <c r="A47" t="s">
        <v>368</v>
      </c>
      <c r="B47" t="s">
        <v>369</v>
      </c>
      <c r="C47">
        <v>202440</v>
      </c>
      <c r="D47" t="s">
        <v>248</v>
      </c>
      <c r="E47" t="s">
        <v>286</v>
      </c>
      <c r="F47">
        <v>437</v>
      </c>
      <c r="G47" t="s">
        <v>250</v>
      </c>
      <c r="H47" t="s">
        <v>152</v>
      </c>
      <c r="I47" t="s">
        <v>251</v>
      </c>
      <c r="J47" t="s">
        <v>252</v>
      </c>
      <c r="K47">
        <v>3.5</v>
      </c>
      <c r="L47">
        <v>3.4666666666666601</v>
      </c>
      <c r="M47">
        <v>9</v>
      </c>
      <c r="N47">
        <v>3</v>
      </c>
      <c r="O47">
        <v>33.333333333333002</v>
      </c>
      <c r="P47">
        <v>3.48484848484848</v>
      </c>
      <c r="Q47" s="1" t="str">
        <f t="shared" si="0"/>
        <v>M</v>
      </c>
      <c r="R47" s="1" t="str">
        <f t="shared" si="1"/>
        <v>42042</v>
      </c>
      <c r="S47">
        <f t="shared" si="2"/>
        <v>6</v>
      </c>
    </row>
    <row r="48" spans="1:19" ht="15.75">
      <c r="A48" t="s">
        <v>370</v>
      </c>
      <c r="B48" t="s">
        <v>371</v>
      </c>
      <c r="C48">
        <v>202440</v>
      </c>
      <c r="D48" t="s">
        <v>248</v>
      </c>
      <c r="E48" t="s">
        <v>249</v>
      </c>
      <c r="F48">
        <v>400</v>
      </c>
      <c r="G48" t="s">
        <v>250</v>
      </c>
      <c r="H48" t="s">
        <v>187</v>
      </c>
      <c r="I48" t="s">
        <v>251</v>
      </c>
      <c r="J48" t="s">
        <v>252</v>
      </c>
      <c r="K48">
        <v>5</v>
      </c>
      <c r="L48">
        <v>5</v>
      </c>
      <c r="M48">
        <v>7</v>
      </c>
      <c r="N48">
        <v>1</v>
      </c>
      <c r="O48">
        <v>14.285714285714</v>
      </c>
      <c r="P48">
        <v>5</v>
      </c>
      <c r="Q48" s="1" t="str">
        <f t="shared" si="0"/>
        <v>S</v>
      </c>
      <c r="R48" s="1" t="str">
        <f t="shared" si="1"/>
        <v>42043</v>
      </c>
      <c r="S48">
        <f t="shared" si="2"/>
        <v>6</v>
      </c>
    </row>
    <row r="49" spans="1:19" ht="15.75">
      <c r="A49" t="s">
        <v>372</v>
      </c>
      <c r="B49" t="s">
        <v>373</v>
      </c>
      <c r="C49">
        <v>202440</v>
      </c>
      <c r="D49" t="s">
        <v>248</v>
      </c>
      <c r="E49" t="s">
        <v>374</v>
      </c>
      <c r="F49">
        <v>691</v>
      </c>
      <c r="G49" t="s">
        <v>312</v>
      </c>
      <c r="H49" t="s">
        <v>189</v>
      </c>
      <c r="I49" t="s">
        <v>259</v>
      </c>
      <c r="J49" t="s">
        <v>375</v>
      </c>
      <c r="K49">
        <v>4.5</v>
      </c>
      <c r="L49">
        <v>4.8</v>
      </c>
      <c r="M49">
        <v>5</v>
      </c>
      <c r="N49">
        <v>2</v>
      </c>
      <c r="O49">
        <v>40</v>
      </c>
      <c r="P49">
        <v>4.6363636363636296</v>
      </c>
      <c r="Q49" s="1" t="str">
        <f t="shared" si="0"/>
        <v>S</v>
      </c>
      <c r="R49" s="1" t="str">
        <f t="shared" si="1"/>
        <v>42050</v>
      </c>
      <c r="S49">
        <f t="shared" si="2"/>
        <v>3</v>
      </c>
    </row>
    <row r="50" spans="1:19" ht="15.75">
      <c r="A50" t="s">
        <v>376</v>
      </c>
      <c r="B50" t="s">
        <v>377</v>
      </c>
      <c r="C50">
        <v>202440</v>
      </c>
      <c r="D50" t="s">
        <v>248</v>
      </c>
      <c r="E50" t="s">
        <v>257</v>
      </c>
      <c r="F50">
        <v>2362</v>
      </c>
      <c r="G50" t="s">
        <v>378</v>
      </c>
      <c r="H50" t="s">
        <v>205</v>
      </c>
      <c r="I50" t="s">
        <v>259</v>
      </c>
      <c r="J50" t="s">
        <v>260</v>
      </c>
      <c r="K50">
        <v>4.8333333333333304</v>
      </c>
      <c r="L50">
        <v>5</v>
      </c>
      <c r="M50">
        <v>13</v>
      </c>
      <c r="N50">
        <v>1</v>
      </c>
      <c r="O50">
        <v>7.6923076923069997</v>
      </c>
      <c r="P50">
        <v>4.9090909090909003</v>
      </c>
      <c r="Q50" s="1" t="str">
        <f t="shared" si="0"/>
        <v>T</v>
      </c>
      <c r="R50" s="1" t="str">
        <f t="shared" si="1"/>
        <v>42072</v>
      </c>
      <c r="S50">
        <f t="shared" si="2"/>
        <v>12</v>
      </c>
    </row>
    <row r="51" spans="1:19" ht="15.75">
      <c r="A51" t="s">
        <v>379</v>
      </c>
      <c r="B51" t="s">
        <v>380</v>
      </c>
      <c r="C51">
        <v>202440</v>
      </c>
      <c r="D51" t="s">
        <v>248</v>
      </c>
      <c r="E51" t="s">
        <v>257</v>
      </c>
      <c r="F51">
        <v>514</v>
      </c>
      <c r="G51" t="s">
        <v>250</v>
      </c>
      <c r="H51" t="s">
        <v>49</v>
      </c>
      <c r="I51" t="s">
        <v>259</v>
      </c>
      <c r="J51" t="s">
        <v>260</v>
      </c>
      <c r="K51">
        <v>4.9444444444444402</v>
      </c>
      <c r="L51">
        <v>5</v>
      </c>
      <c r="M51">
        <v>11</v>
      </c>
      <c r="N51">
        <v>6</v>
      </c>
      <c r="O51">
        <v>54.545454545454</v>
      </c>
      <c r="P51">
        <v>4.96969696969696</v>
      </c>
      <c r="Q51" s="1" t="str">
        <f t="shared" si="0"/>
        <v>D</v>
      </c>
      <c r="R51" s="1" t="str">
        <f t="shared" si="1"/>
        <v>42085</v>
      </c>
      <c r="S51">
        <f t="shared" si="2"/>
        <v>5</v>
      </c>
    </row>
    <row r="52" spans="1:19" ht="15.75">
      <c r="A52" t="s">
        <v>381</v>
      </c>
      <c r="B52" t="s">
        <v>382</v>
      </c>
      <c r="C52">
        <v>202440</v>
      </c>
      <c r="D52" t="s">
        <v>248</v>
      </c>
      <c r="E52" t="s">
        <v>282</v>
      </c>
      <c r="F52">
        <v>671</v>
      </c>
      <c r="G52" t="s">
        <v>250</v>
      </c>
      <c r="H52" t="s">
        <v>64</v>
      </c>
      <c r="I52" t="s">
        <v>259</v>
      </c>
      <c r="J52" t="s">
        <v>283</v>
      </c>
      <c r="K52">
        <v>3.7222222222222201</v>
      </c>
      <c r="L52">
        <v>3.93333333333333</v>
      </c>
      <c r="M52">
        <v>15</v>
      </c>
      <c r="N52">
        <v>6</v>
      </c>
      <c r="O52">
        <v>40</v>
      </c>
      <c r="P52">
        <v>3.8181818181818099</v>
      </c>
      <c r="Q52" s="1" t="str">
        <f t="shared" si="0"/>
        <v>E</v>
      </c>
      <c r="R52" s="1" t="str">
        <f t="shared" si="1"/>
        <v>42175</v>
      </c>
      <c r="S52">
        <f t="shared" si="2"/>
        <v>9</v>
      </c>
    </row>
    <row r="53" spans="1:19" ht="15.75">
      <c r="A53" t="s">
        <v>383</v>
      </c>
      <c r="B53" t="s">
        <v>384</v>
      </c>
      <c r="C53">
        <v>202440</v>
      </c>
      <c r="D53" t="s">
        <v>248</v>
      </c>
      <c r="E53" t="s">
        <v>311</v>
      </c>
      <c r="F53">
        <v>610</v>
      </c>
      <c r="G53" t="s">
        <v>385</v>
      </c>
      <c r="H53" t="s">
        <v>149</v>
      </c>
      <c r="I53" t="s">
        <v>259</v>
      </c>
      <c r="J53" t="s">
        <v>313</v>
      </c>
      <c r="K53">
        <v>2.8333333333333299</v>
      </c>
      <c r="L53">
        <v>3</v>
      </c>
      <c r="M53">
        <v>10</v>
      </c>
      <c r="N53">
        <v>2</v>
      </c>
      <c r="O53">
        <v>20</v>
      </c>
      <c r="P53">
        <v>2.9090909090908998</v>
      </c>
      <c r="Q53" s="1" t="str">
        <f t="shared" si="0"/>
        <v>M</v>
      </c>
      <c r="R53" s="1" t="str">
        <f t="shared" si="1"/>
        <v>42181</v>
      </c>
      <c r="S53">
        <f t="shared" si="2"/>
        <v>8</v>
      </c>
    </row>
    <row r="54" spans="1:19" ht="15.75">
      <c r="A54" t="s">
        <v>386</v>
      </c>
      <c r="B54" t="s">
        <v>387</v>
      </c>
      <c r="C54">
        <v>202440</v>
      </c>
      <c r="D54" t="s">
        <v>248</v>
      </c>
      <c r="E54" t="s">
        <v>374</v>
      </c>
      <c r="F54">
        <v>576</v>
      </c>
      <c r="G54" t="s">
        <v>378</v>
      </c>
      <c r="H54" t="s">
        <v>114</v>
      </c>
      <c r="I54" t="s">
        <v>259</v>
      </c>
      <c r="J54" t="s">
        <v>375</v>
      </c>
      <c r="K54">
        <v>4.125</v>
      </c>
      <c r="L54">
        <v>4.1500000000000004</v>
      </c>
      <c r="M54">
        <v>11</v>
      </c>
      <c r="N54">
        <v>4</v>
      </c>
      <c r="O54">
        <v>36.363636363635997</v>
      </c>
      <c r="P54">
        <v>4.1363636363636296</v>
      </c>
      <c r="Q54" s="1" t="str">
        <f t="shared" si="0"/>
        <v>K</v>
      </c>
      <c r="R54" s="1" t="str">
        <f t="shared" si="1"/>
        <v>42194</v>
      </c>
      <c r="S54">
        <f t="shared" si="2"/>
        <v>7</v>
      </c>
    </row>
    <row r="55" spans="1:19" ht="15.75">
      <c r="A55" t="s">
        <v>388</v>
      </c>
      <c r="B55" t="s">
        <v>389</v>
      </c>
      <c r="C55">
        <v>202440</v>
      </c>
      <c r="D55" t="s">
        <v>248</v>
      </c>
      <c r="E55" t="s">
        <v>390</v>
      </c>
      <c r="F55">
        <v>497</v>
      </c>
      <c r="G55" t="s">
        <v>391</v>
      </c>
      <c r="H55" t="s">
        <v>106</v>
      </c>
      <c r="I55" t="s">
        <v>392</v>
      </c>
      <c r="J55" t="s">
        <v>393</v>
      </c>
      <c r="K55">
        <v>5</v>
      </c>
      <c r="L55">
        <v>5</v>
      </c>
      <c r="M55">
        <v>17</v>
      </c>
      <c r="N55">
        <v>1</v>
      </c>
      <c r="O55">
        <v>5.8823529411760003</v>
      </c>
      <c r="P55">
        <v>5</v>
      </c>
      <c r="Q55" s="1" t="str">
        <f t="shared" si="0"/>
        <v>K</v>
      </c>
      <c r="R55" s="1" t="str">
        <f t="shared" si="1"/>
        <v>42195</v>
      </c>
      <c r="S55">
        <f t="shared" si="2"/>
        <v>16</v>
      </c>
    </row>
    <row r="56" spans="1:19" ht="15.75">
      <c r="A56" t="s">
        <v>394</v>
      </c>
      <c r="B56" t="s">
        <v>395</v>
      </c>
      <c r="C56">
        <v>202440</v>
      </c>
      <c r="D56" t="s">
        <v>248</v>
      </c>
      <c r="E56" t="s">
        <v>351</v>
      </c>
      <c r="F56">
        <v>541</v>
      </c>
      <c r="G56" t="s">
        <v>250</v>
      </c>
      <c r="H56" t="s">
        <v>122</v>
      </c>
      <c r="I56" t="s">
        <v>347</v>
      </c>
      <c r="J56" t="s">
        <v>352</v>
      </c>
      <c r="K56">
        <v>4.6666666666666599</v>
      </c>
      <c r="L56">
        <v>4.8</v>
      </c>
      <c r="M56">
        <v>4</v>
      </c>
      <c r="N56">
        <v>2</v>
      </c>
      <c r="O56">
        <v>50</v>
      </c>
      <c r="P56">
        <v>4.7272727272727204</v>
      </c>
      <c r="Q56" s="1" t="str">
        <f t="shared" si="0"/>
        <v>L</v>
      </c>
      <c r="R56" s="1" t="str">
        <f t="shared" si="1"/>
        <v>42199</v>
      </c>
      <c r="S56">
        <f t="shared" si="2"/>
        <v>2</v>
      </c>
    </row>
    <row r="57" spans="1:19" ht="15.75">
      <c r="A57" t="s">
        <v>396</v>
      </c>
      <c r="B57" t="s">
        <v>397</v>
      </c>
      <c r="C57">
        <v>202440</v>
      </c>
      <c r="D57" t="s">
        <v>248</v>
      </c>
      <c r="E57" t="s">
        <v>346</v>
      </c>
      <c r="F57">
        <v>536</v>
      </c>
      <c r="G57" t="s">
        <v>250</v>
      </c>
      <c r="H57" t="s">
        <v>147</v>
      </c>
      <c r="I57" t="s">
        <v>347</v>
      </c>
      <c r="J57" t="s">
        <v>348</v>
      </c>
      <c r="K57">
        <v>4.9444444444444402</v>
      </c>
      <c r="L57">
        <v>4.86666666666666</v>
      </c>
      <c r="M57">
        <v>10</v>
      </c>
      <c r="N57">
        <v>3</v>
      </c>
      <c r="O57">
        <v>30</v>
      </c>
      <c r="P57">
        <v>4.9090909090909003</v>
      </c>
      <c r="Q57" s="1" t="str">
        <f t="shared" si="0"/>
        <v>M</v>
      </c>
      <c r="R57" s="1" t="str">
        <f t="shared" si="1"/>
        <v>42316</v>
      </c>
      <c r="S57">
        <f t="shared" si="2"/>
        <v>7</v>
      </c>
    </row>
    <row r="58" spans="1:19" ht="15.75">
      <c r="A58" t="s">
        <v>398</v>
      </c>
      <c r="B58" t="s">
        <v>399</v>
      </c>
      <c r="C58">
        <v>202440</v>
      </c>
      <c r="D58" t="s">
        <v>248</v>
      </c>
      <c r="E58" t="s">
        <v>400</v>
      </c>
      <c r="F58">
        <v>1111</v>
      </c>
      <c r="G58" t="s">
        <v>250</v>
      </c>
      <c r="H58" t="s">
        <v>36</v>
      </c>
      <c r="I58" t="s">
        <v>401</v>
      </c>
      <c r="J58" t="s">
        <v>402</v>
      </c>
      <c r="K58">
        <v>3.4166666666666599</v>
      </c>
      <c r="L58">
        <v>3.7</v>
      </c>
      <c r="M58">
        <v>11</v>
      </c>
      <c r="N58">
        <v>2</v>
      </c>
      <c r="O58">
        <v>18.181818181817999</v>
      </c>
      <c r="P58">
        <v>3.5454545454545401</v>
      </c>
      <c r="Q58" s="1" t="str">
        <f t="shared" si="0"/>
        <v>C</v>
      </c>
      <c r="R58" s="1" t="str">
        <f t="shared" si="1"/>
        <v>42327</v>
      </c>
      <c r="S58">
        <f t="shared" si="2"/>
        <v>9</v>
      </c>
    </row>
    <row r="59" spans="1:19" ht="15.75">
      <c r="A59" t="s">
        <v>403</v>
      </c>
      <c r="B59" t="s">
        <v>404</v>
      </c>
      <c r="C59">
        <v>202440</v>
      </c>
      <c r="D59" t="s">
        <v>248</v>
      </c>
      <c r="E59" t="s">
        <v>400</v>
      </c>
      <c r="F59">
        <v>2111</v>
      </c>
      <c r="G59" t="s">
        <v>250</v>
      </c>
      <c r="H59" t="s">
        <v>141</v>
      </c>
      <c r="I59" t="s">
        <v>401</v>
      </c>
      <c r="J59" t="s">
        <v>402</v>
      </c>
      <c r="K59">
        <v>5</v>
      </c>
      <c r="L59">
        <v>5</v>
      </c>
      <c r="M59">
        <v>9</v>
      </c>
      <c r="N59">
        <v>1</v>
      </c>
      <c r="O59">
        <v>11.111111111111001</v>
      </c>
      <c r="P59">
        <v>5</v>
      </c>
      <c r="Q59" s="1" t="str">
        <f t="shared" si="0"/>
        <v>M</v>
      </c>
      <c r="R59" s="1" t="str">
        <f t="shared" si="1"/>
        <v>42329</v>
      </c>
      <c r="S59">
        <f t="shared" si="2"/>
        <v>8</v>
      </c>
    </row>
    <row r="60" spans="1:19" ht="15.75">
      <c r="A60" t="s">
        <v>405</v>
      </c>
      <c r="B60" t="s">
        <v>406</v>
      </c>
      <c r="C60">
        <v>202440</v>
      </c>
      <c r="D60" t="s">
        <v>248</v>
      </c>
      <c r="E60" t="s">
        <v>297</v>
      </c>
      <c r="F60">
        <v>658</v>
      </c>
      <c r="G60" t="s">
        <v>250</v>
      </c>
      <c r="H60" t="s">
        <v>48</v>
      </c>
      <c r="I60" t="s">
        <v>259</v>
      </c>
      <c r="J60" t="s">
        <v>298</v>
      </c>
      <c r="K60">
        <v>4</v>
      </c>
      <c r="L60">
        <v>4.7333333333333298</v>
      </c>
      <c r="M60">
        <v>10</v>
      </c>
      <c r="N60">
        <v>3</v>
      </c>
      <c r="O60">
        <v>30</v>
      </c>
      <c r="P60">
        <v>4.3333333333333304</v>
      </c>
      <c r="Q60" s="1" t="str">
        <f t="shared" si="0"/>
        <v>D</v>
      </c>
      <c r="R60" s="1" t="str">
        <f t="shared" si="1"/>
        <v>42341</v>
      </c>
      <c r="S60">
        <f t="shared" si="2"/>
        <v>7</v>
      </c>
    </row>
    <row r="61" spans="1:19" ht="15.75">
      <c r="A61" t="s">
        <v>407</v>
      </c>
      <c r="B61" t="s">
        <v>408</v>
      </c>
      <c r="C61">
        <v>202440</v>
      </c>
      <c r="D61" t="s">
        <v>248</v>
      </c>
      <c r="E61" t="s">
        <v>324</v>
      </c>
      <c r="F61">
        <v>523</v>
      </c>
      <c r="G61" t="s">
        <v>250</v>
      </c>
      <c r="H61" t="s">
        <v>225</v>
      </c>
      <c r="I61" t="s">
        <v>251</v>
      </c>
      <c r="J61" t="s">
        <v>325</v>
      </c>
      <c r="K61">
        <v>4.6666666666666599</v>
      </c>
      <c r="L61">
        <v>4.6333333333333302</v>
      </c>
      <c r="M61">
        <v>17</v>
      </c>
      <c r="N61">
        <v>3</v>
      </c>
      <c r="O61">
        <v>17.647058823529001</v>
      </c>
      <c r="P61">
        <v>4.6515151515151496</v>
      </c>
      <c r="Q61" s="1" t="str">
        <f t="shared" si="0"/>
        <v>Z</v>
      </c>
      <c r="R61" s="1" t="str">
        <f t="shared" si="1"/>
        <v>42363</v>
      </c>
      <c r="S61">
        <f t="shared" si="2"/>
        <v>14</v>
      </c>
    </row>
    <row r="62" spans="1:19" ht="15.75">
      <c r="A62" t="s">
        <v>409</v>
      </c>
      <c r="B62" t="s">
        <v>410</v>
      </c>
      <c r="C62">
        <v>202440</v>
      </c>
      <c r="D62" t="s">
        <v>248</v>
      </c>
      <c r="E62" t="s">
        <v>286</v>
      </c>
      <c r="F62">
        <v>502</v>
      </c>
      <c r="G62" t="s">
        <v>250</v>
      </c>
      <c r="H62" t="s">
        <v>47</v>
      </c>
      <c r="I62" t="s">
        <v>251</v>
      </c>
      <c r="J62" t="s">
        <v>252</v>
      </c>
      <c r="K62">
        <v>4.75</v>
      </c>
      <c r="L62">
        <v>4.4000000000000004</v>
      </c>
      <c r="M62">
        <v>10</v>
      </c>
      <c r="N62">
        <v>2</v>
      </c>
      <c r="O62">
        <v>20</v>
      </c>
      <c r="P62">
        <v>4.5909090909090899</v>
      </c>
      <c r="Q62" s="1" t="str">
        <f t="shared" si="0"/>
        <v>D</v>
      </c>
      <c r="R62" s="1" t="str">
        <f t="shared" si="1"/>
        <v>42379</v>
      </c>
      <c r="S62">
        <f t="shared" si="2"/>
        <v>8</v>
      </c>
    </row>
    <row r="63" spans="1:19" ht="15.75">
      <c r="A63" t="s">
        <v>411</v>
      </c>
      <c r="B63" t="s">
        <v>412</v>
      </c>
      <c r="C63">
        <v>202440</v>
      </c>
      <c r="D63" t="s">
        <v>248</v>
      </c>
      <c r="E63" t="s">
        <v>286</v>
      </c>
      <c r="F63">
        <v>521</v>
      </c>
      <c r="G63" t="s">
        <v>250</v>
      </c>
      <c r="H63" t="s">
        <v>152</v>
      </c>
      <c r="I63" t="s">
        <v>251</v>
      </c>
      <c r="J63" t="s">
        <v>252</v>
      </c>
      <c r="M63">
        <v>5</v>
      </c>
      <c r="N63">
        <v>0</v>
      </c>
      <c r="O63">
        <v>0</v>
      </c>
      <c r="Q63" s="1" t="str">
        <f t="shared" si="0"/>
        <v>M</v>
      </c>
      <c r="R63" s="1" t="str">
        <f t="shared" si="1"/>
        <v>42380</v>
      </c>
      <c r="S63">
        <f t="shared" si="2"/>
        <v>5</v>
      </c>
    </row>
    <row r="64" spans="1:19" ht="15.75">
      <c r="A64" t="s">
        <v>413</v>
      </c>
      <c r="B64" t="s">
        <v>414</v>
      </c>
      <c r="C64">
        <v>202440</v>
      </c>
      <c r="D64" t="s">
        <v>248</v>
      </c>
      <c r="E64" t="s">
        <v>286</v>
      </c>
      <c r="F64">
        <v>522</v>
      </c>
      <c r="G64" t="s">
        <v>250</v>
      </c>
      <c r="H64" t="s">
        <v>156</v>
      </c>
      <c r="I64" t="s">
        <v>251</v>
      </c>
      <c r="J64" t="s">
        <v>252</v>
      </c>
      <c r="K64">
        <v>3.8333333333333299</v>
      </c>
      <c r="L64">
        <v>4</v>
      </c>
      <c r="M64">
        <v>10</v>
      </c>
      <c r="N64">
        <v>1</v>
      </c>
      <c r="O64">
        <v>10</v>
      </c>
      <c r="P64">
        <v>3.9090909090908998</v>
      </c>
      <c r="Q64" s="1" t="str">
        <f t="shared" si="0"/>
        <v>M</v>
      </c>
      <c r="R64" s="1" t="str">
        <f t="shared" si="1"/>
        <v>42381</v>
      </c>
      <c r="S64">
        <f t="shared" si="2"/>
        <v>9</v>
      </c>
    </row>
    <row r="65" spans="1:19" ht="15.75">
      <c r="A65" t="s">
        <v>415</v>
      </c>
      <c r="B65" t="s">
        <v>416</v>
      </c>
      <c r="C65">
        <v>202440</v>
      </c>
      <c r="D65" t="s">
        <v>248</v>
      </c>
      <c r="E65" t="s">
        <v>286</v>
      </c>
      <c r="F65">
        <v>525</v>
      </c>
      <c r="G65" t="s">
        <v>250</v>
      </c>
      <c r="H65" t="s">
        <v>156</v>
      </c>
      <c r="I65" t="s">
        <v>251</v>
      </c>
      <c r="J65" t="s">
        <v>252</v>
      </c>
      <c r="K65">
        <v>4.1666666666666599</v>
      </c>
      <c r="L65">
        <v>4.45</v>
      </c>
      <c r="M65">
        <v>35</v>
      </c>
      <c r="N65">
        <v>4</v>
      </c>
      <c r="O65">
        <v>11.428571428571001</v>
      </c>
      <c r="P65">
        <v>4.2954545454545396</v>
      </c>
      <c r="Q65" s="1" t="str">
        <f t="shared" si="0"/>
        <v>M</v>
      </c>
      <c r="R65" s="1" t="str">
        <f t="shared" si="1"/>
        <v>42382</v>
      </c>
      <c r="S65">
        <f t="shared" si="2"/>
        <v>31</v>
      </c>
    </row>
    <row r="66" spans="1:19" ht="15.75">
      <c r="A66" t="s">
        <v>417</v>
      </c>
      <c r="B66" t="s">
        <v>418</v>
      </c>
      <c r="C66">
        <v>202440</v>
      </c>
      <c r="D66" t="s">
        <v>248</v>
      </c>
      <c r="E66" t="s">
        <v>286</v>
      </c>
      <c r="F66">
        <v>527</v>
      </c>
      <c r="G66" t="s">
        <v>250</v>
      </c>
      <c r="H66" t="s">
        <v>77</v>
      </c>
      <c r="I66" t="s">
        <v>251</v>
      </c>
      <c r="J66" t="s">
        <v>252</v>
      </c>
      <c r="K66">
        <v>4.1666666666666599</v>
      </c>
      <c r="L66">
        <v>3.7</v>
      </c>
      <c r="M66">
        <v>16</v>
      </c>
      <c r="N66">
        <v>2</v>
      </c>
      <c r="O66">
        <v>12.5</v>
      </c>
      <c r="P66">
        <v>3.9545454545454501</v>
      </c>
      <c r="Q66" s="1" t="str">
        <f t="shared" si="0"/>
        <v>H</v>
      </c>
      <c r="R66" s="1" t="str">
        <f t="shared" si="1"/>
        <v>42383</v>
      </c>
      <c r="S66">
        <f t="shared" si="2"/>
        <v>14</v>
      </c>
    </row>
    <row r="67" spans="1:19" ht="15.75">
      <c r="A67" t="s">
        <v>419</v>
      </c>
      <c r="B67" t="s">
        <v>420</v>
      </c>
      <c r="C67">
        <v>202440</v>
      </c>
      <c r="D67" t="s">
        <v>248</v>
      </c>
      <c r="E67" t="s">
        <v>286</v>
      </c>
      <c r="F67">
        <v>2302</v>
      </c>
      <c r="G67" t="s">
        <v>250</v>
      </c>
      <c r="H67" t="s">
        <v>146</v>
      </c>
      <c r="I67" t="s">
        <v>251</v>
      </c>
      <c r="J67" t="s">
        <v>252</v>
      </c>
      <c r="K67">
        <v>4.0833333333333304</v>
      </c>
      <c r="L67">
        <v>4.45</v>
      </c>
      <c r="M67">
        <v>18</v>
      </c>
      <c r="N67">
        <v>4</v>
      </c>
      <c r="O67">
        <v>22.222222222222001</v>
      </c>
      <c r="P67">
        <v>4.25</v>
      </c>
      <c r="Q67" s="1" t="str">
        <f t="shared" ref="Q67:Q130" si="3">LEFT(H67,1)</f>
        <v>M</v>
      </c>
      <c r="R67" s="1" t="str">
        <f t="shared" ref="R67:R130" si="4">LEFT(B67, 5)</f>
        <v>42388</v>
      </c>
      <c r="S67">
        <f t="shared" ref="S67:S130" si="5">M67-N67</f>
        <v>14</v>
      </c>
    </row>
    <row r="68" spans="1:19" ht="15.75">
      <c r="A68" t="s">
        <v>421</v>
      </c>
      <c r="B68" t="s">
        <v>422</v>
      </c>
      <c r="C68">
        <v>202440</v>
      </c>
      <c r="D68" t="s">
        <v>248</v>
      </c>
      <c r="E68" t="s">
        <v>286</v>
      </c>
      <c r="F68">
        <v>528</v>
      </c>
      <c r="G68" t="s">
        <v>250</v>
      </c>
      <c r="H68" t="s">
        <v>77</v>
      </c>
      <c r="I68" t="s">
        <v>251</v>
      </c>
      <c r="J68" t="s">
        <v>252</v>
      </c>
      <c r="M68">
        <v>11</v>
      </c>
      <c r="N68">
        <v>0</v>
      </c>
      <c r="O68">
        <v>0</v>
      </c>
      <c r="Q68" s="1" t="str">
        <f t="shared" si="3"/>
        <v>H</v>
      </c>
      <c r="R68" s="1" t="str">
        <f t="shared" si="4"/>
        <v>42391</v>
      </c>
      <c r="S68">
        <f t="shared" si="5"/>
        <v>11</v>
      </c>
    </row>
    <row r="69" spans="1:19" ht="15.75">
      <c r="A69" t="s">
        <v>423</v>
      </c>
      <c r="B69" t="s">
        <v>424</v>
      </c>
      <c r="C69">
        <v>202440</v>
      </c>
      <c r="D69" t="s">
        <v>248</v>
      </c>
      <c r="E69" t="s">
        <v>286</v>
      </c>
      <c r="F69">
        <v>529</v>
      </c>
      <c r="G69" t="s">
        <v>250</v>
      </c>
      <c r="H69" t="s">
        <v>175</v>
      </c>
      <c r="I69" t="s">
        <v>251</v>
      </c>
      <c r="J69" t="s">
        <v>252</v>
      </c>
      <c r="K69">
        <v>4.5833333333333304</v>
      </c>
      <c r="L69">
        <v>4.9000000000000004</v>
      </c>
      <c r="M69">
        <v>13</v>
      </c>
      <c r="N69">
        <v>2</v>
      </c>
      <c r="O69">
        <v>15.384615384615</v>
      </c>
      <c r="P69">
        <v>4.7272727272727204</v>
      </c>
      <c r="Q69" s="1" t="str">
        <f t="shared" si="3"/>
        <v>R</v>
      </c>
      <c r="R69" s="1" t="str">
        <f t="shared" si="4"/>
        <v>42392</v>
      </c>
      <c r="S69">
        <f t="shared" si="5"/>
        <v>11</v>
      </c>
    </row>
    <row r="70" spans="1:19" ht="15.75">
      <c r="A70" t="s">
        <v>425</v>
      </c>
      <c r="B70" t="s">
        <v>426</v>
      </c>
      <c r="C70">
        <v>202440</v>
      </c>
      <c r="D70" t="s">
        <v>248</v>
      </c>
      <c r="E70" t="s">
        <v>286</v>
      </c>
      <c r="F70">
        <v>540</v>
      </c>
      <c r="G70" t="s">
        <v>250</v>
      </c>
      <c r="H70" t="s">
        <v>83</v>
      </c>
      <c r="I70" t="s">
        <v>251</v>
      </c>
      <c r="J70" t="s">
        <v>252</v>
      </c>
      <c r="M70">
        <v>13</v>
      </c>
      <c r="N70">
        <v>0</v>
      </c>
      <c r="O70">
        <v>0</v>
      </c>
      <c r="Q70" s="1" t="str">
        <f t="shared" si="3"/>
        <v>J</v>
      </c>
      <c r="R70" s="1" t="str">
        <f t="shared" si="4"/>
        <v>42393</v>
      </c>
      <c r="S70">
        <f t="shared" si="5"/>
        <v>13</v>
      </c>
    </row>
    <row r="71" spans="1:19" ht="15.75">
      <c r="A71" t="s">
        <v>427</v>
      </c>
      <c r="B71" t="s">
        <v>428</v>
      </c>
      <c r="C71">
        <v>202440</v>
      </c>
      <c r="D71" t="s">
        <v>248</v>
      </c>
      <c r="E71" t="s">
        <v>286</v>
      </c>
      <c r="F71">
        <v>595</v>
      </c>
      <c r="G71" t="s">
        <v>250</v>
      </c>
      <c r="H71" t="s">
        <v>43</v>
      </c>
      <c r="I71" t="s">
        <v>251</v>
      </c>
      <c r="J71" t="s">
        <v>252</v>
      </c>
      <c r="K71">
        <v>4.8333333333333304</v>
      </c>
      <c r="L71">
        <v>5</v>
      </c>
      <c r="M71">
        <v>22</v>
      </c>
      <c r="N71">
        <v>3</v>
      </c>
      <c r="O71">
        <v>13.636363636363001</v>
      </c>
      <c r="P71">
        <v>4.9090909090909003</v>
      </c>
      <c r="Q71" s="1" t="str">
        <f t="shared" si="3"/>
        <v>C</v>
      </c>
      <c r="R71" s="1" t="str">
        <f t="shared" si="4"/>
        <v>42395</v>
      </c>
      <c r="S71">
        <f t="shared" si="5"/>
        <v>19</v>
      </c>
    </row>
    <row r="72" spans="1:19" ht="15.75">
      <c r="A72" t="s">
        <v>429</v>
      </c>
      <c r="B72" t="s">
        <v>430</v>
      </c>
      <c r="C72">
        <v>202440</v>
      </c>
      <c r="D72" t="s">
        <v>248</v>
      </c>
      <c r="E72" t="s">
        <v>249</v>
      </c>
      <c r="F72">
        <v>575</v>
      </c>
      <c r="G72" t="s">
        <v>250</v>
      </c>
      <c r="H72" t="s">
        <v>67</v>
      </c>
      <c r="I72" t="s">
        <v>251</v>
      </c>
      <c r="J72" t="s">
        <v>252</v>
      </c>
      <c r="M72">
        <v>9</v>
      </c>
      <c r="N72">
        <v>0</v>
      </c>
      <c r="O72">
        <v>0</v>
      </c>
      <c r="Q72" s="1" t="str">
        <f t="shared" si="3"/>
        <v>F</v>
      </c>
      <c r="R72" s="1" t="str">
        <f t="shared" si="4"/>
        <v>42399</v>
      </c>
      <c r="S72">
        <f t="shared" si="5"/>
        <v>9</v>
      </c>
    </row>
    <row r="73" spans="1:19" ht="15.75">
      <c r="A73" t="s">
        <v>431</v>
      </c>
      <c r="B73" t="s">
        <v>432</v>
      </c>
      <c r="C73">
        <v>202440</v>
      </c>
      <c r="D73" t="s">
        <v>248</v>
      </c>
      <c r="E73" t="s">
        <v>286</v>
      </c>
      <c r="F73">
        <v>412</v>
      </c>
      <c r="G73" t="s">
        <v>250</v>
      </c>
      <c r="H73" t="s">
        <v>175</v>
      </c>
      <c r="I73" t="s">
        <v>251</v>
      </c>
      <c r="J73" t="s">
        <v>252</v>
      </c>
      <c r="K73">
        <v>4.5</v>
      </c>
      <c r="L73">
        <v>4.4000000000000004</v>
      </c>
      <c r="M73">
        <v>8</v>
      </c>
      <c r="N73">
        <v>2</v>
      </c>
      <c r="O73">
        <v>25</v>
      </c>
      <c r="P73">
        <v>4.4545454545454497</v>
      </c>
      <c r="Q73" s="1" t="str">
        <f t="shared" si="3"/>
        <v>R</v>
      </c>
      <c r="R73" s="1" t="str">
        <f t="shared" si="4"/>
        <v>42404</v>
      </c>
      <c r="S73">
        <f t="shared" si="5"/>
        <v>6</v>
      </c>
    </row>
    <row r="74" spans="1:19" ht="15.75">
      <c r="A74" t="s">
        <v>433</v>
      </c>
      <c r="B74" t="s">
        <v>434</v>
      </c>
      <c r="C74">
        <v>202440</v>
      </c>
      <c r="D74" t="s">
        <v>248</v>
      </c>
      <c r="E74" t="s">
        <v>286</v>
      </c>
      <c r="F74">
        <v>427</v>
      </c>
      <c r="G74" t="s">
        <v>250</v>
      </c>
      <c r="H74" t="s">
        <v>170</v>
      </c>
      <c r="I74" t="s">
        <v>251</v>
      </c>
      <c r="J74" t="s">
        <v>252</v>
      </c>
      <c r="K74">
        <v>4.7575757575757498</v>
      </c>
      <c r="L74">
        <v>4.7454545454545398</v>
      </c>
      <c r="M74">
        <v>14</v>
      </c>
      <c r="N74">
        <v>11</v>
      </c>
      <c r="O74">
        <v>78.571428571428001</v>
      </c>
      <c r="P74">
        <v>4.75206611570247</v>
      </c>
      <c r="Q74" s="1" t="str">
        <f t="shared" si="3"/>
        <v>R</v>
      </c>
      <c r="R74" s="1" t="str">
        <f t="shared" si="4"/>
        <v>42405</v>
      </c>
      <c r="S74">
        <f t="shared" si="5"/>
        <v>3</v>
      </c>
    </row>
    <row r="75" spans="1:19" ht="15.75">
      <c r="A75" t="s">
        <v>435</v>
      </c>
      <c r="B75" t="s">
        <v>436</v>
      </c>
      <c r="C75">
        <v>202440</v>
      </c>
      <c r="D75" t="s">
        <v>248</v>
      </c>
      <c r="E75" t="s">
        <v>249</v>
      </c>
      <c r="F75">
        <v>340</v>
      </c>
      <c r="G75" t="s">
        <v>250</v>
      </c>
      <c r="H75" t="s">
        <v>67</v>
      </c>
      <c r="I75" t="s">
        <v>251</v>
      </c>
      <c r="J75" t="s">
        <v>252</v>
      </c>
      <c r="K75">
        <v>4.4166666666666599</v>
      </c>
      <c r="L75">
        <v>5</v>
      </c>
      <c r="M75">
        <v>20</v>
      </c>
      <c r="N75">
        <v>2</v>
      </c>
      <c r="O75">
        <v>10</v>
      </c>
      <c r="P75">
        <v>4.6818181818181799</v>
      </c>
      <c r="Q75" s="1" t="str">
        <f t="shared" si="3"/>
        <v>F</v>
      </c>
      <c r="R75" s="1" t="str">
        <f t="shared" si="4"/>
        <v>42407</v>
      </c>
      <c r="S75">
        <f t="shared" si="5"/>
        <v>18</v>
      </c>
    </row>
    <row r="76" spans="1:19" ht="15.75">
      <c r="A76" t="s">
        <v>437</v>
      </c>
      <c r="B76" t="s">
        <v>438</v>
      </c>
      <c r="C76">
        <v>202440</v>
      </c>
      <c r="D76" t="s">
        <v>248</v>
      </c>
      <c r="E76" t="s">
        <v>439</v>
      </c>
      <c r="F76">
        <v>537</v>
      </c>
      <c r="G76" t="s">
        <v>250</v>
      </c>
      <c r="H76" t="s">
        <v>217</v>
      </c>
      <c r="I76" t="s">
        <v>259</v>
      </c>
      <c r="J76" t="s">
        <v>440</v>
      </c>
      <c r="K76">
        <v>5</v>
      </c>
      <c r="L76">
        <v>5</v>
      </c>
      <c r="M76">
        <v>5</v>
      </c>
      <c r="N76">
        <v>1</v>
      </c>
      <c r="O76">
        <v>20</v>
      </c>
      <c r="P76">
        <v>5</v>
      </c>
      <c r="Q76" s="1" t="str">
        <f t="shared" si="3"/>
        <v>V</v>
      </c>
      <c r="R76" s="1" t="str">
        <f t="shared" si="4"/>
        <v>42417</v>
      </c>
      <c r="S76">
        <f t="shared" si="5"/>
        <v>4</v>
      </c>
    </row>
    <row r="77" spans="1:19" ht="15.75">
      <c r="A77" t="s">
        <v>441</v>
      </c>
      <c r="B77" t="s">
        <v>442</v>
      </c>
      <c r="C77">
        <v>202440</v>
      </c>
      <c r="D77" t="s">
        <v>248</v>
      </c>
      <c r="E77" t="s">
        <v>257</v>
      </c>
      <c r="F77">
        <v>510</v>
      </c>
      <c r="G77" t="s">
        <v>303</v>
      </c>
      <c r="H77" t="s">
        <v>49</v>
      </c>
      <c r="I77" t="s">
        <v>259</v>
      </c>
      <c r="J77" t="s">
        <v>260</v>
      </c>
      <c r="K77">
        <v>5</v>
      </c>
      <c r="L77">
        <v>5</v>
      </c>
      <c r="M77">
        <v>13</v>
      </c>
      <c r="N77">
        <v>3</v>
      </c>
      <c r="O77">
        <v>23.076923076922998</v>
      </c>
      <c r="P77">
        <v>5</v>
      </c>
      <c r="Q77" s="1" t="str">
        <f t="shared" si="3"/>
        <v>D</v>
      </c>
      <c r="R77" s="1" t="str">
        <f t="shared" si="4"/>
        <v>42425</v>
      </c>
      <c r="S77">
        <f t="shared" si="5"/>
        <v>10</v>
      </c>
    </row>
    <row r="78" spans="1:19" ht="15.75">
      <c r="A78" t="s">
        <v>443</v>
      </c>
      <c r="B78" t="s">
        <v>444</v>
      </c>
      <c r="C78">
        <v>202440</v>
      </c>
      <c r="D78" t="s">
        <v>248</v>
      </c>
      <c r="E78" t="s">
        <v>257</v>
      </c>
      <c r="F78">
        <v>510</v>
      </c>
      <c r="G78" t="s">
        <v>306</v>
      </c>
      <c r="H78" t="s">
        <v>49</v>
      </c>
      <c r="I78" t="s">
        <v>259</v>
      </c>
      <c r="J78" t="s">
        <v>260</v>
      </c>
      <c r="K78">
        <v>4.5</v>
      </c>
      <c r="L78">
        <v>4.0999999999999996</v>
      </c>
      <c r="M78">
        <v>12</v>
      </c>
      <c r="N78">
        <v>2</v>
      </c>
      <c r="O78">
        <v>16.666666666666</v>
      </c>
      <c r="P78">
        <v>4.3181818181818103</v>
      </c>
      <c r="Q78" s="1" t="str">
        <f t="shared" si="3"/>
        <v>D</v>
      </c>
      <c r="R78" s="1" t="str">
        <f t="shared" si="4"/>
        <v>42426</v>
      </c>
      <c r="S78">
        <f t="shared" si="5"/>
        <v>10</v>
      </c>
    </row>
    <row r="79" spans="1:19" ht="15.75">
      <c r="A79" t="s">
        <v>445</v>
      </c>
      <c r="B79" t="s">
        <v>446</v>
      </c>
      <c r="C79">
        <v>202440</v>
      </c>
      <c r="D79" t="s">
        <v>248</v>
      </c>
      <c r="E79" t="s">
        <v>257</v>
      </c>
      <c r="F79">
        <v>510</v>
      </c>
      <c r="G79" t="s">
        <v>359</v>
      </c>
      <c r="H79" t="s">
        <v>160</v>
      </c>
      <c r="I79" t="s">
        <v>259</v>
      </c>
      <c r="J79" t="s">
        <v>260</v>
      </c>
      <c r="K79">
        <v>4.7</v>
      </c>
      <c r="L79">
        <v>4.58</v>
      </c>
      <c r="M79">
        <v>7</v>
      </c>
      <c r="N79">
        <v>5</v>
      </c>
      <c r="O79">
        <v>71.428571428571004</v>
      </c>
      <c r="P79">
        <v>4.6454545454545402</v>
      </c>
      <c r="Q79" s="1" t="str">
        <f t="shared" si="3"/>
        <v>M</v>
      </c>
      <c r="R79" s="1" t="str">
        <f t="shared" si="4"/>
        <v>42427</v>
      </c>
      <c r="S79">
        <f t="shared" si="5"/>
        <v>2</v>
      </c>
    </row>
    <row r="80" spans="1:19" ht="15.75">
      <c r="A80" t="s">
        <v>447</v>
      </c>
      <c r="B80" t="s">
        <v>448</v>
      </c>
      <c r="C80">
        <v>202440</v>
      </c>
      <c r="D80" t="s">
        <v>248</v>
      </c>
      <c r="E80" t="s">
        <v>257</v>
      </c>
      <c r="F80">
        <v>554</v>
      </c>
      <c r="G80" t="s">
        <v>449</v>
      </c>
      <c r="H80" t="s">
        <v>21</v>
      </c>
      <c r="I80" t="s">
        <v>259</v>
      </c>
      <c r="J80" t="s">
        <v>260</v>
      </c>
      <c r="K80">
        <v>4.75</v>
      </c>
      <c r="L80">
        <v>4.75</v>
      </c>
      <c r="M80">
        <v>11</v>
      </c>
      <c r="N80">
        <v>4</v>
      </c>
      <c r="O80">
        <v>36.363636363635997</v>
      </c>
      <c r="P80">
        <v>4.75</v>
      </c>
      <c r="Q80" s="1" t="str">
        <f t="shared" si="3"/>
        <v>A</v>
      </c>
      <c r="R80" s="1" t="str">
        <f t="shared" si="4"/>
        <v>42429</v>
      </c>
      <c r="S80">
        <f t="shared" si="5"/>
        <v>7</v>
      </c>
    </row>
    <row r="81" spans="1:19" ht="15.75">
      <c r="A81" t="s">
        <v>450</v>
      </c>
      <c r="B81" t="s">
        <v>451</v>
      </c>
      <c r="C81">
        <v>202440</v>
      </c>
      <c r="D81" t="s">
        <v>248</v>
      </c>
      <c r="E81" t="s">
        <v>257</v>
      </c>
      <c r="F81">
        <v>554</v>
      </c>
      <c r="G81" t="s">
        <v>452</v>
      </c>
      <c r="H81" t="s">
        <v>205</v>
      </c>
      <c r="I81" t="s">
        <v>259</v>
      </c>
      <c r="J81" t="s">
        <v>260</v>
      </c>
      <c r="K81">
        <v>4.4444444444444402</v>
      </c>
      <c r="L81">
        <v>4.0666666666666602</v>
      </c>
      <c r="M81">
        <v>9</v>
      </c>
      <c r="N81">
        <v>3</v>
      </c>
      <c r="O81">
        <v>33.333333333333002</v>
      </c>
      <c r="P81">
        <v>4.2727272727272698</v>
      </c>
      <c r="Q81" s="1" t="str">
        <f t="shared" si="3"/>
        <v>T</v>
      </c>
      <c r="R81" s="1" t="str">
        <f t="shared" si="4"/>
        <v>42430</v>
      </c>
      <c r="S81">
        <f t="shared" si="5"/>
        <v>6</v>
      </c>
    </row>
    <row r="82" spans="1:19" ht="15.75">
      <c r="A82" t="s">
        <v>453</v>
      </c>
      <c r="B82" t="s">
        <v>454</v>
      </c>
      <c r="C82">
        <v>202440</v>
      </c>
      <c r="D82" t="s">
        <v>248</v>
      </c>
      <c r="E82" t="s">
        <v>257</v>
      </c>
      <c r="F82">
        <v>595</v>
      </c>
      <c r="G82" t="s">
        <v>303</v>
      </c>
      <c r="H82" t="s">
        <v>7</v>
      </c>
      <c r="I82" t="s">
        <v>259</v>
      </c>
      <c r="J82" t="s">
        <v>260</v>
      </c>
      <c r="K82">
        <v>5</v>
      </c>
      <c r="L82">
        <v>5</v>
      </c>
      <c r="M82">
        <v>10</v>
      </c>
      <c r="N82">
        <v>2</v>
      </c>
      <c r="O82">
        <v>20</v>
      </c>
      <c r="P82">
        <v>5</v>
      </c>
      <c r="Q82" s="1" t="str">
        <f t="shared" si="3"/>
        <v>A</v>
      </c>
      <c r="R82" s="1" t="str">
        <f t="shared" si="4"/>
        <v>42432</v>
      </c>
      <c r="S82">
        <f t="shared" si="5"/>
        <v>8</v>
      </c>
    </row>
    <row r="83" spans="1:19" ht="15.75">
      <c r="A83" t="s">
        <v>455</v>
      </c>
      <c r="B83" t="s">
        <v>456</v>
      </c>
      <c r="C83">
        <v>202440</v>
      </c>
      <c r="D83" t="s">
        <v>248</v>
      </c>
      <c r="E83" t="s">
        <v>257</v>
      </c>
      <c r="F83">
        <v>597</v>
      </c>
      <c r="G83" t="s">
        <v>452</v>
      </c>
      <c r="H83" t="s">
        <v>9</v>
      </c>
      <c r="I83" t="s">
        <v>259</v>
      </c>
      <c r="J83" t="s">
        <v>260</v>
      </c>
      <c r="K83">
        <v>3.9444444444444402</v>
      </c>
      <c r="L83">
        <v>3.6666666666666599</v>
      </c>
      <c r="M83">
        <v>11</v>
      </c>
      <c r="N83">
        <v>3</v>
      </c>
      <c r="O83">
        <v>27.272727272727</v>
      </c>
      <c r="P83">
        <v>3.8181818181818099</v>
      </c>
      <c r="Q83" s="1" t="str">
        <f t="shared" si="3"/>
        <v>A</v>
      </c>
      <c r="R83" s="1" t="str">
        <f t="shared" si="4"/>
        <v>42434</v>
      </c>
      <c r="S83">
        <f t="shared" si="5"/>
        <v>8</v>
      </c>
    </row>
    <row r="84" spans="1:19" ht="15.75">
      <c r="A84" t="s">
        <v>457</v>
      </c>
      <c r="B84" t="s">
        <v>458</v>
      </c>
      <c r="C84">
        <v>202440</v>
      </c>
      <c r="D84" t="s">
        <v>248</v>
      </c>
      <c r="E84" t="s">
        <v>282</v>
      </c>
      <c r="F84">
        <v>620</v>
      </c>
      <c r="G84" t="s">
        <v>250</v>
      </c>
      <c r="H84" t="s">
        <v>98</v>
      </c>
      <c r="I84" t="s">
        <v>259</v>
      </c>
      <c r="J84" t="s">
        <v>283</v>
      </c>
      <c r="K84">
        <v>4.61666666666666</v>
      </c>
      <c r="L84">
        <v>4.5199999999999996</v>
      </c>
      <c r="M84">
        <v>15</v>
      </c>
      <c r="N84">
        <v>10</v>
      </c>
      <c r="O84">
        <v>66.666666666666003</v>
      </c>
      <c r="P84">
        <v>4.5727272727272696</v>
      </c>
      <c r="Q84" s="1" t="str">
        <f t="shared" si="3"/>
        <v>J</v>
      </c>
      <c r="R84" s="1" t="str">
        <f t="shared" si="4"/>
        <v>42453</v>
      </c>
      <c r="S84">
        <f t="shared" si="5"/>
        <v>5</v>
      </c>
    </row>
    <row r="85" spans="1:19" ht="15.75">
      <c r="A85" t="s">
        <v>459</v>
      </c>
      <c r="B85" t="s">
        <v>460</v>
      </c>
      <c r="C85">
        <v>202440</v>
      </c>
      <c r="D85" t="s">
        <v>248</v>
      </c>
      <c r="E85" t="s">
        <v>282</v>
      </c>
      <c r="F85">
        <v>641</v>
      </c>
      <c r="G85" t="s">
        <v>250</v>
      </c>
      <c r="H85" t="s">
        <v>207</v>
      </c>
      <c r="I85" t="s">
        <v>259</v>
      </c>
      <c r="J85" t="s">
        <v>283</v>
      </c>
      <c r="K85">
        <v>4.7777777777777697</v>
      </c>
      <c r="L85">
        <v>4.93333333333333</v>
      </c>
      <c r="M85">
        <v>10</v>
      </c>
      <c r="N85">
        <v>3</v>
      </c>
      <c r="O85">
        <v>30</v>
      </c>
      <c r="P85">
        <v>4.8484848484848397</v>
      </c>
      <c r="Q85" s="1" t="str">
        <f t="shared" si="3"/>
        <v>T</v>
      </c>
      <c r="R85" s="1" t="str">
        <f t="shared" si="4"/>
        <v>42454</v>
      </c>
      <c r="S85">
        <f t="shared" si="5"/>
        <v>7</v>
      </c>
    </row>
    <row r="86" spans="1:19" ht="15.75">
      <c r="A86" t="s">
        <v>461</v>
      </c>
      <c r="B86" t="s">
        <v>462</v>
      </c>
      <c r="C86">
        <v>202440</v>
      </c>
      <c r="D86" t="s">
        <v>248</v>
      </c>
      <c r="E86" t="s">
        <v>282</v>
      </c>
      <c r="F86">
        <v>698</v>
      </c>
      <c r="G86" t="s">
        <v>250</v>
      </c>
      <c r="H86" t="s">
        <v>101</v>
      </c>
      <c r="I86" t="s">
        <v>259</v>
      </c>
      <c r="J86" t="s">
        <v>283</v>
      </c>
      <c r="K86">
        <v>3.3333333333333299</v>
      </c>
      <c r="L86">
        <v>3.2</v>
      </c>
      <c r="M86">
        <v>11</v>
      </c>
      <c r="N86">
        <v>3</v>
      </c>
      <c r="O86">
        <v>27.272727272727</v>
      </c>
      <c r="P86">
        <v>3.2727272727272698</v>
      </c>
      <c r="Q86" s="1" t="str">
        <f t="shared" si="3"/>
        <v>J</v>
      </c>
      <c r="R86" s="1" t="str">
        <f t="shared" si="4"/>
        <v>42478</v>
      </c>
      <c r="S86">
        <f t="shared" si="5"/>
        <v>8</v>
      </c>
    </row>
    <row r="87" spans="1:19" ht="15.75">
      <c r="A87" t="s">
        <v>463</v>
      </c>
      <c r="B87" t="s">
        <v>464</v>
      </c>
      <c r="C87">
        <v>202440</v>
      </c>
      <c r="D87" t="s">
        <v>248</v>
      </c>
      <c r="E87" t="s">
        <v>257</v>
      </c>
      <c r="F87">
        <v>597</v>
      </c>
      <c r="G87" t="s">
        <v>465</v>
      </c>
      <c r="H87" t="s">
        <v>9</v>
      </c>
      <c r="I87" t="s">
        <v>259</v>
      </c>
      <c r="J87" t="s">
        <v>260</v>
      </c>
      <c r="K87">
        <v>4.3333333333333304</v>
      </c>
      <c r="L87">
        <v>4.3333333333333304</v>
      </c>
      <c r="M87">
        <v>10</v>
      </c>
      <c r="N87">
        <v>3</v>
      </c>
      <c r="O87">
        <v>30</v>
      </c>
      <c r="P87">
        <v>4.3333333333333304</v>
      </c>
      <c r="Q87" s="1" t="str">
        <f t="shared" si="3"/>
        <v>A</v>
      </c>
      <c r="R87" s="1" t="str">
        <f t="shared" si="4"/>
        <v>42493</v>
      </c>
      <c r="S87">
        <f t="shared" si="5"/>
        <v>7</v>
      </c>
    </row>
    <row r="88" spans="1:19" ht="15.75">
      <c r="A88" t="s">
        <v>466</v>
      </c>
      <c r="B88" t="s">
        <v>467</v>
      </c>
      <c r="C88">
        <v>202440</v>
      </c>
      <c r="D88" t="s">
        <v>248</v>
      </c>
      <c r="E88" t="s">
        <v>351</v>
      </c>
      <c r="F88">
        <v>527</v>
      </c>
      <c r="G88" t="s">
        <v>250</v>
      </c>
      <c r="H88" t="s">
        <v>199</v>
      </c>
      <c r="I88" t="s">
        <v>347</v>
      </c>
      <c r="J88" t="s">
        <v>352</v>
      </c>
      <c r="K88">
        <v>4.3888888888888804</v>
      </c>
      <c r="L88">
        <v>4.3333333333333304</v>
      </c>
      <c r="M88">
        <v>8</v>
      </c>
      <c r="N88">
        <v>6</v>
      </c>
      <c r="O88">
        <v>75</v>
      </c>
      <c r="P88">
        <v>4.3636363636363598</v>
      </c>
      <c r="Q88" s="1" t="str">
        <f t="shared" si="3"/>
        <v>S</v>
      </c>
      <c r="R88" s="1" t="str">
        <f t="shared" si="4"/>
        <v>42631</v>
      </c>
      <c r="S88">
        <f t="shared" si="5"/>
        <v>2</v>
      </c>
    </row>
    <row r="89" spans="1:19" ht="15.75">
      <c r="A89" t="s">
        <v>468</v>
      </c>
      <c r="B89" t="s">
        <v>469</v>
      </c>
      <c r="C89">
        <v>202440</v>
      </c>
      <c r="D89" t="s">
        <v>248</v>
      </c>
      <c r="E89" t="s">
        <v>351</v>
      </c>
      <c r="F89">
        <v>550</v>
      </c>
      <c r="G89" t="s">
        <v>470</v>
      </c>
      <c r="H89" t="s">
        <v>25</v>
      </c>
      <c r="I89" t="s">
        <v>347</v>
      </c>
      <c r="J89" t="s">
        <v>352</v>
      </c>
      <c r="M89">
        <v>5</v>
      </c>
      <c r="N89">
        <v>1</v>
      </c>
      <c r="O89">
        <v>20</v>
      </c>
      <c r="Q89" s="1" t="str">
        <f t="shared" si="3"/>
        <v>B</v>
      </c>
      <c r="R89" s="1" t="str">
        <f t="shared" si="4"/>
        <v>42638</v>
      </c>
      <c r="S89">
        <f t="shared" si="5"/>
        <v>4</v>
      </c>
    </row>
    <row r="90" spans="1:19" ht="15.75">
      <c r="A90" t="s">
        <v>471</v>
      </c>
      <c r="B90" t="s">
        <v>472</v>
      </c>
      <c r="C90">
        <v>202440</v>
      </c>
      <c r="D90" t="s">
        <v>248</v>
      </c>
      <c r="E90" t="s">
        <v>297</v>
      </c>
      <c r="F90">
        <v>541</v>
      </c>
      <c r="G90" t="s">
        <v>250</v>
      </c>
      <c r="H90" t="s">
        <v>95</v>
      </c>
      <c r="I90" t="s">
        <v>259</v>
      </c>
      <c r="J90" t="s">
        <v>298</v>
      </c>
      <c r="K90">
        <v>5</v>
      </c>
      <c r="L90">
        <v>5</v>
      </c>
      <c r="M90">
        <v>6</v>
      </c>
      <c r="N90">
        <v>1</v>
      </c>
      <c r="O90">
        <v>16.666666666666</v>
      </c>
      <c r="P90">
        <v>5</v>
      </c>
      <c r="Q90" s="1" t="str">
        <f t="shared" si="3"/>
        <v>J</v>
      </c>
      <c r="R90" s="1" t="str">
        <f t="shared" si="4"/>
        <v>42643</v>
      </c>
      <c r="S90">
        <f t="shared" si="5"/>
        <v>5</v>
      </c>
    </row>
    <row r="91" spans="1:19" ht="15.75">
      <c r="A91" t="s">
        <v>473</v>
      </c>
      <c r="B91" t="s">
        <v>474</v>
      </c>
      <c r="C91">
        <v>202440</v>
      </c>
      <c r="D91" t="s">
        <v>248</v>
      </c>
      <c r="E91" t="s">
        <v>297</v>
      </c>
      <c r="F91">
        <v>542</v>
      </c>
      <c r="G91" t="s">
        <v>250</v>
      </c>
      <c r="H91" t="s">
        <v>14</v>
      </c>
      <c r="I91" t="s">
        <v>259</v>
      </c>
      <c r="J91" t="s">
        <v>298</v>
      </c>
      <c r="K91">
        <v>4.75</v>
      </c>
      <c r="L91">
        <v>5</v>
      </c>
      <c r="M91">
        <v>17</v>
      </c>
      <c r="N91">
        <v>2</v>
      </c>
      <c r="O91">
        <v>11.764705882352001</v>
      </c>
      <c r="P91">
        <v>4.8636363636363598</v>
      </c>
      <c r="Q91" s="1" t="str">
        <f t="shared" si="3"/>
        <v>A</v>
      </c>
      <c r="R91" s="1" t="str">
        <f t="shared" si="4"/>
        <v>42644</v>
      </c>
      <c r="S91">
        <f t="shared" si="5"/>
        <v>15</v>
      </c>
    </row>
    <row r="92" spans="1:19" ht="15.75">
      <c r="A92" t="s">
        <v>475</v>
      </c>
      <c r="B92" t="s">
        <v>476</v>
      </c>
      <c r="C92">
        <v>202440</v>
      </c>
      <c r="D92" t="s">
        <v>248</v>
      </c>
      <c r="E92" t="s">
        <v>297</v>
      </c>
      <c r="F92">
        <v>619</v>
      </c>
      <c r="G92" t="s">
        <v>250</v>
      </c>
      <c r="H92" t="s">
        <v>95</v>
      </c>
      <c r="I92" t="s">
        <v>259</v>
      </c>
      <c r="J92" t="s">
        <v>298</v>
      </c>
      <c r="K92">
        <v>5</v>
      </c>
      <c r="L92">
        <v>4.9000000000000004</v>
      </c>
      <c r="M92">
        <v>4</v>
      </c>
      <c r="N92">
        <v>2</v>
      </c>
      <c r="O92">
        <v>50</v>
      </c>
      <c r="P92">
        <v>4.9545454545454497</v>
      </c>
      <c r="Q92" s="1" t="str">
        <f t="shared" si="3"/>
        <v>J</v>
      </c>
      <c r="R92" s="1" t="str">
        <f t="shared" si="4"/>
        <v>42645</v>
      </c>
      <c r="S92">
        <f t="shared" si="5"/>
        <v>2</v>
      </c>
    </row>
    <row r="93" spans="1:19" ht="15.75">
      <c r="A93" t="s">
        <v>477</v>
      </c>
      <c r="B93" t="s">
        <v>478</v>
      </c>
      <c r="C93">
        <v>202440</v>
      </c>
      <c r="D93" t="s">
        <v>248</v>
      </c>
      <c r="E93" t="s">
        <v>297</v>
      </c>
      <c r="F93">
        <v>653</v>
      </c>
      <c r="G93" t="s">
        <v>250</v>
      </c>
      <c r="H93" t="s">
        <v>95</v>
      </c>
      <c r="I93" t="s">
        <v>259</v>
      </c>
      <c r="J93" t="s">
        <v>298</v>
      </c>
      <c r="K93">
        <v>4.9166666666666599</v>
      </c>
      <c r="L93">
        <v>4.9000000000000004</v>
      </c>
      <c r="M93">
        <v>6</v>
      </c>
      <c r="N93">
        <v>2</v>
      </c>
      <c r="O93">
        <v>33.333333333333002</v>
      </c>
      <c r="P93">
        <v>4.9090909090909003</v>
      </c>
      <c r="Q93" s="1" t="str">
        <f t="shared" si="3"/>
        <v>J</v>
      </c>
      <c r="R93" s="1" t="str">
        <f t="shared" si="4"/>
        <v>42648</v>
      </c>
      <c r="S93">
        <f t="shared" si="5"/>
        <v>4</v>
      </c>
    </row>
    <row r="94" spans="1:19" ht="15.75">
      <c r="A94" t="s">
        <v>479</v>
      </c>
      <c r="B94" t="s">
        <v>480</v>
      </c>
      <c r="C94">
        <v>202440</v>
      </c>
      <c r="D94" t="s">
        <v>248</v>
      </c>
      <c r="E94" t="s">
        <v>297</v>
      </c>
      <c r="F94">
        <v>655</v>
      </c>
      <c r="G94" t="s">
        <v>250</v>
      </c>
      <c r="H94" t="s">
        <v>48</v>
      </c>
      <c r="I94" t="s">
        <v>259</v>
      </c>
      <c r="J94" t="s">
        <v>298</v>
      </c>
      <c r="K94">
        <v>4.375</v>
      </c>
      <c r="L94">
        <v>5</v>
      </c>
      <c r="M94">
        <v>15</v>
      </c>
      <c r="N94">
        <v>4</v>
      </c>
      <c r="O94">
        <v>26.666666666666</v>
      </c>
      <c r="P94">
        <v>4.6590909090909003</v>
      </c>
      <c r="Q94" s="1" t="str">
        <f t="shared" si="3"/>
        <v>D</v>
      </c>
      <c r="R94" s="1" t="str">
        <f t="shared" si="4"/>
        <v>42649</v>
      </c>
      <c r="S94">
        <f t="shared" si="5"/>
        <v>11</v>
      </c>
    </row>
    <row r="95" spans="1:19" ht="15.75">
      <c r="A95" t="s">
        <v>481</v>
      </c>
      <c r="B95" t="s">
        <v>482</v>
      </c>
      <c r="C95">
        <v>202440</v>
      </c>
      <c r="D95" t="s">
        <v>248</v>
      </c>
      <c r="E95" t="s">
        <v>351</v>
      </c>
      <c r="F95">
        <v>531</v>
      </c>
      <c r="G95" t="s">
        <v>250</v>
      </c>
      <c r="H95" t="s">
        <v>32</v>
      </c>
      <c r="I95" t="s">
        <v>347</v>
      </c>
      <c r="J95" t="s">
        <v>352</v>
      </c>
      <c r="K95">
        <v>3.6111111111111098</v>
      </c>
      <c r="L95">
        <v>3.8</v>
      </c>
      <c r="M95">
        <v>7</v>
      </c>
      <c r="N95">
        <v>3</v>
      </c>
      <c r="O95">
        <v>42.857142857142001</v>
      </c>
      <c r="P95">
        <v>3.6969696969696901</v>
      </c>
      <c r="Q95" s="1" t="str">
        <f t="shared" si="3"/>
        <v>B</v>
      </c>
      <c r="R95" s="1" t="str">
        <f t="shared" si="4"/>
        <v>42663</v>
      </c>
      <c r="S95">
        <f t="shared" si="5"/>
        <v>4</v>
      </c>
    </row>
    <row r="96" spans="1:19" ht="15.75">
      <c r="A96" t="s">
        <v>483</v>
      </c>
      <c r="B96" t="s">
        <v>484</v>
      </c>
      <c r="C96">
        <v>202440</v>
      </c>
      <c r="D96" t="s">
        <v>248</v>
      </c>
      <c r="E96" t="s">
        <v>249</v>
      </c>
      <c r="F96">
        <v>515</v>
      </c>
      <c r="G96" t="s">
        <v>250</v>
      </c>
      <c r="H96" t="s">
        <v>60</v>
      </c>
      <c r="I96" t="s">
        <v>251</v>
      </c>
      <c r="J96" t="s">
        <v>252</v>
      </c>
      <c r="K96">
        <v>3.8333333333333299</v>
      </c>
      <c r="L96">
        <v>3.6</v>
      </c>
      <c r="M96">
        <v>7</v>
      </c>
      <c r="N96">
        <v>2</v>
      </c>
      <c r="O96">
        <v>28.571428571428001</v>
      </c>
      <c r="P96">
        <v>3.72727272727272</v>
      </c>
      <c r="Q96" s="1" t="str">
        <f t="shared" si="3"/>
        <v>D</v>
      </c>
      <c r="R96" s="1" t="str">
        <f t="shared" si="4"/>
        <v>42668</v>
      </c>
      <c r="S96">
        <f t="shared" si="5"/>
        <v>5</v>
      </c>
    </row>
    <row r="97" spans="1:19" ht="15.75">
      <c r="A97" t="s">
        <v>485</v>
      </c>
      <c r="B97" t="s">
        <v>486</v>
      </c>
      <c r="C97">
        <v>202440</v>
      </c>
      <c r="D97" t="s">
        <v>248</v>
      </c>
      <c r="E97" t="s">
        <v>257</v>
      </c>
      <c r="F97">
        <v>512</v>
      </c>
      <c r="G97" t="s">
        <v>250</v>
      </c>
      <c r="H97" t="s">
        <v>49</v>
      </c>
      <c r="I97" t="s">
        <v>259</v>
      </c>
      <c r="J97" t="s">
        <v>260</v>
      </c>
      <c r="K97">
        <v>4.75</v>
      </c>
      <c r="L97">
        <v>4.6500000000000004</v>
      </c>
      <c r="M97">
        <v>13</v>
      </c>
      <c r="N97">
        <v>4</v>
      </c>
      <c r="O97">
        <v>30.769230769229999</v>
      </c>
      <c r="P97">
        <v>4.7045454545454497</v>
      </c>
      <c r="Q97" s="1" t="str">
        <f t="shared" si="3"/>
        <v>D</v>
      </c>
      <c r="R97" s="1" t="str">
        <f t="shared" si="4"/>
        <v>42687</v>
      </c>
      <c r="S97">
        <f t="shared" si="5"/>
        <v>9</v>
      </c>
    </row>
    <row r="98" spans="1:19" ht="15.75">
      <c r="A98" t="s">
        <v>487</v>
      </c>
      <c r="B98" t="s">
        <v>488</v>
      </c>
      <c r="C98">
        <v>202440</v>
      </c>
      <c r="D98" t="s">
        <v>248</v>
      </c>
      <c r="E98" t="s">
        <v>257</v>
      </c>
      <c r="F98">
        <v>595</v>
      </c>
      <c r="G98" t="s">
        <v>306</v>
      </c>
      <c r="H98" t="s">
        <v>7</v>
      </c>
      <c r="I98" t="s">
        <v>259</v>
      </c>
      <c r="J98" t="s">
        <v>260</v>
      </c>
      <c r="K98">
        <v>5</v>
      </c>
      <c r="L98">
        <v>5</v>
      </c>
      <c r="M98">
        <v>10</v>
      </c>
      <c r="N98">
        <v>1</v>
      </c>
      <c r="O98">
        <v>10</v>
      </c>
      <c r="P98">
        <v>5</v>
      </c>
      <c r="Q98" s="1" t="str">
        <f t="shared" si="3"/>
        <v>A</v>
      </c>
      <c r="R98" s="1" t="str">
        <f t="shared" si="4"/>
        <v>42688</v>
      </c>
      <c r="S98">
        <f t="shared" si="5"/>
        <v>9</v>
      </c>
    </row>
    <row r="99" spans="1:19" ht="15.75">
      <c r="A99" t="s">
        <v>489</v>
      </c>
      <c r="B99" t="s">
        <v>490</v>
      </c>
      <c r="C99">
        <v>202440</v>
      </c>
      <c r="D99" t="s">
        <v>248</v>
      </c>
      <c r="E99" t="s">
        <v>249</v>
      </c>
      <c r="F99">
        <v>512</v>
      </c>
      <c r="G99" t="s">
        <v>250</v>
      </c>
      <c r="H99" t="s">
        <v>60</v>
      </c>
      <c r="I99" t="s">
        <v>251</v>
      </c>
      <c r="J99" t="s">
        <v>252</v>
      </c>
      <c r="M99">
        <v>6</v>
      </c>
      <c r="N99">
        <v>0</v>
      </c>
      <c r="O99">
        <v>0</v>
      </c>
      <c r="Q99" s="1" t="str">
        <f t="shared" si="3"/>
        <v>D</v>
      </c>
      <c r="R99" s="1" t="str">
        <f t="shared" si="4"/>
        <v>42689</v>
      </c>
      <c r="S99">
        <f t="shared" si="5"/>
        <v>6</v>
      </c>
    </row>
    <row r="100" spans="1:19" ht="15.75">
      <c r="A100" t="s">
        <v>491</v>
      </c>
      <c r="B100" t="s">
        <v>492</v>
      </c>
      <c r="C100">
        <v>202440</v>
      </c>
      <c r="D100" t="s">
        <v>248</v>
      </c>
      <c r="E100" t="s">
        <v>286</v>
      </c>
      <c r="F100">
        <v>501</v>
      </c>
      <c r="G100" t="s">
        <v>250</v>
      </c>
      <c r="H100" t="s">
        <v>175</v>
      </c>
      <c r="I100" t="s">
        <v>251</v>
      </c>
      <c r="J100" t="s">
        <v>252</v>
      </c>
      <c r="K100">
        <v>4.2916666666666599</v>
      </c>
      <c r="L100">
        <v>4.2</v>
      </c>
      <c r="M100">
        <v>15</v>
      </c>
      <c r="N100">
        <v>4</v>
      </c>
      <c r="O100">
        <v>26.666666666666</v>
      </c>
      <c r="P100">
        <v>4.25</v>
      </c>
      <c r="Q100" s="1" t="str">
        <f t="shared" si="3"/>
        <v>R</v>
      </c>
      <c r="R100" s="1" t="str">
        <f t="shared" si="4"/>
        <v>42690</v>
      </c>
      <c r="S100">
        <f t="shared" si="5"/>
        <v>11</v>
      </c>
    </row>
    <row r="101" spans="1:19" ht="15.75">
      <c r="A101" t="s">
        <v>493</v>
      </c>
      <c r="B101" t="s">
        <v>494</v>
      </c>
      <c r="C101">
        <v>202440</v>
      </c>
      <c r="D101" t="s">
        <v>248</v>
      </c>
      <c r="E101" t="s">
        <v>257</v>
      </c>
      <c r="F101">
        <v>507</v>
      </c>
      <c r="G101" t="s">
        <v>449</v>
      </c>
      <c r="H101" t="s">
        <v>10</v>
      </c>
      <c r="I101" t="s">
        <v>259</v>
      </c>
      <c r="J101" t="s">
        <v>260</v>
      </c>
      <c r="K101">
        <v>5</v>
      </c>
      <c r="L101">
        <v>5</v>
      </c>
      <c r="M101">
        <v>9</v>
      </c>
      <c r="N101">
        <v>1</v>
      </c>
      <c r="O101">
        <v>11.111111111111001</v>
      </c>
      <c r="P101">
        <v>5</v>
      </c>
      <c r="Q101" s="1" t="str">
        <f t="shared" si="3"/>
        <v>A</v>
      </c>
      <c r="R101" s="1" t="str">
        <f t="shared" si="4"/>
        <v>42693</v>
      </c>
      <c r="S101">
        <f t="shared" si="5"/>
        <v>8</v>
      </c>
    </row>
    <row r="102" spans="1:19" ht="15.75">
      <c r="A102" t="s">
        <v>495</v>
      </c>
      <c r="B102" t="s">
        <v>496</v>
      </c>
      <c r="C102">
        <v>202440</v>
      </c>
      <c r="D102" t="s">
        <v>248</v>
      </c>
      <c r="E102" t="s">
        <v>257</v>
      </c>
      <c r="F102">
        <v>507</v>
      </c>
      <c r="G102" t="s">
        <v>452</v>
      </c>
      <c r="H102" t="s">
        <v>124</v>
      </c>
      <c r="I102" t="s">
        <v>259</v>
      </c>
      <c r="J102" t="s">
        <v>260</v>
      </c>
      <c r="K102">
        <v>4.4583333333333304</v>
      </c>
      <c r="L102">
        <v>4.75</v>
      </c>
      <c r="M102">
        <v>11</v>
      </c>
      <c r="N102">
        <v>4</v>
      </c>
      <c r="O102">
        <v>36.363636363635997</v>
      </c>
      <c r="P102">
        <v>4.5909090909090899</v>
      </c>
      <c r="Q102" s="1" t="str">
        <f t="shared" si="3"/>
        <v>L</v>
      </c>
      <c r="R102" s="1" t="str">
        <f t="shared" si="4"/>
        <v>42694</v>
      </c>
      <c r="S102">
        <f t="shared" si="5"/>
        <v>7</v>
      </c>
    </row>
    <row r="103" spans="1:19" ht="15.75">
      <c r="A103" t="s">
        <v>497</v>
      </c>
      <c r="B103" t="s">
        <v>498</v>
      </c>
      <c r="C103">
        <v>202440</v>
      </c>
      <c r="D103" t="s">
        <v>248</v>
      </c>
      <c r="E103" t="s">
        <v>257</v>
      </c>
      <c r="F103">
        <v>507</v>
      </c>
      <c r="G103" t="s">
        <v>465</v>
      </c>
      <c r="H103" t="s">
        <v>124</v>
      </c>
      <c r="I103" t="s">
        <v>259</v>
      </c>
      <c r="J103" t="s">
        <v>260</v>
      </c>
      <c r="K103">
        <v>4.3333333333333304</v>
      </c>
      <c r="L103">
        <v>4.5</v>
      </c>
      <c r="M103">
        <v>10</v>
      </c>
      <c r="N103">
        <v>4</v>
      </c>
      <c r="O103">
        <v>40</v>
      </c>
      <c r="P103">
        <v>4.4090909090909003</v>
      </c>
      <c r="Q103" s="1" t="str">
        <f t="shared" si="3"/>
        <v>L</v>
      </c>
      <c r="R103" s="1" t="str">
        <f t="shared" si="4"/>
        <v>42695</v>
      </c>
      <c r="S103">
        <f t="shared" si="5"/>
        <v>6</v>
      </c>
    </row>
    <row r="104" spans="1:19" ht="15.75">
      <c r="A104" t="s">
        <v>499</v>
      </c>
      <c r="B104" t="s">
        <v>500</v>
      </c>
      <c r="C104">
        <v>202440</v>
      </c>
      <c r="D104" t="s">
        <v>248</v>
      </c>
      <c r="E104" t="s">
        <v>257</v>
      </c>
      <c r="F104">
        <v>507</v>
      </c>
      <c r="G104" t="s">
        <v>501</v>
      </c>
      <c r="H104" t="s">
        <v>30</v>
      </c>
      <c r="I104" t="s">
        <v>259</v>
      </c>
      <c r="J104" t="s">
        <v>260</v>
      </c>
      <c r="K104">
        <v>4.5476190476190403</v>
      </c>
      <c r="L104">
        <v>4.4571428571428502</v>
      </c>
      <c r="M104">
        <v>12</v>
      </c>
      <c r="N104">
        <v>7</v>
      </c>
      <c r="O104">
        <v>58.333333333333002</v>
      </c>
      <c r="P104">
        <v>4.5064935064935003</v>
      </c>
      <c r="Q104" s="1" t="str">
        <f t="shared" si="3"/>
        <v>B</v>
      </c>
      <c r="R104" s="1" t="str">
        <f t="shared" si="4"/>
        <v>42696</v>
      </c>
      <c r="S104">
        <f t="shared" si="5"/>
        <v>5</v>
      </c>
    </row>
    <row r="105" spans="1:19" ht="15.75">
      <c r="A105" t="s">
        <v>502</v>
      </c>
      <c r="B105" t="s">
        <v>503</v>
      </c>
      <c r="C105">
        <v>202440</v>
      </c>
      <c r="D105" t="s">
        <v>248</v>
      </c>
      <c r="E105" t="s">
        <v>257</v>
      </c>
      <c r="F105">
        <v>513</v>
      </c>
      <c r="G105" t="s">
        <v>250</v>
      </c>
      <c r="H105" t="s">
        <v>201</v>
      </c>
      <c r="I105" t="s">
        <v>259</v>
      </c>
      <c r="J105" t="s">
        <v>260</v>
      </c>
      <c r="K105">
        <v>4.5250000000000004</v>
      </c>
      <c r="L105">
        <v>4.58</v>
      </c>
      <c r="M105">
        <v>15</v>
      </c>
      <c r="N105">
        <v>5</v>
      </c>
      <c r="O105">
        <v>33.333333333333002</v>
      </c>
      <c r="P105">
        <v>4.55</v>
      </c>
      <c r="Q105" s="1" t="str">
        <f t="shared" si="3"/>
        <v>S</v>
      </c>
      <c r="R105" s="1" t="str">
        <f t="shared" si="4"/>
        <v>42697</v>
      </c>
      <c r="S105">
        <f t="shared" si="5"/>
        <v>10</v>
      </c>
    </row>
    <row r="106" spans="1:19" ht="15.75">
      <c r="A106" t="s">
        <v>504</v>
      </c>
      <c r="B106" t="s">
        <v>505</v>
      </c>
      <c r="C106">
        <v>202440</v>
      </c>
      <c r="D106" t="s">
        <v>248</v>
      </c>
      <c r="E106" t="s">
        <v>257</v>
      </c>
      <c r="F106">
        <v>541</v>
      </c>
      <c r="G106" t="s">
        <v>250</v>
      </c>
      <c r="H106" t="s">
        <v>58</v>
      </c>
      <c r="I106" t="s">
        <v>259</v>
      </c>
      <c r="J106" t="s">
        <v>260</v>
      </c>
      <c r="K106">
        <v>4.5999999999999996</v>
      </c>
      <c r="L106">
        <v>4.5599999999999996</v>
      </c>
      <c r="M106">
        <v>13</v>
      </c>
      <c r="N106">
        <v>5</v>
      </c>
      <c r="O106">
        <v>38.461538461537998</v>
      </c>
      <c r="P106">
        <v>4.5818181818181802</v>
      </c>
      <c r="Q106" s="1" t="str">
        <f t="shared" si="3"/>
        <v>D</v>
      </c>
      <c r="R106" s="1" t="str">
        <f t="shared" si="4"/>
        <v>42699</v>
      </c>
      <c r="S106">
        <f t="shared" si="5"/>
        <v>8</v>
      </c>
    </row>
    <row r="107" spans="1:19" ht="15.75">
      <c r="A107" t="s">
        <v>506</v>
      </c>
      <c r="B107" t="s">
        <v>507</v>
      </c>
      <c r="C107">
        <v>202440</v>
      </c>
      <c r="D107" t="s">
        <v>248</v>
      </c>
      <c r="E107" t="s">
        <v>257</v>
      </c>
      <c r="F107">
        <v>597</v>
      </c>
      <c r="G107" t="s">
        <v>303</v>
      </c>
      <c r="H107" t="s">
        <v>131</v>
      </c>
      <c r="I107" t="s">
        <v>259</v>
      </c>
      <c r="J107" t="s">
        <v>260</v>
      </c>
      <c r="K107">
        <v>4.75</v>
      </c>
      <c r="L107">
        <v>4.5999999999999996</v>
      </c>
      <c r="M107">
        <v>13</v>
      </c>
      <c r="N107">
        <v>4</v>
      </c>
      <c r="O107">
        <v>30.769230769229999</v>
      </c>
      <c r="P107">
        <v>4.6818181818181799</v>
      </c>
      <c r="Q107" s="1" t="str">
        <f t="shared" si="3"/>
        <v>L</v>
      </c>
      <c r="R107" s="1" t="str">
        <f t="shared" si="4"/>
        <v>42700</v>
      </c>
      <c r="S107">
        <f t="shared" si="5"/>
        <v>9</v>
      </c>
    </row>
    <row r="108" spans="1:19" ht="15.75">
      <c r="A108" t="s">
        <v>508</v>
      </c>
      <c r="B108" t="s">
        <v>509</v>
      </c>
      <c r="C108">
        <v>202440</v>
      </c>
      <c r="D108" t="s">
        <v>248</v>
      </c>
      <c r="E108" t="s">
        <v>257</v>
      </c>
      <c r="F108">
        <v>597</v>
      </c>
      <c r="G108" t="s">
        <v>359</v>
      </c>
      <c r="H108" t="s">
        <v>26</v>
      </c>
      <c r="I108" t="s">
        <v>259</v>
      </c>
      <c r="J108" t="s">
        <v>260</v>
      </c>
      <c r="K108">
        <v>4.75</v>
      </c>
      <c r="L108">
        <v>4.8</v>
      </c>
      <c r="M108">
        <v>10</v>
      </c>
      <c r="N108">
        <v>5</v>
      </c>
      <c r="O108">
        <v>50</v>
      </c>
      <c r="P108">
        <v>4.7727272727272698</v>
      </c>
      <c r="Q108" s="1" t="str">
        <f t="shared" si="3"/>
        <v>B</v>
      </c>
      <c r="R108" s="1" t="str">
        <f t="shared" si="4"/>
        <v>42702</v>
      </c>
      <c r="S108">
        <f t="shared" si="5"/>
        <v>5</v>
      </c>
    </row>
    <row r="109" spans="1:19" ht="15.75">
      <c r="A109" t="s">
        <v>510</v>
      </c>
      <c r="B109" t="s">
        <v>511</v>
      </c>
      <c r="C109">
        <v>202440</v>
      </c>
      <c r="D109" t="s">
        <v>248</v>
      </c>
      <c r="E109" t="s">
        <v>512</v>
      </c>
      <c r="F109">
        <v>501</v>
      </c>
      <c r="G109" t="s">
        <v>268</v>
      </c>
      <c r="H109" t="s">
        <v>179</v>
      </c>
      <c r="I109" t="s">
        <v>513</v>
      </c>
      <c r="J109" t="s">
        <v>514</v>
      </c>
      <c r="K109">
        <v>4.4583333333333304</v>
      </c>
      <c r="L109">
        <v>4.8499999999999996</v>
      </c>
      <c r="M109">
        <v>6</v>
      </c>
      <c r="N109">
        <v>4</v>
      </c>
      <c r="O109">
        <v>66.666666666666003</v>
      </c>
      <c r="P109">
        <v>4.6363636363636296</v>
      </c>
      <c r="Q109" s="1" t="str">
        <f t="shared" si="3"/>
        <v>S</v>
      </c>
      <c r="R109" s="1" t="str">
        <f t="shared" si="4"/>
        <v>42747</v>
      </c>
      <c r="S109">
        <f t="shared" si="5"/>
        <v>2</v>
      </c>
    </row>
    <row r="110" spans="1:19" ht="15.75">
      <c r="A110" t="s">
        <v>515</v>
      </c>
      <c r="B110" t="s">
        <v>516</v>
      </c>
      <c r="C110">
        <v>202440</v>
      </c>
      <c r="D110" t="s">
        <v>248</v>
      </c>
      <c r="E110" t="s">
        <v>512</v>
      </c>
      <c r="F110">
        <v>555</v>
      </c>
      <c r="G110" t="s">
        <v>268</v>
      </c>
      <c r="H110" t="s">
        <v>159</v>
      </c>
      <c r="I110" t="s">
        <v>513</v>
      </c>
      <c r="J110" t="s">
        <v>514</v>
      </c>
      <c r="K110">
        <v>4.93333333333333</v>
      </c>
      <c r="L110">
        <v>5</v>
      </c>
      <c r="M110">
        <v>8</v>
      </c>
      <c r="N110">
        <v>5</v>
      </c>
      <c r="O110">
        <v>62.5</v>
      </c>
      <c r="P110">
        <v>4.9636363636363603</v>
      </c>
      <c r="Q110" s="1" t="str">
        <f t="shared" si="3"/>
        <v>M</v>
      </c>
      <c r="R110" s="1" t="str">
        <f t="shared" si="4"/>
        <v>42748</v>
      </c>
      <c r="S110">
        <f t="shared" si="5"/>
        <v>3</v>
      </c>
    </row>
    <row r="111" spans="1:19" ht="15.75">
      <c r="A111" t="s">
        <v>517</v>
      </c>
      <c r="B111" t="s">
        <v>518</v>
      </c>
      <c r="C111">
        <v>202440</v>
      </c>
      <c r="D111" t="s">
        <v>248</v>
      </c>
      <c r="E111" t="s">
        <v>512</v>
      </c>
      <c r="F111">
        <v>697</v>
      </c>
      <c r="G111" t="s">
        <v>268</v>
      </c>
      <c r="H111" t="s">
        <v>179</v>
      </c>
      <c r="I111" t="s">
        <v>513</v>
      </c>
      <c r="J111" t="s">
        <v>514</v>
      </c>
      <c r="K111">
        <v>4.5666666666666602</v>
      </c>
      <c r="L111">
        <v>4.6399999999999997</v>
      </c>
      <c r="M111">
        <v>12</v>
      </c>
      <c r="N111">
        <v>5</v>
      </c>
      <c r="O111">
        <v>41.666666666666003</v>
      </c>
      <c r="P111">
        <v>4.5999999999999996</v>
      </c>
      <c r="Q111" s="1" t="str">
        <f t="shared" si="3"/>
        <v>S</v>
      </c>
      <c r="R111" s="1" t="str">
        <f t="shared" si="4"/>
        <v>42749</v>
      </c>
      <c r="S111">
        <f t="shared" si="5"/>
        <v>7</v>
      </c>
    </row>
    <row r="112" spans="1:19" ht="15.75">
      <c r="A112" t="s">
        <v>519</v>
      </c>
      <c r="B112" t="s">
        <v>520</v>
      </c>
      <c r="C112">
        <v>202440</v>
      </c>
      <c r="D112" t="s">
        <v>248</v>
      </c>
      <c r="E112" t="s">
        <v>521</v>
      </c>
      <c r="F112">
        <v>574</v>
      </c>
      <c r="G112" t="s">
        <v>522</v>
      </c>
      <c r="H112" t="s">
        <v>12</v>
      </c>
      <c r="I112" t="s">
        <v>259</v>
      </c>
      <c r="J112" t="s">
        <v>375</v>
      </c>
      <c r="K112">
        <v>4.8571428571428497</v>
      </c>
      <c r="L112">
        <v>4.8571428571428497</v>
      </c>
      <c r="M112">
        <v>19</v>
      </c>
      <c r="N112">
        <v>7</v>
      </c>
      <c r="O112">
        <v>36.842105263157002</v>
      </c>
      <c r="P112">
        <v>4.8571428571428497</v>
      </c>
      <c r="Q112" s="1" t="str">
        <f t="shared" si="3"/>
        <v>A</v>
      </c>
      <c r="R112" s="1" t="str">
        <f t="shared" si="4"/>
        <v>42762</v>
      </c>
      <c r="S112">
        <f t="shared" si="5"/>
        <v>12</v>
      </c>
    </row>
    <row r="113" spans="1:19" ht="15.75">
      <c r="A113" t="s">
        <v>523</v>
      </c>
      <c r="B113" t="s">
        <v>524</v>
      </c>
      <c r="C113">
        <v>202440</v>
      </c>
      <c r="D113" t="s">
        <v>248</v>
      </c>
      <c r="E113" t="s">
        <v>282</v>
      </c>
      <c r="F113">
        <v>651</v>
      </c>
      <c r="G113" t="s">
        <v>250</v>
      </c>
      <c r="H113" t="s">
        <v>98</v>
      </c>
      <c r="I113" t="s">
        <v>259</v>
      </c>
      <c r="J113" t="s">
        <v>283</v>
      </c>
      <c r="K113">
        <v>4.9666666666666597</v>
      </c>
      <c r="L113">
        <v>4.6399999999999997</v>
      </c>
      <c r="M113">
        <v>9</v>
      </c>
      <c r="N113">
        <v>5</v>
      </c>
      <c r="O113">
        <v>55.555555555555003</v>
      </c>
      <c r="P113">
        <v>4.8181818181818103</v>
      </c>
      <c r="Q113" s="1" t="str">
        <f t="shared" si="3"/>
        <v>J</v>
      </c>
      <c r="R113" s="1" t="str">
        <f t="shared" si="4"/>
        <v>42770</v>
      </c>
      <c r="S113">
        <f t="shared" si="5"/>
        <v>4</v>
      </c>
    </row>
    <row r="114" spans="1:19" ht="15.75">
      <c r="A114" t="s">
        <v>525</v>
      </c>
      <c r="B114" t="s">
        <v>526</v>
      </c>
      <c r="C114">
        <v>202440</v>
      </c>
      <c r="D114" t="s">
        <v>248</v>
      </c>
      <c r="E114" t="s">
        <v>374</v>
      </c>
      <c r="F114">
        <v>507</v>
      </c>
      <c r="G114" t="s">
        <v>385</v>
      </c>
      <c r="H114" t="s">
        <v>114</v>
      </c>
      <c r="I114" t="s">
        <v>259</v>
      </c>
      <c r="J114" t="s">
        <v>375</v>
      </c>
      <c r="K114">
        <v>4.5</v>
      </c>
      <c r="L114">
        <v>4.5</v>
      </c>
      <c r="M114">
        <v>26</v>
      </c>
      <c r="N114">
        <v>8</v>
      </c>
      <c r="O114">
        <v>30.769230769229999</v>
      </c>
      <c r="P114">
        <v>4.5</v>
      </c>
      <c r="Q114" s="1" t="str">
        <f t="shared" si="3"/>
        <v>K</v>
      </c>
      <c r="R114" s="1" t="str">
        <f t="shared" si="4"/>
        <v>42774</v>
      </c>
      <c r="S114">
        <f t="shared" si="5"/>
        <v>18</v>
      </c>
    </row>
    <row r="115" spans="1:19" ht="15.75">
      <c r="A115" t="s">
        <v>527</v>
      </c>
      <c r="B115" t="s">
        <v>528</v>
      </c>
      <c r="C115">
        <v>202440</v>
      </c>
      <c r="D115" t="s">
        <v>248</v>
      </c>
      <c r="E115" t="s">
        <v>311</v>
      </c>
      <c r="F115">
        <v>625</v>
      </c>
      <c r="G115" t="s">
        <v>338</v>
      </c>
      <c r="H115" t="s">
        <v>40</v>
      </c>
      <c r="I115" t="s">
        <v>259</v>
      </c>
      <c r="J115" t="s">
        <v>313</v>
      </c>
      <c r="K115">
        <v>5</v>
      </c>
      <c r="L115">
        <v>5</v>
      </c>
      <c r="M115">
        <v>4</v>
      </c>
      <c r="N115">
        <v>4</v>
      </c>
      <c r="O115">
        <v>100</v>
      </c>
      <c r="P115">
        <v>5</v>
      </c>
      <c r="Q115" s="1" t="str">
        <f t="shared" si="3"/>
        <v>C</v>
      </c>
      <c r="R115" s="1" t="str">
        <f t="shared" si="4"/>
        <v>42775</v>
      </c>
      <c r="S115">
        <f t="shared" si="5"/>
        <v>0</v>
      </c>
    </row>
    <row r="116" spans="1:19" ht="15.75">
      <c r="A116" t="s">
        <v>529</v>
      </c>
      <c r="B116" t="s">
        <v>530</v>
      </c>
      <c r="C116">
        <v>202440</v>
      </c>
      <c r="D116" t="s">
        <v>248</v>
      </c>
      <c r="E116" t="s">
        <v>282</v>
      </c>
      <c r="F116">
        <v>611</v>
      </c>
      <c r="G116" t="s">
        <v>531</v>
      </c>
      <c r="H116" t="s">
        <v>89</v>
      </c>
      <c r="I116" t="s">
        <v>259</v>
      </c>
      <c r="J116" t="s">
        <v>283</v>
      </c>
      <c r="M116">
        <v>11</v>
      </c>
      <c r="N116">
        <v>0</v>
      </c>
      <c r="O116">
        <v>0</v>
      </c>
      <c r="Q116" s="1" t="str">
        <f t="shared" si="3"/>
        <v>J</v>
      </c>
      <c r="R116" s="1" t="str">
        <f t="shared" si="4"/>
        <v>42798</v>
      </c>
      <c r="S116">
        <f t="shared" si="5"/>
        <v>11</v>
      </c>
    </row>
    <row r="117" spans="1:19" ht="15.75">
      <c r="A117" t="s">
        <v>532</v>
      </c>
      <c r="B117" t="s">
        <v>533</v>
      </c>
      <c r="C117">
        <v>202440</v>
      </c>
      <c r="D117" t="s">
        <v>248</v>
      </c>
      <c r="E117" t="s">
        <v>282</v>
      </c>
      <c r="F117">
        <v>637</v>
      </c>
      <c r="G117" t="s">
        <v>250</v>
      </c>
      <c r="H117" t="s">
        <v>154</v>
      </c>
      <c r="I117" t="s">
        <v>259</v>
      </c>
      <c r="J117" t="s">
        <v>283</v>
      </c>
      <c r="K117">
        <v>4.4166666666666599</v>
      </c>
      <c r="L117">
        <v>4.05</v>
      </c>
      <c r="M117">
        <v>6</v>
      </c>
      <c r="N117">
        <v>4</v>
      </c>
      <c r="O117">
        <v>66.666666666666003</v>
      </c>
      <c r="P117">
        <v>4.25</v>
      </c>
      <c r="Q117" s="1" t="str">
        <f t="shared" si="3"/>
        <v>M</v>
      </c>
      <c r="R117" s="1" t="str">
        <f t="shared" si="4"/>
        <v>42799</v>
      </c>
      <c r="S117">
        <f t="shared" si="5"/>
        <v>2</v>
      </c>
    </row>
    <row r="118" spans="1:19" ht="15.75">
      <c r="A118" t="s">
        <v>534</v>
      </c>
      <c r="B118" t="s">
        <v>535</v>
      </c>
      <c r="C118">
        <v>202440</v>
      </c>
      <c r="D118" t="s">
        <v>248</v>
      </c>
      <c r="E118" t="s">
        <v>257</v>
      </c>
      <c r="F118">
        <v>554</v>
      </c>
      <c r="G118" t="s">
        <v>501</v>
      </c>
      <c r="H118" t="s">
        <v>7</v>
      </c>
      <c r="I118" t="s">
        <v>259</v>
      </c>
      <c r="J118" t="s">
        <v>260</v>
      </c>
      <c r="K118">
        <v>4.5</v>
      </c>
      <c r="L118">
        <v>4.5</v>
      </c>
      <c r="M118">
        <v>12</v>
      </c>
      <c r="N118">
        <v>4</v>
      </c>
      <c r="O118">
        <v>33.333333333333002</v>
      </c>
      <c r="P118">
        <v>4.5</v>
      </c>
      <c r="Q118" s="1" t="str">
        <f t="shared" si="3"/>
        <v>A</v>
      </c>
      <c r="R118" s="1" t="str">
        <f t="shared" si="4"/>
        <v>42815</v>
      </c>
      <c r="S118">
        <f t="shared" si="5"/>
        <v>8</v>
      </c>
    </row>
    <row r="119" spans="1:19" ht="15.75">
      <c r="A119" t="s">
        <v>536</v>
      </c>
      <c r="B119" t="s">
        <v>537</v>
      </c>
      <c r="C119">
        <v>202440</v>
      </c>
      <c r="D119" t="s">
        <v>248</v>
      </c>
      <c r="E119" t="s">
        <v>257</v>
      </c>
      <c r="F119">
        <v>507</v>
      </c>
      <c r="G119" t="s">
        <v>538</v>
      </c>
      <c r="H119" t="s">
        <v>30</v>
      </c>
      <c r="I119" t="s">
        <v>259</v>
      </c>
      <c r="J119" t="s">
        <v>260</v>
      </c>
      <c r="K119">
        <v>4.3</v>
      </c>
      <c r="L119">
        <v>4.32</v>
      </c>
      <c r="M119">
        <v>14</v>
      </c>
      <c r="N119">
        <v>5</v>
      </c>
      <c r="O119">
        <v>35.714285714284998</v>
      </c>
      <c r="P119">
        <v>4.3090909090908998</v>
      </c>
      <c r="Q119" s="1" t="str">
        <f t="shared" si="3"/>
        <v>B</v>
      </c>
      <c r="R119" s="1" t="str">
        <f t="shared" si="4"/>
        <v>42825</v>
      </c>
      <c r="S119">
        <f t="shared" si="5"/>
        <v>9</v>
      </c>
    </row>
    <row r="120" spans="1:19" ht="15.75">
      <c r="A120" t="s">
        <v>539</v>
      </c>
      <c r="B120" t="s">
        <v>540</v>
      </c>
      <c r="C120">
        <v>202450</v>
      </c>
      <c r="D120">
        <v>1</v>
      </c>
      <c r="E120" t="s">
        <v>541</v>
      </c>
      <c r="F120">
        <v>2301</v>
      </c>
      <c r="G120" t="s">
        <v>250</v>
      </c>
      <c r="H120" t="s">
        <v>86</v>
      </c>
      <c r="I120" t="s">
        <v>251</v>
      </c>
      <c r="J120" t="s">
        <v>542</v>
      </c>
      <c r="K120">
        <v>4.5</v>
      </c>
      <c r="L120">
        <v>4.25</v>
      </c>
      <c r="M120">
        <v>21</v>
      </c>
      <c r="N120">
        <v>1</v>
      </c>
      <c r="O120">
        <v>4.7619047619039998</v>
      </c>
      <c r="P120">
        <v>4.4000000000000004</v>
      </c>
      <c r="Q120" s="1" t="str">
        <f t="shared" si="3"/>
        <v>J</v>
      </c>
      <c r="R120" s="1" t="str">
        <f t="shared" si="4"/>
        <v>50001</v>
      </c>
      <c r="S120">
        <f t="shared" si="5"/>
        <v>20</v>
      </c>
    </row>
    <row r="121" spans="1:19" ht="15.75">
      <c r="A121" t="s">
        <v>543</v>
      </c>
      <c r="B121" t="s">
        <v>544</v>
      </c>
      <c r="C121">
        <v>202450</v>
      </c>
      <c r="D121">
        <v>1</v>
      </c>
      <c r="E121" t="s">
        <v>541</v>
      </c>
      <c r="F121">
        <v>2302</v>
      </c>
      <c r="G121" t="s">
        <v>250</v>
      </c>
      <c r="H121" t="s">
        <v>20</v>
      </c>
      <c r="I121" t="s">
        <v>251</v>
      </c>
      <c r="J121" t="s">
        <v>542</v>
      </c>
      <c r="K121">
        <v>4.6875</v>
      </c>
      <c r="L121">
        <v>4.8250000000000002</v>
      </c>
      <c r="M121">
        <v>32</v>
      </c>
      <c r="N121">
        <v>16</v>
      </c>
      <c r="O121">
        <v>50</v>
      </c>
      <c r="P121">
        <v>4.75</v>
      </c>
      <c r="Q121" s="1" t="str">
        <f t="shared" si="3"/>
        <v>A</v>
      </c>
      <c r="R121" s="1" t="str">
        <f t="shared" si="4"/>
        <v>50002</v>
      </c>
      <c r="S121">
        <f t="shared" si="5"/>
        <v>16</v>
      </c>
    </row>
    <row r="122" spans="1:19" ht="15.75">
      <c r="A122" t="s">
        <v>545</v>
      </c>
      <c r="B122" t="s">
        <v>546</v>
      </c>
      <c r="C122">
        <v>202450</v>
      </c>
      <c r="D122">
        <v>1</v>
      </c>
      <c r="E122" t="s">
        <v>541</v>
      </c>
      <c r="F122">
        <v>309</v>
      </c>
      <c r="G122" t="s">
        <v>250</v>
      </c>
      <c r="H122" t="s">
        <v>117</v>
      </c>
      <c r="I122" t="s">
        <v>251</v>
      </c>
      <c r="J122" t="s">
        <v>542</v>
      </c>
      <c r="K122">
        <v>4.2777777777777697</v>
      </c>
      <c r="L122">
        <v>3.7333333333333298</v>
      </c>
      <c r="M122">
        <v>24</v>
      </c>
      <c r="N122">
        <v>3</v>
      </c>
      <c r="O122">
        <v>12.5</v>
      </c>
      <c r="P122">
        <v>4.0303030303030303</v>
      </c>
      <c r="Q122" s="1" t="str">
        <f t="shared" si="3"/>
        <v>K</v>
      </c>
      <c r="R122" s="1" t="str">
        <f t="shared" si="4"/>
        <v>50003</v>
      </c>
      <c r="S122">
        <f t="shared" si="5"/>
        <v>21</v>
      </c>
    </row>
    <row r="123" spans="1:19" ht="15.75">
      <c r="A123" t="s">
        <v>547</v>
      </c>
      <c r="B123" t="s">
        <v>548</v>
      </c>
      <c r="C123">
        <v>202450</v>
      </c>
      <c r="D123">
        <v>1</v>
      </c>
      <c r="E123" t="s">
        <v>541</v>
      </c>
      <c r="F123">
        <v>562</v>
      </c>
      <c r="G123" t="s">
        <v>250</v>
      </c>
      <c r="H123" t="s">
        <v>72</v>
      </c>
      <c r="I123" t="s">
        <v>251</v>
      </c>
      <c r="J123" t="s">
        <v>542</v>
      </c>
      <c r="K123">
        <v>2.88888888888888</v>
      </c>
      <c r="L123">
        <v>2.7749999999999999</v>
      </c>
      <c r="M123">
        <v>21</v>
      </c>
      <c r="N123">
        <v>9</v>
      </c>
      <c r="O123">
        <v>42.857142857142001</v>
      </c>
      <c r="P123">
        <v>2.8371212121212102</v>
      </c>
      <c r="Q123" s="1" t="str">
        <f t="shared" si="3"/>
        <v>G</v>
      </c>
      <c r="R123" s="1" t="str">
        <f t="shared" si="4"/>
        <v>50006</v>
      </c>
      <c r="S123">
        <f t="shared" si="5"/>
        <v>12</v>
      </c>
    </row>
    <row r="124" spans="1:19" ht="15.75">
      <c r="A124" t="s">
        <v>549</v>
      </c>
      <c r="B124" t="s">
        <v>550</v>
      </c>
      <c r="C124">
        <v>202450</v>
      </c>
      <c r="D124">
        <v>1</v>
      </c>
      <c r="E124" t="s">
        <v>551</v>
      </c>
      <c r="F124">
        <v>460</v>
      </c>
      <c r="G124" t="s">
        <v>250</v>
      </c>
      <c r="H124" t="s">
        <v>118</v>
      </c>
      <c r="I124" t="s">
        <v>259</v>
      </c>
      <c r="J124" t="s">
        <v>279</v>
      </c>
      <c r="K124">
        <v>4.9583333333333304</v>
      </c>
      <c r="L124">
        <v>4.95</v>
      </c>
      <c r="M124">
        <v>22</v>
      </c>
      <c r="N124">
        <v>4</v>
      </c>
      <c r="O124">
        <v>18.181818181817999</v>
      </c>
      <c r="P124">
        <v>4.9545454545454497</v>
      </c>
      <c r="Q124" s="1" t="str">
        <f t="shared" si="3"/>
        <v>K</v>
      </c>
      <c r="R124" s="1" t="str">
        <f t="shared" si="4"/>
        <v>50022</v>
      </c>
      <c r="S124">
        <f t="shared" si="5"/>
        <v>18</v>
      </c>
    </row>
    <row r="125" spans="1:19" ht="15.75">
      <c r="A125" t="s">
        <v>552</v>
      </c>
      <c r="B125" t="s">
        <v>553</v>
      </c>
      <c r="C125">
        <v>202450</v>
      </c>
      <c r="D125">
        <v>1</v>
      </c>
      <c r="E125" t="s">
        <v>551</v>
      </c>
      <c r="F125">
        <v>548</v>
      </c>
      <c r="G125" t="s">
        <v>250</v>
      </c>
      <c r="H125" t="s">
        <v>100</v>
      </c>
      <c r="I125" t="s">
        <v>259</v>
      </c>
      <c r="J125" t="s">
        <v>279</v>
      </c>
      <c r="K125">
        <v>3.6666666666666599</v>
      </c>
      <c r="L125">
        <v>3.93333333333333</v>
      </c>
      <c r="M125">
        <v>5</v>
      </c>
      <c r="N125">
        <v>3</v>
      </c>
      <c r="O125">
        <v>60</v>
      </c>
      <c r="P125">
        <v>3.7878787878787801</v>
      </c>
      <c r="Q125" s="1" t="str">
        <f t="shared" si="3"/>
        <v>J</v>
      </c>
      <c r="R125" s="1" t="str">
        <f t="shared" si="4"/>
        <v>50026</v>
      </c>
      <c r="S125">
        <f t="shared" si="5"/>
        <v>2</v>
      </c>
    </row>
    <row r="126" spans="1:19" ht="15.75">
      <c r="A126" t="s">
        <v>554</v>
      </c>
      <c r="B126" t="s">
        <v>555</v>
      </c>
      <c r="C126">
        <v>202450</v>
      </c>
      <c r="D126">
        <v>1</v>
      </c>
      <c r="E126" t="s">
        <v>556</v>
      </c>
      <c r="F126">
        <v>380</v>
      </c>
      <c r="G126" t="s">
        <v>250</v>
      </c>
      <c r="H126" t="s">
        <v>203</v>
      </c>
      <c r="I126" t="s">
        <v>259</v>
      </c>
      <c r="J126" t="s">
        <v>279</v>
      </c>
      <c r="M126">
        <v>10</v>
      </c>
      <c r="N126">
        <v>0</v>
      </c>
      <c r="O126">
        <v>0</v>
      </c>
      <c r="Q126" s="1" t="str">
        <f t="shared" si="3"/>
        <v>S</v>
      </c>
      <c r="R126" s="1" t="str">
        <f t="shared" si="4"/>
        <v>50036</v>
      </c>
      <c r="S126">
        <f t="shared" si="5"/>
        <v>10</v>
      </c>
    </row>
    <row r="127" spans="1:19" ht="15.75">
      <c r="A127" t="s">
        <v>557</v>
      </c>
      <c r="B127" t="s">
        <v>558</v>
      </c>
      <c r="C127">
        <v>202450</v>
      </c>
      <c r="D127">
        <v>1</v>
      </c>
      <c r="E127" t="s">
        <v>559</v>
      </c>
      <c r="F127">
        <v>305</v>
      </c>
      <c r="G127" t="s">
        <v>250</v>
      </c>
      <c r="H127" t="s">
        <v>183</v>
      </c>
      <c r="I127" t="s">
        <v>251</v>
      </c>
      <c r="J127" t="s">
        <v>542</v>
      </c>
      <c r="K127">
        <v>4.5952380952380896</v>
      </c>
      <c r="L127">
        <v>4.71428571428571</v>
      </c>
      <c r="M127">
        <v>27</v>
      </c>
      <c r="N127">
        <v>7</v>
      </c>
      <c r="O127">
        <v>25.925925925925</v>
      </c>
      <c r="P127">
        <v>4.64935064935064</v>
      </c>
      <c r="Q127" s="1" t="str">
        <f t="shared" si="3"/>
        <v>S</v>
      </c>
      <c r="R127" s="1" t="str">
        <f t="shared" si="4"/>
        <v>50044</v>
      </c>
      <c r="S127">
        <f t="shared" si="5"/>
        <v>20</v>
      </c>
    </row>
    <row r="128" spans="1:19" ht="15.75">
      <c r="A128" t="s">
        <v>560</v>
      </c>
      <c r="B128" t="s">
        <v>561</v>
      </c>
      <c r="C128">
        <v>202450</v>
      </c>
      <c r="D128">
        <v>1</v>
      </c>
      <c r="E128" t="s">
        <v>559</v>
      </c>
      <c r="F128">
        <v>307</v>
      </c>
      <c r="G128" t="s">
        <v>250</v>
      </c>
      <c r="H128" t="s">
        <v>161</v>
      </c>
      <c r="I128" t="s">
        <v>251</v>
      </c>
      <c r="J128" t="s">
        <v>542</v>
      </c>
      <c r="K128">
        <v>3.7777777777777701</v>
      </c>
      <c r="L128">
        <v>3.93333333333333</v>
      </c>
      <c r="M128">
        <v>33</v>
      </c>
      <c r="N128">
        <v>3</v>
      </c>
      <c r="O128">
        <v>9.0909090909089993</v>
      </c>
      <c r="P128">
        <v>3.8484848484848402</v>
      </c>
      <c r="Q128" s="1" t="str">
        <f t="shared" si="3"/>
        <v>M</v>
      </c>
      <c r="R128" s="1" t="str">
        <f t="shared" si="4"/>
        <v>50045</v>
      </c>
      <c r="S128">
        <f t="shared" si="5"/>
        <v>30</v>
      </c>
    </row>
    <row r="129" spans="1:19" ht="15.75">
      <c r="A129" t="s">
        <v>562</v>
      </c>
      <c r="B129" t="s">
        <v>563</v>
      </c>
      <c r="C129">
        <v>202450</v>
      </c>
      <c r="D129">
        <v>1</v>
      </c>
      <c r="E129" t="s">
        <v>559</v>
      </c>
      <c r="F129">
        <v>585</v>
      </c>
      <c r="G129" t="s">
        <v>250</v>
      </c>
      <c r="H129" t="s">
        <v>92</v>
      </c>
      <c r="I129" t="s">
        <v>251</v>
      </c>
      <c r="J129" t="s">
        <v>542</v>
      </c>
      <c r="K129">
        <v>3.7</v>
      </c>
      <c r="L129">
        <v>3.16</v>
      </c>
      <c r="M129">
        <v>38</v>
      </c>
      <c r="N129">
        <v>5</v>
      </c>
      <c r="O129">
        <v>13.157894736842</v>
      </c>
      <c r="P129">
        <v>3.4545454545454501</v>
      </c>
      <c r="Q129" s="1" t="str">
        <f t="shared" si="3"/>
        <v>J</v>
      </c>
      <c r="R129" s="1" t="str">
        <f t="shared" si="4"/>
        <v>50048</v>
      </c>
      <c r="S129">
        <f t="shared" si="5"/>
        <v>33</v>
      </c>
    </row>
    <row r="130" spans="1:19" ht="15.75">
      <c r="A130" t="s">
        <v>564</v>
      </c>
      <c r="B130" t="s">
        <v>565</v>
      </c>
      <c r="C130">
        <v>202450</v>
      </c>
      <c r="D130">
        <v>1</v>
      </c>
      <c r="E130" t="s">
        <v>566</v>
      </c>
      <c r="F130">
        <v>521</v>
      </c>
      <c r="G130" t="s">
        <v>250</v>
      </c>
      <c r="H130" t="s">
        <v>38</v>
      </c>
      <c r="I130" t="s">
        <v>251</v>
      </c>
      <c r="J130" t="s">
        <v>325</v>
      </c>
      <c r="K130">
        <v>2.59523809523809</v>
      </c>
      <c r="L130">
        <v>2.5142857142857098</v>
      </c>
      <c r="M130">
        <v>28</v>
      </c>
      <c r="N130">
        <v>7</v>
      </c>
      <c r="O130">
        <v>25</v>
      </c>
      <c r="P130">
        <v>2.5584415584415501</v>
      </c>
      <c r="Q130" s="1" t="str">
        <f t="shared" si="3"/>
        <v>C</v>
      </c>
      <c r="R130" s="1" t="str">
        <f t="shared" si="4"/>
        <v>50053</v>
      </c>
      <c r="S130">
        <f t="shared" si="5"/>
        <v>21</v>
      </c>
    </row>
    <row r="131" spans="1:19" ht="15.75">
      <c r="A131" t="s">
        <v>567</v>
      </c>
      <c r="B131" t="s">
        <v>568</v>
      </c>
      <c r="C131">
        <v>202450</v>
      </c>
      <c r="D131">
        <v>1</v>
      </c>
      <c r="E131" t="s">
        <v>569</v>
      </c>
      <c r="F131">
        <v>1301</v>
      </c>
      <c r="G131" t="s">
        <v>250</v>
      </c>
      <c r="H131" t="s">
        <v>99</v>
      </c>
      <c r="I131" t="s">
        <v>513</v>
      </c>
      <c r="J131" t="s">
        <v>570</v>
      </c>
      <c r="K131">
        <v>4.8333333333333304</v>
      </c>
      <c r="L131">
        <v>4.7333333333333298</v>
      </c>
      <c r="M131">
        <v>21</v>
      </c>
      <c r="N131">
        <v>3</v>
      </c>
      <c r="O131">
        <v>14.285714285714</v>
      </c>
      <c r="P131">
        <v>4.7878787878787801</v>
      </c>
      <c r="Q131" s="1" t="str">
        <f t="shared" ref="Q131:Q194" si="6">LEFT(H131,1)</f>
        <v>J</v>
      </c>
      <c r="R131" s="1" t="str">
        <f t="shared" ref="R131:R194" si="7">LEFT(B131, 5)</f>
        <v>50056</v>
      </c>
      <c r="S131">
        <f t="shared" ref="S131:S194" si="8">M131-N131</f>
        <v>18</v>
      </c>
    </row>
    <row r="132" spans="1:19" ht="15.75">
      <c r="A132" t="s">
        <v>571</v>
      </c>
      <c r="B132" t="s">
        <v>572</v>
      </c>
      <c r="C132">
        <v>202450</v>
      </c>
      <c r="D132">
        <v>1</v>
      </c>
      <c r="E132" t="s">
        <v>573</v>
      </c>
      <c r="F132">
        <v>453</v>
      </c>
      <c r="G132" t="s">
        <v>250</v>
      </c>
      <c r="H132" t="s">
        <v>6</v>
      </c>
      <c r="I132" t="s">
        <v>347</v>
      </c>
      <c r="J132" t="s">
        <v>574</v>
      </c>
      <c r="K132">
        <v>4.9166666666666599</v>
      </c>
      <c r="L132">
        <v>5</v>
      </c>
      <c r="M132">
        <v>10</v>
      </c>
      <c r="N132">
        <v>4</v>
      </c>
      <c r="O132">
        <v>40</v>
      </c>
      <c r="P132">
        <v>4.9545454545454497</v>
      </c>
      <c r="Q132" s="1" t="str">
        <f t="shared" si="6"/>
        <v>A</v>
      </c>
      <c r="R132" s="1" t="str">
        <f t="shared" si="7"/>
        <v>50060</v>
      </c>
      <c r="S132">
        <f t="shared" si="8"/>
        <v>6</v>
      </c>
    </row>
    <row r="133" spans="1:19" ht="15.75">
      <c r="A133" t="s">
        <v>575</v>
      </c>
      <c r="B133" t="s">
        <v>576</v>
      </c>
      <c r="C133">
        <v>202450</v>
      </c>
      <c r="D133">
        <v>1</v>
      </c>
      <c r="E133" t="s">
        <v>577</v>
      </c>
      <c r="F133">
        <v>331</v>
      </c>
      <c r="G133" t="s">
        <v>250</v>
      </c>
      <c r="H133" t="s">
        <v>112</v>
      </c>
      <c r="I133" t="s">
        <v>259</v>
      </c>
      <c r="J133" t="s">
        <v>440</v>
      </c>
      <c r="M133">
        <v>14</v>
      </c>
      <c r="N133">
        <v>0</v>
      </c>
      <c r="O133">
        <v>0</v>
      </c>
      <c r="Q133" s="1" t="str">
        <f t="shared" si="6"/>
        <v>K</v>
      </c>
      <c r="R133" s="1" t="str">
        <f t="shared" si="7"/>
        <v>50067</v>
      </c>
      <c r="S133">
        <f t="shared" si="8"/>
        <v>14</v>
      </c>
    </row>
    <row r="134" spans="1:19" ht="15.75">
      <c r="A134" t="s">
        <v>578</v>
      </c>
      <c r="B134" t="s">
        <v>579</v>
      </c>
      <c r="C134">
        <v>202450</v>
      </c>
      <c r="D134">
        <v>1</v>
      </c>
      <c r="E134" t="s">
        <v>439</v>
      </c>
      <c r="F134">
        <v>350</v>
      </c>
      <c r="G134" t="s">
        <v>250</v>
      </c>
      <c r="H134" t="s">
        <v>181</v>
      </c>
      <c r="I134" t="s">
        <v>259</v>
      </c>
      <c r="J134" t="s">
        <v>440</v>
      </c>
      <c r="M134">
        <v>7</v>
      </c>
      <c r="N134">
        <v>0</v>
      </c>
      <c r="O134">
        <v>0</v>
      </c>
      <c r="Q134" s="1" t="str">
        <f t="shared" si="6"/>
        <v>S</v>
      </c>
      <c r="R134" s="1" t="str">
        <f t="shared" si="7"/>
        <v>50070</v>
      </c>
      <c r="S134">
        <f t="shared" si="8"/>
        <v>7</v>
      </c>
    </row>
    <row r="135" spans="1:19" ht="15.75">
      <c r="A135" t="s">
        <v>580</v>
      </c>
      <c r="B135" t="s">
        <v>581</v>
      </c>
      <c r="C135">
        <v>202450</v>
      </c>
      <c r="D135">
        <v>1</v>
      </c>
      <c r="E135" t="s">
        <v>582</v>
      </c>
      <c r="F135">
        <v>535</v>
      </c>
      <c r="G135" t="s">
        <v>250</v>
      </c>
      <c r="H135" t="s">
        <v>78</v>
      </c>
      <c r="I135" t="s">
        <v>259</v>
      </c>
      <c r="J135" t="s">
        <v>440</v>
      </c>
      <c r="K135">
        <v>5</v>
      </c>
      <c r="L135">
        <v>5</v>
      </c>
      <c r="M135">
        <v>11</v>
      </c>
      <c r="N135">
        <v>7</v>
      </c>
      <c r="O135">
        <v>63.636363636363001</v>
      </c>
      <c r="P135">
        <v>5</v>
      </c>
      <c r="Q135" s="1" t="str">
        <f t="shared" si="6"/>
        <v>H</v>
      </c>
      <c r="R135" s="1" t="str">
        <f t="shared" si="7"/>
        <v>50072</v>
      </c>
      <c r="S135">
        <f t="shared" si="8"/>
        <v>4</v>
      </c>
    </row>
    <row r="136" spans="1:19" ht="15.75">
      <c r="A136" t="s">
        <v>583</v>
      </c>
      <c r="B136" t="s">
        <v>584</v>
      </c>
      <c r="C136">
        <v>202450</v>
      </c>
      <c r="D136">
        <v>1</v>
      </c>
      <c r="E136" t="s">
        <v>582</v>
      </c>
      <c r="F136">
        <v>539</v>
      </c>
      <c r="G136" t="s">
        <v>250</v>
      </c>
      <c r="H136" t="s">
        <v>87</v>
      </c>
      <c r="I136" t="s">
        <v>259</v>
      </c>
      <c r="J136" t="s">
        <v>440</v>
      </c>
      <c r="K136">
        <v>5</v>
      </c>
      <c r="L136">
        <v>5</v>
      </c>
      <c r="M136">
        <v>15</v>
      </c>
      <c r="N136">
        <v>1</v>
      </c>
      <c r="O136">
        <v>6.6666666666659999</v>
      </c>
      <c r="P136">
        <v>5</v>
      </c>
      <c r="Q136" s="1" t="str">
        <f t="shared" si="6"/>
        <v>J</v>
      </c>
      <c r="R136" s="1" t="str">
        <f t="shared" si="7"/>
        <v>50073</v>
      </c>
      <c r="S136">
        <f t="shared" si="8"/>
        <v>14</v>
      </c>
    </row>
    <row r="137" spans="1:19" ht="15.75">
      <c r="A137" t="s">
        <v>585</v>
      </c>
      <c r="B137" t="s">
        <v>586</v>
      </c>
      <c r="C137">
        <v>202450</v>
      </c>
      <c r="D137">
        <v>1</v>
      </c>
      <c r="E137" t="s">
        <v>587</v>
      </c>
      <c r="F137">
        <v>2402</v>
      </c>
      <c r="G137" t="s">
        <v>250</v>
      </c>
      <c r="H137" t="s">
        <v>93</v>
      </c>
      <c r="I137" t="s">
        <v>347</v>
      </c>
      <c r="J137" t="s">
        <v>588</v>
      </c>
      <c r="K137">
        <v>5</v>
      </c>
      <c r="L137">
        <v>5</v>
      </c>
      <c r="M137">
        <v>22</v>
      </c>
      <c r="N137">
        <v>2</v>
      </c>
      <c r="O137">
        <v>9.0909090909089993</v>
      </c>
      <c r="P137">
        <v>5</v>
      </c>
      <c r="Q137" s="1" t="str">
        <f t="shared" si="6"/>
        <v>J</v>
      </c>
      <c r="R137" s="1" t="str">
        <f t="shared" si="7"/>
        <v>50074</v>
      </c>
      <c r="S137">
        <f t="shared" si="8"/>
        <v>20</v>
      </c>
    </row>
    <row r="138" spans="1:19" ht="15.75">
      <c r="A138" t="s">
        <v>589</v>
      </c>
      <c r="B138" t="s">
        <v>590</v>
      </c>
      <c r="C138">
        <v>202450</v>
      </c>
      <c r="D138">
        <v>1</v>
      </c>
      <c r="E138" t="s">
        <v>591</v>
      </c>
      <c r="F138">
        <v>1315</v>
      </c>
      <c r="G138" t="s">
        <v>250</v>
      </c>
      <c r="H138" t="s">
        <v>53</v>
      </c>
      <c r="I138" t="s">
        <v>401</v>
      </c>
      <c r="J138" t="s">
        <v>402</v>
      </c>
      <c r="K138">
        <v>4.875</v>
      </c>
      <c r="L138">
        <v>4.55</v>
      </c>
      <c r="M138">
        <v>21</v>
      </c>
      <c r="N138">
        <v>4</v>
      </c>
      <c r="O138">
        <v>19.047619047619001</v>
      </c>
      <c r="P138">
        <v>4.7272727272727204</v>
      </c>
      <c r="Q138" s="1" t="str">
        <f t="shared" si="6"/>
        <v>D</v>
      </c>
      <c r="R138" s="1" t="str">
        <f t="shared" si="7"/>
        <v>50097</v>
      </c>
      <c r="S138">
        <f t="shared" si="8"/>
        <v>17</v>
      </c>
    </row>
    <row r="139" spans="1:19" ht="15.75">
      <c r="A139" t="s">
        <v>592</v>
      </c>
      <c r="B139" t="s">
        <v>593</v>
      </c>
      <c r="C139">
        <v>202450</v>
      </c>
      <c r="D139">
        <v>1</v>
      </c>
      <c r="E139" t="s">
        <v>439</v>
      </c>
      <c r="F139">
        <v>516</v>
      </c>
      <c r="G139" t="s">
        <v>250</v>
      </c>
      <c r="H139" t="s">
        <v>182</v>
      </c>
      <c r="I139" t="s">
        <v>259</v>
      </c>
      <c r="J139" t="s">
        <v>440</v>
      </c>
      <c r="K139">
        <v>4.9722222222222197</v>
      </c>
      <c r="L139">
        <v>5</v>
      </c>
      <c r="M139">
        <v>15</v>
      </c>
      <c r="N139">
        <v>6</v>
      </c>
      <c r="O139">
        <v>40</v>
      </c>
      <c r="P139">
        <v>4.98484848484848</v>
      </c>
      <c r="Q139" s="1" t="str">
        <f t="shared" si="6"/>
        <v>S</v>
      </c>
      <c r="R139" s="1" t="str">
        <f t="shared" si="7"/>
        <v>50129</v>
      </c>
      <c r="S139">
        <f t="shared" si="8"/>
        <v>9</v>
      </c>
    </row>
    <row r="140" spans="1:19" ht="15.75">
      <c r="A140" t="s">
        <v>594</v>
      </c>
      <c r="B140" t="s">
        <v>595</v>
      </c>
      <c r="C140">
        <v>202450</v>
      </c>
      <c r="D140">
        <v>1</v>
      </c>
      <c r="E140" t="s">
        <v>582</v>
      </c>
      <c r="F140">
        <v>584</v>
      </c>
      <c r="G140" t="s">
        <v>250</v>
      </c>
      <c r="H140" t="s">
        <v>16</v>
      </c>
      <c r="I140" t="s">
        <v>259</v>
      </c>
      <c r="J140" t="s">
        <v>440</v>
      </c>
      <c r="K140">
        <v>4.6666666666666599</v>
      </c>
      <c r="L140">
        <v>4.7333333333333298</v>
      </c>
      <c r="M140">
        <v>15</v>
      </c>
      <c r="N140">
        <v>3</v>
      </c>
      <c r="O140">
        <v>20</v>
      </c>
      <c r="P140">
        <v>4.6969696969696901</v>
      </c>
      <c r="Q140" s="1" t="str">
        <f t="shared" si="6"/>
        <v>A</v>
      </c>
      <c r="R140" s="1" t="str">
        <f t="shared" si="7"/>
        <v>50132</v>
      </c>
      <c r="S140">
        <f t="shared" si="8"/>
        <v>12</v>
      </c>
    </row>
    <row r="141" spans="1:19" ht="15.75">
      <c r="A141" t="s">
        <v>596</v>
      </c>
      <c r="B141" t="s">
        <v>597</v>
      </c>
      <c r="C141">
        <v>202450</v>
      </c>
      <c r="D141">
        <v>1</v>
      </c>
      <c r="E141" t="s">
        <v>598</v>
      </c>
      <c r="F141">
        <v>314</v>
      </c>
      <c r="G141" t="s">
        <v>250</v>
      </c>
      <c r="H141" t="s">
        <v>169</v>
      </c>
      <c r="I141" t="s">
        <v>401</v>
      </c>
      <c r="J141" t="s">
        <v>402</v>
      </c>
      <c r="K141">
        <v>4</v>
      </c>
      <c r="L141">
        <v>4</v>
      </c>
      <c r="M141">
        <v>16</v>
      </c>
      <c r="N141">
        <v>2</v>
      </c>
      <c r="O141">
        <v>12.5</v>
      </c>
      <c r="P141">
        <v>4</v>
      </c>
      <c r="Q141" s="1" t="str">
        <f t="shared" si="6"/>
        <v>R</v>
      </c>
      <c r="R141" s="1" t="str">
        <f t="shared" si="7"/>
        <v>50146</v>
      </c>
      <c r="S141">
        <f t="shared" si="8"/>
        <v>14</v>
      </c>
    </row>
    <row r="142" spans="1:19" ht="15.75">
      <c r="A142" t="s">
        <v>599</v>
      </c>
      <c r="B142" t="s">
        <v>600</v>
      </c>
      <c r="C142">
        <v>202450</v>
      </c>
      <c r="D142">
        <v>1</v>
      </c>
      <c r="E142" t="s">
        <v>541</v>
      </c>
      <c r="F142">
        <v>302</v>
      </c>
      <c r="G142" t="s">
        <v>250</v>
      </c>
      <c r="H142" t="s">
        <v>19</v>
      </c>
      <c r="I142" t="s">
        <v>251</v>
      </c>
      <c r="J142" t="s">
        <v>542</v>
      </c>
      <c r="M142">
        <v>19</v>
      </c>
      <c r="N142">
        <v>0</v>
      </c>
      <c r="O142">
        <v>0</v>
      </c>
      <c r="Q142" s="1" t="str">
        <f t="shared" si="6"/>
        <v>A</v>
      </c>
      <c r="R142" s="1" t="str">
        <f t="shared" si="7"/>
        <v>50151</v>
      </c>
      <c r="S142">
        <f t="shared" si="8"/>
        <v>19</v>
      </c>
    </row>
    <row r="143" spans="1:19" ht="15.75">
      <c r="A143" t="s">
        <v>601</v>
      </c>
      <c r="B143" t="s">
        <v>602</v>
      </c>
      <c r="C143">
        <v>202450</v>
      </c>
      <c r="D143">
        <v>1</v>
      </c>
      <c r="E143" t="s">
        <v>541</v>
      </c>
      <c r="F143">
        <v>595</v>
      </c>
      <c r="G143" t="s">
        <v>250</v>
      </c>
      <c r="H143" t="s">
        <v>128</v>
      </c>
      <c r="I143" t="s">
        <v>251</v>
      </c>
      <c r="J143" t="s">
        <v>542</v>
      </c>
      <c r="K143">
        <v>4.4000000000000004</v>
      </c>
      <c r="L143">
        <v>4.2</v>
      </c>
      <c r="M143">
        <v>45</v>
      </c>
      <c r="N143">
        <v>5</v>
      </c>
      <c r="O143">
        <v>11.111111111111001</v>
      </c>
      <c r="P143">
        <v>4.3090909090908998</v>
      </c>
      <c r="Q143" s="1" t="str">
        <f t="shared" si="6"/>
        <v>L</v>
      </c>
      <c r="R143" s="1" t="str">
        <f t="shared" si="7"/>
        <v>50155</v>
      </c>
      <c r="S143">
        <f t="shared" si="8"/>
        <v>40</v>
      </c>
    </row>
    <row r="144" spans="1:19" ht="15.75">
      <c r="A144" t="s">
        <v>603</v>
      </c>
      <c r="B144" t="s">
        <v>604</v>
      </c>
      <c r="C144">
        <v>202450</v>
      </c>
      <c r="D144">
        <v>1</v>
      </c>
      <c r="E144" t="s">
        <v>541</v>
      </c>
      <c r="F144">
        <v>502</v>
      </c>
      <c r="G144" t="s">
        <v>250</v>
      </c>
      <c r="H144" t="s">
        <v>19</v>
      </c>
      <c r="I144" t="s">
        <v>251</v>
      </c>
      <c r="J144" t="s">
        <v>542</v>
      </c>
      <c r="K144">
        <v>4.8333333333333304</v>
      </c>
      <c r="L144">
        <v>4.86666666666666</v>
      </c>
      <c r="M144">
        <v>26</v>
      </c>
      <c r="N144">
        <v>3</v>
      </c>
      <c r="O144">
        <v>11.538461538461</v>
      </c>
      <c r="P144">
        <v>4.8484848484848397</v>
      </c>
      <c r="Q144" s="1" t="str">
        <f t="shared" si="6"/>
        <v>A</v>
      </c>
      <c r="R144" s="1" t="str">
        <f t="shared" si="7"/>
        <v>50156</v>
      </c>
      <c r="S144">
        <f t="shared" si="8"/>
        <v>23</v>
      </c>
    </row>
    <row r="145" spans="1:19" ht="15.75">
      <c r="A145" t="s">
        <v>605</v>
      </c>
      <c r="B145" t="s">
        <v>606</v>
      </c>
      <c r="C145">
        <v>202450</v>
      </c>
      <c r="D145">
        <v>1</v>
      </c>
      <c r="E145" t="s">
        <v>311</v>
      </c>
      <c r="F145">
        <v>564</v>
      </c>
      <c r="G145" t="s">
        <v>250</v>
      </c>
      <c r="H145" t="s">
        <v>8</v>
      </c>
      <c r="I145" t="s">
        <v>259</v>
      </c>
      <c r="J145" t="s">
        <v>313</v>
      </c>
      <c r="K145">
        <v>4.8333333333333304</v>
      </c>
      <c r="L145">
        <v>4.95</v>
      </c>
      <c r="M145">
        <v>14</v>
      </c>
      <c r="N145">
        <v>4</v>
      </c>
      <c r="O145">
        <v>28.571428571428001</v>
      </c>
      <c r="P145">
        <v>4.8863636363636296</v>
      </c>
      <c r="Q145" s="1" t="str">
        <f t="shared" si="6"/>
        <v>A</v>
      </c>
      <c r="R145" s="1" t="str">
        <f t="shared" si="7"/>
        <v>50166</v>
      </c>
      <c r="S145">
        <f t="shared" si="8"/>
        <v>10</v>
      </c>
    </row>
    <row r="146" spans="1:19" ht="15.75">
      <c r="A146" t="s">
        <v>607</v>
      </c>
      <c r="B146" t="s">
        <v>608</v>
      </c>
      <c r="C146">
        <v>202450</v>
      </c>
      <c r="D146">
        <v>1</v>
      </c>
      <c r="E146" t="s">
        <v>559</v>
      </c>
      <c r="F146">
        <v>303</v>
      </c>
      <c r="G146" t="s">
        <v>250</v>
      </c>
      <c r="H146" t="s">
        <v>81</v>
      </c>
      <c r="I146" t="s">
        <v>251</v>
      </c>
      <c r="J146" t="s">
        <v>542</v>
      </c>
      <c r="K146">
        <v>4.3333333333333304</v>
      </c>
      <c r="L146">
        <v>4.3714285714285701</v>
      </c>
      <c r="M146">
        <v>31</v>
      </c>
      <c r="N146">
        <v>7</v>
      </c>
      <c r="O146">
        <v>22.580645161290001</v>
      </c>
      <c r="P146">
        <v>4.3506493506493502</v>
      </c>
      <c r="Q146" s="1" t="str">
        <f t="shared" si="6"/>
        <v>J</v>
      </c>
      <c r="R146" s="1" t="str">
        <f t="shared" si="7"/>
        <v>50171</v>
      </c>
      <c r="S146">
        <f t="shared" si="8"/>
        <v>24</v>
      </c>
    </row>
    <row r="147" spans="1:19" ht="15.75">
      <c r="A147" t="s">
        <v>609</v>
      </c>
      <c r="B147" t="s">
        <v>610</v>
      </c>
      <c r="C147">
        <v>202450</v>
      </c>
      <c r="D147">
        <v>1</v>
      </c>
      <c r="E147" t="s">
        <v>611</v>
      </c>
      <c r="F147">
        <v>524</v>
      </c>
      <c r="G147" t="s">
        <v>250</v>
      </c>
      <c r="H147" t="s">
        <v>15</v>
      </c>
      <c r="I147" t="s">
        <v>259</v>
      </c>
      <c r="J147" t="s">
        <v>298</v>
      </c>
      <c r="K147">
        <v>4.2333333333333298</v>
      </c>
      <c r="L147">
        <v>4.6399999999999997</v>
      </c>
      <c r="M147">
        <v>17</v>
      </c>
      <c r="N147">
        <v>5</v>
      </c>
      <c r="O147">
        <v>29.411764705882</v>
      </c>
      <c r="P147">
        <v>4.41818181818181</v>
      </c>
      <c r="Q147" s="1" t="str">
        <f t="shared" si="6"/>
        <v>A</v>
      </c>
      <c r="R147" s="1" t="str">
        <f t="shared" si="7"/>
        <v>50172</v>
      </c>
      <c r="S147">
        <f t="shared" si="8"/>
        <v>12</v>
      </c>
    </row>
    <row r="148" spans="1:19" ht="15.75">
      <c r="A148" t="s">
        <v>612</v>
      </c>
      <c r="B148" t="s">
        <v>613</v>
      </c>
      <c r="C148">
        <v>202450</v>
      </c>
      <c r="D148">
        <v>1</v>
      </c>
      <c r="E148" t="s">
        <v>614</v>
      </c>
      <c r="F148">
        <v>1303</v>
      </c>
      <c r="G148" t="s">
        <v>250</v>
      </c>
      <c r="H148" t="s">
        <v>147</v>
      </c>
      <c r="I148" t="s">
        <v>347</v>
      </c>
      <c r="J148" t="s">
        <v>348</v>
      </c>
      <c r="K148">
        <v>4.625</v>
      </c>
      <c r="L148">
        <v>4.7</v>
      </c>
      <c r="M148">
        <v>22</v>
      </c>
      <c r="N148">
        <v>4</v>
      </c>
      <c r="O148">
        <v>18.181818181817999</v>
      </c>
      <c r="P148">
        <v>4.6590909090909003</v>
      </c>
      <c r="Q148" s="1" t="str">
        <f t="shared" si="6"/>
        <v>M</v>
      </c>
      <c r="R148" s="1" t="str">
        <f t="shared" si="7"/>
        <v>50195</v>
      </c>
      <c r="S148">
        <f t="shared" si="8"/>
        <v>18</v>
      </c>
    </row>
    <row r="149" spans="1:19" ht="15.75">
      <c r="A149" t="s">
        <v>615</v>
      </c>
      <c r="B149" t="s">
        <v>616</v>
      </c>
      <c r="C149">
        <v>202450</v>
      </c>
      <c r="D149">
        <v>1</v>
      </c>
      <c r="E149" t="s">
        <v>617</v>
      </c>
      <c r="F149">
        <v>1317</v>
      </c>
      <c r="G149" t="s">
        <v>250</v>
      </c>
      <c r="H149" t="s">
        <v>75</v>
      </c>
      <c r="I149" t="s">
        <v>347</v>
      </c>
      <c r="J149" t="s">
        <v>348</v>
      </c>
      <c r="K149">
        <v>4.5833333333333304</v>
      </c>
      <c r="L149">
        <v>5</v>
      </c>
      <c r="M149">
        <v>16</v>
      </c>
      <c r="N149">
        <v>2</v>
      </c>
      <c r="O149">
        <v>12.5</v>
      </c>
      <c r="P149">
        <v>4.7727272727272698</v>
      </c>
      <c r="Q149" s="1" t="str">
        <f t="shared" si="6"/>
        <v>H</v>
      </c>
      <c r="R149" s="1" t="str">
        <f t="shared" si="7"/>
        <v>50197</v>
      </c>
      <c r="S149">
        <f t="shared" si="8"/>
        <v>14</v>
      </c>
    </row>
    <row r="150" spans="1:19" ht="15.75">
      <c r="A150" t="s">
        <v>618</v>
      </c>
      <c r="B150" t="s">
        <v>619</v>
      </c>
      <c r="C150">
        <v>202450</v>
      </c>
      <c r="D150">
        <v>1</v>
      </c>
      <c r="E150" t="s">
        <v>374</v>
      </c>
      <c r="F150">
        <v>316</v>
      </c>
      <c r="G150" t="s">
        <v>250</v>
      </c>
      <c r="H150" t="s">
        <v>12</v>
      </c>
      <c r="I150" t="s">
        <v>259</v>
      </c>
      <c r="J150" t="s">
        <v>375</v>
      </c>
      <c r="K150">
        <v>5</v>
      </c>
      <c r="L150">
        <v>5</v>
      </c>
      <c r="M150">
        <v>33</v>
      </c>
      <c r="N150">
        <v>1</v>
      </c>
      <c r="O150">
        <v>3.0303030303030001</v>
      </c>
      <c r="P150">
        <v>5</v>
      </c>
      <c r="Q150" s="1" t="str">
        <f t="shared" si="6"/>
        <v>A</v>
      </c>
      <c r="R150" s="1" t="str">
        <f t="shared" si="7"/>
        <v>50230</v>
      </c>
      <c r="S150">
        <f t="shared" si="8"/>
        <v>32</v>
      </c>
    </row>
    <row r="151" spans="1:19" ht="15.75">
      <c r="A151" t="s">
        <v>620</v>
      </c>
      <c r="B151" t="s">
        <v>621</v>
      </c>
      <c r="C151">
        <v>202450</v>
      </c>
      <c r="D151">
        <v>1</v>
      </c>
      <c r="E151" t="s">
        <v>559</v>
      </c>
      <c r="F151">
        <v>301</v>
      </c>
      <c r="G151" t="s">
        <v>250</v>
      </c>
      <c r="H151" t="s">
        <v>61</v>
      </c>
      <c r="I151" t="s">
        <v>251</v>
      </c>
      <c r="J151" t="s">
        <v>542</v>
      </c>
      <c r="K151">
        <v>4.25</v>
      </c>
      <c r="L151">
        <v>4.36666666666666</v>
      </c>
      <c r="M151">
        <v>27</v>
      </c>
      <c r="N151">
        <v>6</v>
      </c>
      <c r="O151">
        <v>22.222222222222001</v>
      </c>
      <c r="P151">
        <v>4.3030303030303001</v>
      </c>
      <c r="Q151" s="1" t="str">
        <f t="shared" si="6"/>
        <v>E</v>
      </c>
      <c r="R151" s="1" t="str">
        <f t="shared" si="7"/>
        <v>50241</v>
      </c>
      <c r="S151">
        <f t="shared" si="8"/>
        <v>21</v>
      </c>
    </row>
    <row r="152" spans="1:19" ht="15.75">
      <c r="A152" t="s">
        <v>622</v>
      </c>
      <c r="B152" t="s">
        <v>623</v>
      </c>
      <c r="C152">
        <v>202450</v>
      </c>
      <c r="D152">
        <v>1</v>
      </c>
      <c r="E152" t="s">
        <v>624</v>
      </c>
      <c r="F152">
        <v>1301</v>
      </c>
      <c r="G152" t="s">
        <v>250</v>
      </c>
      <c r="H152" t="s">
        <v>174</v>
      </c>
      <c r="I152" t="s">
        <v>513</v>
      </c>
      <c r="J152" t="s">
        <v>625</v>
      </c>
      <c r="K152">
        <v>3.6111111111111098</v>
      </c>
      <c r="L152">
        <v>3.7333333333333298</v>
      </c>
      <c r="M152">
        <v>24</v>
      </c>
      <c r="N152">
        <v>3</v>
      </c>
      <c r="O152">
        <v>12.5</v>
      </c>
      <c r="P152">
        <v>3.6666666666666599</v>
      </c>
      <c r="Q152" s="1" t="str">
        <f t="shared" si="6"/>
        <v>R</v>
      </c>
      <c r="R152" s="1" t="str">
        <f t="shared" si="7"/>
        <v>50258</v>
      </c>
      <c r="S152">
        <f t="shared" si="8"/>
        <v>21</v>
      </c>
    </row>
    <row r="153" spans="1:19" ht="15.75">
      <c r="A153" t="s">
        <v>626</v>
      </c>
      <c r="B153" t="s">
        <v>627</v>
      </c>
      <c r="C153">
        <v>202450</v>
      </c>
      <c r="D153">
        <v>1</v>
      </c>
      <c r="E153" t="s">
        <v>324</v>
      </c>
      <c r="F153">
        <v>326</v>
      </c>
      <c r="G153" t="s">
        <v>250</v>
      </c>
      <c r="H153" t="s">
        <v>69</v>
      </c>
      <c r="I153" t="s">
        <v>251</v>
      </c>
      <c r="J153" t="s">
        <v>325</v>
      </c>
      <c r="K153">
        <v>5</v>
      </c>
      <c r="L153">
        <v>5</v>
      </c>
      <c r="M153">
        <v>37</v>
      </c>
      <c r="N153">
        <v>2</v>
      </c>
      <c r="O153">
        <v>5.4054054054050003</v>
      </c>
      <c r="P153">
        <v>5</v>
      </c>
      <c r="Q153" s="1" t="str">
        <f t="shared" si="6"/>
        <v>G</v>
      </c>
      <c r="R153" s="1" t="str">
        <f t="shared" si="7"/>
        <v>50287</v>
      </c>
      <c r="S153">
        <f t="shared" si="8"/>
        <v>35</v>
      </c>
    </row>
    <row r="154" spans="1:19" ht="15.75">
      <c r="A154" t="s">
        <v>628</v>
      </c>
      <c r="B154" t="s">
        <v>629</v>
      </c>
      <c r="C154">
        <v>202450</v>
      </c>
      <c r="D154">
        <v>1</v>
      </c>
      <c r="E154" t="s">
        <v>559</v>
      </c>
      <c r="F154">
        <v>380</v>
      </c>
      <c r="G154" t="s">
        <v>250</v>
      </c>
      <c r="H154" t="s">
        <v>196</v>
      </c>
      <c r="I154" t="s">
        <v>251</v>
      </c>
      <c r="J154" t="s">
        <v>542</v>
      </c>
      <c r="K154">
        <v>3.0833333333333299</v>
      </c>
      <c r="L154">
        <v>3.8</v>
      </c>
      <c r="M154">
        <v>29</v>
      </c>
      <c r="N154">
        <v>2</v>
      </c>
      <c r="O154">
        <v>6.8965517241369998</v>
      </c>
      <c r="P154">
        <v>3.4090909090908998</v>
      </c>
      <c r="Q154" s="1" t="str">
        <f t="shared" si="6"/>
        <v>S</v>
      </c>
      <c r="R154" s="1" t="str">
        <f t="shared" si="7"/>
        <v>50319</v>
      </c>
      <c r="S154">
        <f t="shared" si="8"/>
        <v>27</v>
      </c>
    </row>
    <row r="155" spans="1:19" ht="15.75">
      <c r="A155" t="s">
        <v>630</v>
      </c>
      <c r="B155" t="s">
        <v>631</v>
      </c>
      <c r="C155">
        <v>202450</v>
      </c>
      <c r="D155">
        <v>1</v>
      </c>
      <c r="E155" t="s">
        <v>374</v>
      </c>
      <c r="F155">
        <v>545</v>
      </c>
      <c r="G155" t="s">
        <v>250</v>
      </c>
      <c r="H155" t="s">
        <v>44</v>
      </c>
      <c r="I155" t="s">
        <v>259</v>
      </c>
      <c r="J155" t="s">
        <v>375</v>
      </c>
      <c r="K155">
        <v>4.625</v>
      </c>
      <c r="L155">
        <v>4.7</v>
      </c>
      <c r="M155">
        <v>22</v>
      </c>
      <c r="N155">
        <v>8</v>
      </c>
      <c r="O155">
        <v>36.363636363635997</v>
      </c>
      <c r="P155">
        <v>4.6590909090909003</v>
      </c>
      <c r="Q155" s="1" t="str">
        <f t="shared" si="6"/>
        <v>C</v>
      </c>
      <c r="R155" s="1" t="str">
        <f t="shared" si="7"/>
        <v>50321</v>
      </c>
      <c r="S155">
        <f t="shared" si="8"/>
        <v>14</v>
      </c>
    </row>
    <row r="156" spans="1:19" ht="15.75">
      <c r="A156" t="s">
        <v>632</v>
      </c>
      <c r="B156" t="s">
        <v>633</v>
      </c>
      <c r="C156">
        <v>202450</v>
      </c>
      <c r="D156">
        <v>1</v>
      </c>
      <c r="E156" t="s">
        <v>374</v>
      </c>
      <c r="F156">
        <v>681</v>
      </c>
      <c r="G156" t="s">
        <v>250</v>
      </c>
      <c r="H156" t="s">
        <v>151</v>
      </c>
      <c r="I156" t="s">
        <v>259</v>
      </c>
      <c r="J156" t="s">
        <v>375</v>
      </c>
      <c r="K156">
        <v>4.8333333333333304</v>
      </c>
      <c r="L156">
        <v>4.7</v>
      </c>
      <c r="M156">
        <v>6</v>
      </c>
      <c r="N156">
        <v>4</v>
      </c>
      <c r="O156">
        <v>66.666666666666003</v>
      </c>
      <c r="P156">
        <v>4.7727272727272698</v>
      </c>
      <c r="Q156" s="1" t="str">
        <f t="shared" si="6"/>
        <v>M</v>
      </c>
      <c r="R156" s="1" t="str">
        <f t="shared" si="7"/>
        <v>50339</v>
      </c>
      <c r="S156">
        <f t="shared" si="8"/>
        <v>2</v>
      </c>
    </row>
    <row r="157" spans="1:19" ht="15.75">
      <c r="A157" t="s">
        <v>634</v>
      </c>
      <c r="B157" t="s">
        <v>635</v>
      </c>
      <c r="C157">
        <v>202450</v>
      </c>
      <c r="D157">
        <v>1</v>
      </c>
      <c r="E157" t="s">
        <v>636</v>
      </c>
      <c r="F157">
        <v>405</v>
      </c>
      <c r="G157" t="s">
        <v>250</v>
      </c>
      <c r="H157" t="s">
        <v>28</v>
      </c>
      <c r="I157" t="s">
        <v>637</v>
      </c>
      <c r="J157" t="s">
        <v>638</v>
      </c>
      <c r="K157">
        <v>4.7083333333333304</v>
      </c>
      <c r="L157">
        <v>4.5999999999999996</v>
      </c>
      <c r="M157">
        <v>20</v>
      </c>
      <c r="N157">
        <v>4</v>
      </c>
      <c r="O157">
        <v>20</v>
      </c>
      <c r="P157">
        <v>4.6590909090909003</v>
      </c>
      <c r="Q157" s="1" t="str">
        <f t="shared" si="6"/>
        <v>B</v>
      </c>
      <c r="R157" s="1" t="str">
        <f t="shared" si="7"/>
        <v>50433</v>
      </c>
      <c r="S157">
        <f t="shared" si="8"/>
        <v>16</v>
      </c>
    </row>
    <row r="158" spans="1:19" ht="15.75">
      <c r="A158" t="s">
        <v>639</v>
      </c>
      <c r="B158" t="s">
        <v>640</v>
      </c>
      <c r="C158">
        <v>202450</v>
      </c>
      <c r="D158">
        <v>1</v>
      </c>
      <c r="E158" t="s">
        <v>559</v>
      </c>
      <c r="F158">
        <v>567</v>
      </c>
      <c r="G158" t="s">
        <v>250</v>
      </c>
      <c r="H158" t="s">
        <v>29</v>
      </c>
      <c r="I158" t="s">
        <v>251</v>
      </c>
      <c r="J158" t="s">
        <v>542</v>
      </c>
      <c r="K158">
        <v>4.0333333333333297</v>
      </c>
      <c r="L158">
        <v>4.16</v>
      </c>
      <c r="M158">
        <v>22</v>
      </c>
      <c r="N158">
        <v>5</v>
      </c>
      <c r="O158">
        <v>22.727272727271998</v>
      </c>
      <c r="P158">
        <v>4.0909090909090899</v>
      </c>
      <c r="Q158" s="1" t="str">
        <f t="shared" si="6"/>
        <v>B</v>
      </c>
      <c r="R158" s="1" t="str">
        <f t="shared" si="7"/>
        <v>50440</v>
      </c>
      <c r="S158">
        <f t="shared" si="8"/>
        <v>17</v>
      </c>
    </row>
    <row r="159" spans="1:19" ht="15.75">
      <c r="A159" t="s">
        <v>641</v>
      </c>
      <c r="B159" t="s">
        <v>642</v>
      </c>
      <c r="C159">
        <v>202450</v>
      </c>
      <c r="D159">
        <v>1</v>
      </c>
      <c r="E159" t="s">
        <v>624</v>
      </c>
      <c r="F159">
        <v>1302</v>
      </c>
      <c r="G159" t="s">
        <v>250</v>
      </c>
      <c r="H159" t="s">
        <v>45</v>
      </c>
      <c r="I159" t="s">
        <v>513</v>
      </c>
      <c r="J159" t="s">
        <v>625</v>
      </c>
      <c r="K159">
        <v>4.80555555555555</v>
      </c>
      <c r="L159">
        <v>5</v>
      </c>
      <c r="M159">
        <v>37</v>
      </c>
      <c r="N159">
        <v>6</v>
      </c>
      <c r="O159">
        <v>16.216216216216001</v>
      </c>
      <c r="P159">
        <v>4.89393939393939</v>
      </c>
      <c r="Q159" s="1" t="str">
        <f t="shared" si="6"/>
        <v>C</v>
      </c>
      <c r="R159" s="1" t="str">
        <f t="shared" si="7"/>
        <v>50455</v>
      </c>
      <c r="S159">
        <f t="shared" si="8"/>
        <v>31</v>
      </c>
    </row>
    <row r="160" spans="1:19" ht="15.75">
      <c r="A160" t="s">
        <v>643</v>
      </c>
      <c r="B160" t="s">
        <v>644</v>
      </c>
      <c r="C160">
        <v>202450</v>
      </c>
      <c r="D160">
        <v>1</v>
      </c>
      <c r="E160" t="s">
        <v>374</v>
      </c>
      <c r="F160">
        <v>300</v>
      </c>
      <c r="G160" t="s">
        <v>250</v>
      </c>
      <c r="H160" t="s">
        <v>151</v>
      </c>
      <c r="I160" t="s">
        <v>259</v>
      </c>
      <c r="J160" t="s">
        <v>375</v>
      </c>
      <c r="M160">
        <v>18</v>
      </c>
      <c r="N160">
        <v>0</v>
      </c>
      <c r="O160">
        <v>0</v>
      </c>
      <c r="Q160" s="1" t="str">
        <f t="shared" si="6"/>
        <v>M</v>
      </c>
      <c r="R160" s="1" t="str">
        <f t="shared" si="7"/>
        <v>50480</v>
      </c>
      <c r="S160">
        <f t="shared" si="8"/>
        <v>18</v>
      </c>
    </row>
    <row r="161" spans="1:19" ht="15.75">
      <c r="A161" t="s">
        <v>645</v>
      </c>
      <c r="B161" t="s">
        <v>646</v>
      </c>
      <c r="C161">
        <v>202450</v>
      </c>
      <c r="D161">
        <v>1</v>
      </c>
      <c r="E161" t="s">
        <v>351</v>
      </c>
      <c r="F161">
        <v>1107</v>
      </c>
      <c r="G161" t="s">
        <v>647</v>
      </c>
      <c r="H161" t="s">
        <v>32</v>
      </c>
      <c r="I161" t="s">
        <v>347</v>
      </c>
      <c r="J161" t="s">
        <v>352</v>
      </c>
      <c r="M161">
        <v>11</v>
      </c>
      <c r="N161">
        <v>0</v>
      </c>
      <c r="O161">
        <v>0</v>
      </c>
      <c r="Q161" s="1" t="str">
        <f t="shared" si="6"/>
        <v>B</v>
      </c>
      <c r="R161" s="1" t="str">
        <f t="shared" si="7"/>
        <v>50490</v>
      </c>
      <c r="S161">
        <f t="shared" si="8"/>
        <v>11</v>
      </c>
    </row>
    <row r="162" spans="1:19" ht="15.75">
      <c r="A162" t="s">
        <v>648</v>
      </c>
      <c r="B162" t="s">
        <v>649</v>
      </c>
      <c r="C162">
        <v>202450</v>
      </c>
      <c r="D162">
        <v>1</v>
      </c>
      <c r="E162" t="s">
        <v>351</v>
      </c>
      <c r="F162">
        <v>1307</v>
      </c>
      <c r="G162" t="s">
        <v>250</v>
      </c>
      <c r="H162" t="s">
        <v>32</v>
      </c>
      <c r="I162" t="s">
        <v>347</v>
      </c>
      <c r="J162" t="s">
        <v>352</v>
      </c>
      <c r="M162">
        <v>16</v>
      </c>
      <c r="N162">
        <v>0</v>
      </c>
      <c r="O162">
        <v>0</v>
      </c>
      <c r="Q162" s="1" t="str">
        <f t="shared" si="6"/>
        <v>B</v>
      </c>
      <c r="R162" s="1" t="str">
        <f t="shared" si="7"/>
        <v>50491</v>
      </c>
      <c r="S162">
        <f t="shared" si="8"/>
        <v>16</v>
      </c>
    </row>
    <row r="163" spans="1:19" ht="15.75">
      <c r="A163" t="s">
        <v>650</v>
      </c>
      <c r="B163" t="s">
        <v>651</v>
      </c>
      <c r="C163">
        <v>202450</v>
      </c>
      <c r="D163">
        <v>1</v>
      </c>
      <c r="E163" t="s">
        <v>351</v>
      </c>
      <c r="F163">
        <v>202</v>
      </c>
      <c r="G163" t="s">
        <v>250</v>
      </c>
      <c r="H163" t="s">
        <v>167</v>
      </c>
      <c r="I163" t="s">
        <v>347</v>
      </c>
      <c r="J163" t="s">
        <v>352</v>
      </c>
      <c r="K163">
        <v>4.4833333333333298</v>
      </c>
      <c r="L163">
        <v>4.4288888888888804</v>
      </c>
      <c r="M163">
        <v>18</v>
      </c>
      <c r="N163">
        <v>10</v>
      </c>
      <c r="O163">
        <v>55.555555555555003</v>
      </c>
      <c r="P163">
        <v>4.4585858585858498</v>
      </c>
      <c r="Q163" s="1" t="str">
        <f t="shared" si="6"/>
        <v>Q</v>
      </c>
      <c r="R163" s="1" t="str">
        <f t="shared" si="7"/>
        <v>50492</v>
      </c>
      <c r="S163">
        <f t="shared" si="8"/>
        <v>8</v>
      </c>
    </row>
    <row r="164" spans="1:19" ht="15.75">
      <c r="A164" t="s">
        <v>652</v>
      </c>
      <c r="B164" t="s">
        <v>653</v>
      </c>
      <c r="C164">
        <v>202450</v>
      </c>
      <c r="D164">
        <v>1</v>
      </c>
      <c r="E164" t="s">
        <v>351</v>
      </c>
      <c r="F164">
        <v>2325</v>
      </c>
      <c r="G164" t="s">
        <v>250</v>
      </c>
      <c r="H164" t="s">
        <v>199</v>
      </c>
      <c r="I164" t="s">
        <v>347</v>
      </c>
      <c r="J164" t="s">
        <v>352</v>
      </c>
      <c r="K164">
        <v>4.2638888888888804</v>
      </c>
      <c r="L164">
        <v>4.2166666666666597</v>
      </c>
      <c r="M164">
        <v>20</v>
      </c>
      <c r="N164">
        <v>12</v>
      </c>
      <c r="O164">
        <v>60</v>
      </c>
      <c r="P164">
        <v>4.2424242424242404</v>
      </c>
      <c r="Q164" s="1" t="str">
        <f t="shared" si="6"/>
        <v>S</v>
      </c>
      <c r="R164" s="1" t="str">
        <f t="shared" si="7"/>
        <v>50493</v>
      </c>
      <c r="S164">
        <f t="shared" si="8"/>
        <v>8</v>
      </c>
    </row>
    <row r="165" spans="1:19" ht="15.75">
      <c r="A165" t="s">
        <v>654</v>
      </c>
      <c r="B165" t="s">
        <v>655</v>
      </c>
      <c r="C165">
        <v>202450</v>
      </c>
      <c r="D165">
        <v>1</v>
      </c>
      <c r="E165" t="s">
        <v>351</v>
      </c>
      <c r="F165">
        <v>2125</v>
      </c>
      <c r="G165" t="s">
        <v>647</v>
      </c>
      <c r="H165" t="s">
        <v>32</v>
      </c>
      <c r="I165" t="s">
        <v>347</v>
      </c>
      <c r="J165" t="s">
        <v>352</v>
      </c>
      <c r="K165">
        <v>4.2321428571428497</v>
      </c>
      <c r="L165">
        <v>4.25</v>
      </c>
      <c r="M165">
        <v>17</v>
      </c>
      <c r="N165">
        <v>8</v>
      </c>
      <c r="O165">
        <v>47.058823529411001</v>
      </c>
      <c r="P165">
        <v>4.2402597402597397</v>
      </c>
      <c r="Q165" s="1" t="str">
        <f t="shared" si="6"/>
        <v>B</v>
      </c>
      <c r="R165" s="1" t="str">
        <f t="shared" si="7"/>
        <v>50494</v>
      </c>
      <c r="S165">
        <f t="shared" si="8"/>
        <v>9</v>
      </c>
    </row>
    <row r="166" spans="1:19" ht="15.75">
      <c r="A166" t="s">
        <v>656</v>
      </c>
      <c r="B166" t="s">
        <v>657</v>
      </c>
      <c r="C166">
        <v>202450</v>
      </c>
      <c r="D166">
        <v>1</v>
      </c>
      <c r="E166" t="s">
        <v>311</v>
      </c>
      <c r="F166">
        <v>607</v>
      </c>
      <c r="G166" t="s">
        <v>250</v>
      </c>
      <c r="H166" t="s">
        <v>123</v>
      </c>
      <c r="I166" t="s">
        <v>259</v>
      </c>
      <c r="J166" t="s">
        <v>313</v>
      </c>
      <c r="K166">
        <v>4.6333333333333302</v>
      </c>
      <c r="L166">
        <v>4.68</v>
      </c>
      <c r="M166">
        <v>17</v>
      </c>
      <c r="N166">
        <v>5</v>
      </c>
      <c r="O166">
        <v>29.411764705882</v>
      </c>
      <c r="P166">
        <v>4.6545454545454499</v>
      </c>
      <c r="Q166" s="1" t="str">
        <f t="shared" si="6"/>
        <v>L</v>
      </c>
      <c r="R166" s="1" t="str">
        <f t="shared" si="7"/>
        <v>50503</v>
      </c>
      <c r="S166">
        <f t="shared" si="8"/>
        <v>12</v>
      </c>
    </row>
    <row r="167" spans="1:19" ht="15.75">
      <c r="A167" t="s">
        <v>658</v>
      </c>
      <c r="B167" t="s">
        <v>659</v>
      </c>
      <c r="C167">
        <v>202450</v>
      </c>
      <c r="D167">
        <v>1</v>
      </c>
      <c r="E167" t="s">
        <v>311</v>
      </c>
      <c r="F167">
        <v>611</v>
      </c>
      <c r="G167" t="s">
        <v>250</v>
      </c>
      <c r="H167" t="s">
        <v>224</v>
      </c>
      <c r="I167" t="s">
        <v>259</v>
      </c>
      <c r="J167" t="s">
        <v>313</v>
      </c>
      <c r="K167">
        <v>4</v>
      </c>
      <c r="L167">
        <v>4</v>
      </c>
      <c r="M167">
        <v>14</v>
      </c>
      <c r="N167">
        <v>2</v>
      </c>
      <c r="O167">
        <v>14.285714285714</v>
      </c>
      <c r="P167">
        <v>4</v>
      </c>
      <c r="Q167" s="1" t="str">
        <f t="shared" si="6"/>
        <v>Z</v>
      </c>
      <c r="R167" s="1" t="str">
        <f t="shared" si="7"/>
        <v>50504</v>
      </c>
      <c r="S167">
        <f t="shared" si="8"/>
        <v>12</v>
      </c>
    </row>
    <row r="168" spans="1:19" ht="15.75">
      <c r="A168" t="s">
        <v>660</v>
      </c>
      <c r="B168" t="s">
        <v>661</v>
      </c>
      <c r="C168">
        <v>202450</v>
      </c>
      <c r="D168">
        <v>1</v>
      </c>
      <c r="E168" t="s">
        <v>611</v>
      </c>
      <c r="F168">
        <v>527</v>
      </c>
      <c r="G168" t="s">
        <v>250</v>
      </c>
      <c r="H168" t="s">
        <v>15</v>
      </c>
      <c r="I168" t="s">
        <v>259</v>
      </c>
      <c r="J168" t="s">
        <v>298</v>
      </c>
      <c r="K168">
        <v>4.86666666666666</v>
      </c>
      <c r="L168">
        <v>4.92</v>
      </c>
      <c r="M168">
        <v>16</v>
      </c>
      <c r="N168">
        <v>5</v>
      </c>
      <c r="O168">
        <v>31.25</v>
      </c>
      <c r="P168">
        <v>4.8909090909090898</v>
      </c>
      <c r="Q168" s="1" t="str">
        <f t="shared" si="6"/>
        <v>A</v>
      </c>
      <c r="R168" s="1" t="str">
        <f t="shared" si="7"/>
        <v>50509</v>
      </c>
      <c r="S168">
        <f t="shared" si="8"/>
        <v>11</v>
      </c>
    </row>
    <row r="169" spans="1:19" ht="15.75">
      <c r="A169" t="s">
        <v>662</v>
      </c>
      <c r="B169" t="s">
        <v>663</v>
      </c>
      <c r="C169">
        <v>202450</v>
      </c>
      <c r="D169">
        <v>1</v>
      </c>
      <c r="E169" t="s">
        <v>577</v>
      </c>
      <c r="F169">
        <v>1364</v>
      </c>
      <c r="G169" t="s">
        <v>250</v>
      </c>
      <c r="H169" t="s">
        <v>110</v>
      </c>
      <c r="I169" t="s">
        <v>259</v>
      </c>
      <c r="J169" t="s">
        <v>440</v>
      </c>
      <c r="K169">
        <v>4.7666666666666604</v>
      </c>
      <c r="L169">
        <v>4.72</v>
      </c>
      <c r="M169">
        <v>26</v>
      </c>
      <c r="N169">
        <v>5</v>
      </c>
      <c r="O169">
        <v>19.230769230768999</v>
      </c>
      <c r="P169">
        <v>4.7454545454545398</v>
      </c>
      <c r="Q169" s="1" t="str">
        <f t="shared" si="6"/>
        <v>K</v>
      </c>
      <c r="R169" s="1" t="str">
        <f t="shared" si="7"/>
        <v>50600</v>
      </c>
      <c r="S169">
        <f t="shared" si="8"/>
        <v>21</v>
      </c>
    </row>
    <row r="170" spans="1:19" ht="15.75">
      <c r="A170" t="s">
        <v>664</v>
      </c>
      <c r="B170" t="s">
        <v>665</v>
      </c>
      <c r="C170">
        <v>202450</v>
      </c>
      <c r="D170">
        <v>1</v>
      </c>
      <c r="E170" t="s">
        <v>598</v>
      </c>
      <c r="F170">
        <v>340</v>
      </c>
      <c r="G170" t="s">
        <v>250</v>
      </c>
      <c r="H170" t="s">
        <v>169</v>
      </c>
      <c r="I170" t="s">
        <v>401</v>
      </c>
      <c r="J170" t="s">
        <v>402</v>
      </c>
      <c r="M170">
        <v>10</v>
      </c>
      <c r="N170">
        <v>0</v>
      </c>
      <c r="O170">
        <v>0</v>
      </c>
      <c r="Q170" s="1" t="str">
        <f t="shared" si="6"/>
        <v>R</v>
      </c>
      <c r="R170" s="1" t="str">
        <f t="shared" si="7"/>
        <v>50616</v>
      </c>
      <c r="S170">
        <f t="shared" si="8"/>
        <v>10</v>
      </c>
    </row>
    <row r="171" spans="1:19" ht="15.75">
      <c r="A171" t="s">
        <v>666</v>
      </c>
      <c r="B171" t="s">
        <v>667</v>
      </c>
      <c r="C171">
        <v>202450</v>
      </c>
      <c r="D171">
        <v>1</v>
      </c>
      <c r="E171" t="s">
        <v>668</v>
      </c>
      <c r="F171">
        <v>1301</v>
      </c>
      <c r="G171" t="s">
        <v>250</v>
      </c>
      <c r="H171" t="s">
        <v>113</v>
      </c>
      <c r="I171" t="s">
        <v>513</v>
      </c>
      <c r="J171" t="s">
        <v>514</v>
      </c>
      <c r="K171">
        <v>5</v>
      </c>
      <c r="L171">
        <v>5</v>
      </c>
      <c r="M171">
        <v>28</v>
      </c>
      <c r="N171">
        <v>2</v>
      </c>
      <c r="O171">
        <v>7.1428571428570002</v>
      </c>
      <c r="P171">
        <v>5</v>
      </c>
      <c r="Q171" s="1" t="str">
        <f t="shared" si="6"/>
        <v>K</v>
      </c>
      <c r="R171" s="1" t="str">
        <f t="shared" si="7"/>
        <v>50658</v>
      </c>
      <c r="S171">
        <f t="shared" si="8"/>
        <v>26</v>
      </c>
    </row>
    <row r="172" spans="1:19" ht="15.75">
      <c r="A172" t="s">
        <v>669</v>
      </c>
      <c r="B172" t="s">
        <v>670</v>
      </c>
      <c r="C172">
        <v>202450</v>
      </c>
      <c r="D172">
        <v>1</v>
      </c>
      <c r="E172" t="s">
        <v>573</v>
      </c>
      <c r="F172">
        <v>1325</v>
      </c>
      <c r="G172" t="s">
        <v>250</v>
      </c>
      <c r="H172" t="s">
        <v>51</v>
      </c>
      <c r="I172" t="s">
        <v>347</v>
      </c>
      <c r="J172" t="s">
        <v>574</v>
      </c>
      <c r="K172">
        <v>5</v>
      </c>
      <c r="L172">
        <v>5</v>
      </c>
      <c r="M172">
        <v>16</v>
      </c>
      <c r="N172">
        <v>1</v>
      </c>
      <c r="O172">
        <v>6.25</v>
      </c>
      <c r="P172">
        <v>5</v>
      </c>
      <c r="Q172" s="1" t="str">
        <f t="shared" si="6"/>
        <v>D</v>
      </c>
      <c r="R172" s="1" t="str">
        <f t="shared" si="7"/>
        <v>50666</v>
      </c>
      <c r="S172">
        <f t="shared" si="8"/>
        <v>15</v>
      </c>
    </row>
    <row r="173" spans="1:19" ht="15.75">
      <c r="A173" t="s">
        <v>671</v>
      </c>
      <c r="B173" t="s">
        <v>672</v>
      </c>
      <c r="C173">
        <v>202450</v>
      </c>
      <c r="D173">
        <v>1</v>
      </c>
      <c r="E173" t="s">
        <v>573</v>
      </c>
      <c r="F173">
        <v>2312</v>
      </c>
      <c r="G173" t="s">
        <v>250</v>
      </c>
      <c r="H173" t="s">
        <v>6</v>
      </c>
      <c r="I173" t="s">
        <v>347</v>
      </c>
      <c r="J173" t="s">
        <v>574</v>
      </c>
      <c r="K173">
        <v>4.4166666666666599</v>
      </c>
      <c r="L173">
        <v>4.38</v>
      </c>
      <c r="M173">
        <v>19</v>
      </c>
      <c r="N173">
        <v>10</v>
      </c>
      <c r="O173">
        <v>52.631578947367998</v>
      </c>
      <c r="P173">
        <v>4.4000000000000004</v>
      </c>
      <c r="Q173" s="1" t="str">
        <f t="shared" si="6"/>
        <v>A</v>
      </c>
      <c r="R173" s="1" t="str">
        <f t="shared" si="7"/>
        <v>50668</v>
      </c>
      <c r="S173">
        <f t="shared" si="8"/>
        <v>9</v>
      </c>
    </row>
    <row r="174" spans="1:19" ht="15.75">
      <c r="A174" t="s">
        <v>673</v>
      </c>
      <c r="B174" t="s">
        <v>674</v>
      </c>
      <c r="C174">
        <v>202450</v>
      </c>
      <c r="D174">
        <v>1</v>
      </c>
      <c r="E174" t="s">
        <v>573</v>
      </c>
      <c r="F174">
        <v>2415</v>
      </c>
      <c r="G174" t="s">
        <v>250</v>
      </c>
      <c r="H174" t="s">
        <v>211</v>
      </c>
      <c r="I174" t="s">
        <v>347</v>
      </c>
      <c r="J174" t="s">
        <v>574</v>
      </c>
      <c r="K174">
        <v>4.75</v>
      </c>
      <c r="L174">
        <v>4.7</v>
      </c>
      <c r="M174">
        <v>9</v>
      </c>
      <c r="N174">
        <v>4</v>
      </c>
      <c r="O174">
        <v>44.444444444444002</v>
      </c>
      <c r="P174">
        <v>4.7272727272727204</v>
      </c>
      <c r="Q174" s="1" t="str">
        <f t="shared" si="6"/>
        <v>T</v>
      </c>
      <c r="R174" s="1" t="str">
        <f t="shared" si="7"/>
        <v>50670</v>
      </c>
      <c r="S174">
        <f t="shared" si="8"/>
        <v>5</v>
      </c>
    </row>
    <row r="175" spans="1:19" ht="15.75">
      <c r="A175" t="s">
        <v>675</v>
      </c>
      <c r="B175" t="s">
        <v>676</v>
      </c>
      <c r="C175">
        <v>202450</v>
      </c>
      <c r="D175">
        <v>1</v>
      </c>
      <c r="E175" t="s">
        <v>521</v>
      </c>
      <c r="F175">
        <v>528</v>
      </c>
      <c r="G175" t="s">
        <v>250</v>
      </c>
      <c r="H175" t="s">
        <v>27</v>
      </c>
      <c r="I175" t="s">
        <v>259</v>
      </c>
      <c r="J175" t="s">
        <v>375</v>
      </c>
      <c r="K175">
        <v>4.5</v>
      </c>
      <c r="L175">
        <v>4.4000000000000004</v>
      </c>
      <c r="M175">
        <v>9</v>
      </c>
      <c r="N175">
        <v>2</v>
      </c>
      <c r="O175">
        <v>22.222222222222001</v>
      </c>
      <c r="P175">
        <v>4.4545454545454497</v>
      </c>
      <c r="Q175" s="1" t="str">
        <f t="shared" si="6"/>
        <v>B</v>
      </c>
      <c r="R175" s="1" t="str">
        <f t="shared" si="7"/>
        <v>50705</v>
      </c>
      <c r="S175">
        <f t="shared" si="8"/>
        <v>7</v>
      </c>
    </row>
    <row r="176" spans="1:19" ht="15.75">
      <c r="A176" t="s">
        <v>677</v>
      </c>
      <c r="B176" t="s">
        <v>678</v>
      </c>
      <c r="C176">
        <v>202450</v>
      </c>
      <c r="D176">
        <v>1</v>
      </c>
      <c r="E176" t="s">
        <v>587</v>
      </c>
      <c r="F176">
        <v>406</v>
      </c>
      <c r="G176" t="s">
        <v>250</v>
      </c>
      <c r="H176" t="s">
        <v>120</v>
      </c>
      <c r="I176" t="s">
        <v>347</v>
      </c>
      <c r="J176" t="s">
        <v>588</v>
      </c>
      <c r="K176">
        <v>4.1666666666666599</v>
      </c>
      <c r="L176">
        <v>4.3</v>
      </c>
      <c r="M176">
        <v>23</v>
      </c>
      <c r="N176">
        <v>4</v>
      </c>
      <c r="O176">
        <v>17.391304347826001</v>
      </c>
      <c r="P176">
        <v>4.2272727272727204</v>
      </c>
      <c r="Q176" s="1" t="str">
        <f t="shared" si="6"/>
        <v>L</v>
      </c>
      <c r="R176" s="1" t="str">
        <f t="shared" si="7"/>
        <v>50714</v>
      </c>
      <c r="S176">
        <f t="shared" si="8"/>
        <v>19</v>
      </c>
    </row>
    <row r="177" spans="1:19" ht="15.75">
      <c r="A177" t="s">
        <v>679</v>
      </c>
      <c r="B177" t="s">
        <v>680</v>
      </c>
      <c r="C177">
        <v>202450</v>
      </c>
      <c r="D177">
        <v>1</v>
      </c>
      <c r="E177" t="s">
        <v>351</v>
      </c>
      <c r="F177">
        <v>1312</v>
      </c>
      <c r="G177" t="s">
        <v>250</v>
      </c>
      <c r="H177" t="s">
        <v>167</v>
      </c>
      <c r="I177" t="s">
        <v>347</v>
      </c>
      <c r="J177" t="s">
        <v>352</v>
      </c>
      <c r="K177">
        <v>4</v>
      </c>
      <c r="L177">
        <v>4</v>
      </c>
      <c r="M177">
        <v>24</v>
      </c>
      <c r="N177">
        <v>1</v>
      </c>
      <c r="O177">
        <v>4.1666666666659999</v>
      </c>
      <c r="P177">
        <v>4</v>
      </c>
      <c r="Q177" s="1" t="str">
        <f t="shared" si="6"/>
        <v>Q</v>
      </c>
      <c r="R177" s="1" t="str">
        <f t="shared" si="7"/>
        <v>50719</v>
      </c>
      <c r="S177">
        <f t="shared" si="8"/>
        <v>23</v>
      </c>
    </row>
    <row r="178" spans="1:19" ht="15.75">
      <c r="A178" t="s">
        <v>681</v>
      </c>
      <c r="B178" t="s">
        <v>682</v>
      </c>
      <c r="C178">
        <v>202450</v>
      </c>
      <c r="D178">
        <v>1</v>
      </c>
      <c r="E178" t="s">
        <v>351</v>
      </c>
      <c r="F178">
        <v>102</v>
      </c>
      <c r="G178" t="s">
        <v>250</v>
      </c>
      <c r="H178" t="s">
        <v>167</v>
      </c>
      <c r="I178" t="s">
        <v>347</v>
      </c>
      <c r="J178" t="s">
        <v>352</v>
      </c>
      <c r="M178">
        <v>15</v>
      </c>
      <c r="N178">
        <v>0</v>
      </c>
      <c r="O178">
        <v>0</v>
      </c>
      <c r="Q178" s="1" t="str">
        <f t="shared" si="6"/>
        <v>Q</v>
      </c>
      <c r="R178" s="1" t="str">
        <f t="shared" si="7"/>
        <v>50720</v>
      </c>
      <c r="S178">
        <f t="shared" si="8"/>
        <v>15</v>
      </c>
    </row>
    <row r="179" spans="1:19" ht="15.75">
      <c r="A179" t="s">
        <v>683</v>
      </c>
      <c r="B179" t="s">
        <v>684</v>
      </c>
      <c r="C179">
        <v>202450</v>
      </c>
      <c r="D179">
        <v>1</v>
      </c>
      <c r="E179" t="s">
        <v>351</v>
      </c>
      <c r="F179">
        <v>1112</v>
      </c>
      <c r="G179" t="s">
        <v>647</v>
      </c>
      <c r="H179" t="s">
        <v>167</v>
      </c>
      <c r="I179" t="s">
        <v>347</v>
      </c>
      <c r="J179" t="s">
        <v>352</v>
      </c>
      <c r="M179">
        <v>16</v>
      </c>
      <c r="N179">
        <v>0</v>
      </c>
      <c r="O179">
        <v>0</v>
      </c>
      <c r="Q179" s="1" t="str">
        <f t="shared" si="6"/>
        <v>Q</v>
      </c>
      <c r="R179" s="1" t="str">
        <f t="shared" si="7"/>
        <v>50721</v>
      </c>
      <c r="S179">
        <f t="shared" si="8"/>
        <v>16</v>
      </c>
    </row>
    <row r="180" spans="1:19" ht="15.75">
      <c r="A180" t="s">
        <v>685</v>
      </c>
      <c r="B180" t="s">
        <v>686</v>
      </c>
      <c r="C180">
        <v>202450</v>
      </c>
      <c r="D180">
        <v>1</v>
      </c>
      <c r="E180" t="s">
        <v>559</v>
      </c>
      <c r="F180">
        <v>497</v>
      </c>
      <c r="G180" t="s">
        <v>250</v>
      </c>
      <c r="H180" t="s">
        <v>29</v>
      </c>
      <c r="I180" t="s">
        <v>251</v>
      </c>
      <c r="J180" t="s">
        <v>542</v>
      </c>
      <c r="K180">
        <v>4.5833333333333304</v>
      </c>
      <c r="L180">
        <v>4.8</v>
      </c>
      <c r="M180">
        <v>24</v>
      </c>
      <c r="N180">
        <v>4</v>
      </c>
      <c r="O180">
        <v>16.666666666666</v>
      </c>
      <c r="P180">
        <v>4.6818181818181799</v>
      </c>
      <c r="Q180" s="1" t="str">
        <f t="shared" si="6"/>
        <v>B</v>
      </c>
      <c r="R180" s="1" t="str">
        <f t="shared" si="7"/>
        <v>50724</v>
      </c>
      <c r="S180">
        <f t="shared" si="8"/>
        <v>20</v>
      </c>
    </row>
    <row r="181" spans="1:19" ht="15.75">
      <c r="A181" t="s">
        <v>687</v>
      </c>
      <c r="B181" t="s">
        <v>688</v>
      </c>
      <c r="C181">
        <v>202450</v>
      </c>
      <c r="D181">
        <v>1</v>
      </c>
      <c r="E181" t="s">
        <v>689</v>
      </c>
      <c r="F181">
        <v>2305</v>
      </c>
      <c r="G181" t="s">
        <v>250</v>
      </c>
      <c r="H181" t="s">
        <v>85</v>
      </c>
      <c r="I181" t="s">
        <v>513</v>
      </c>
      <c r="J181" t="s">
        <v>690</v>
      </c>
      <c r="K181">
        <v>3.9444444444444402</v>
      </c>
      <c r="L181">
        <v>3.9</v>
      </c>
      <c r="M181">
        <v>29</v>
      </c>
      <c r="N181">
        <v>3</v>
      </c>
      <c r="O181">
        <v>10.344827586206</v>
      </c>
      <c r="P181">
        <v>3.9242424242424199</v>
      </c>
      <c r="Q181" s="1" t="str">
        <f t="shared" si="6"/>
        <v>J</v>
      </c>
      <c r="R181" s="1" t="str">
        <f t="shared" si="7"/>
        <v>50869</v>
      </c>
      <c r="S181">
        <f t="shared" si="8"/>
        <v>26</v>
      </c>
    </row>
    <row r="182" spans="1:19" ht="15.75">
      <c r="A182" t="s">
        <v>691</v>
      </c>
      <c r="B182" t="s">
        <v>692</v>
      </c>
      <c r="C182">
        <v>202450</v>
      </c>
      <c r="D182">
        <v>1</v>
      </c>
      <c r="E182" t="s">
        <v>689</v>
      </c>
      <c r="F182">
        <v>2306</v>
      </c>
      <c r="G182" t="s">
        <v>250</v>
      </c>
      <c r="H182" t="s">
        <v>37</v>
      </c>
      <c r="I182" t="s">
        <v>513</v>
      </c>
      <c r="J182" t="s">
        <v>690</v>
      </c>
      <c r="K182">
        <v>4.3333333333333304</v>
      </c>
      <c r="L182">
        <v>4.34</v>
      </c>
      <c r="M182">
        <v>33</v>
      </c>
      <c r="N182">
        <v>10</v>
      </c>
      <c r="O182">
        <v>30.303030303029999</v>
      </c>
      <c r="P182">
        <v>4.3363636363636298</v>
      </c>
      <c r="Q182" s="1" t="str">
        <f t="shared" si="6"/>
        <v>C</v>
      </c>
      <c r="R182" s="1" t="str">
        <f t="shared" si="7"/>
        <v>50872</v>
      </c>
      <c r="S182">
        <f t="shared" si="8"/>
        <v>23</v>
      </c>
    </row>
    <row r="183" spans="1:19" ht="15.75">
      <c r="A183" t="s">
        <v>693</v>
      </c>
      <c r="B183" t="s">
        <v>694</v>
      </c>
      <c r="C183">
        <v>202450</v>
      </c>
      <c r="D183">
        <v>1</v>
      </c>
      <c r="E183" t="s">
        <v>695</v>
      </c>
      <c r="F183">
        <v>403</v>
      </c>
      <c r="G183" t="s">
        <v>250</v>
      </c>
      <c r="H183" t="s">
        <v>212</v>
      </c>
      <c r="I183" t="s">
        <v>259</v>
      </c>
      <c r="J183" t="s">
        <v>279</v>
      </c>
      <c r="M183">
        <v>9</v>
      </c>
      <c r="N183">
        <v>0</v>
      </c>
      <c r="O183">
        <v>0</v>
      </c>
      <c r="Q183" s="1" t="str">
        <f t="shared" si="6"/>
        <v>T</v>
      </c>
      <c r="R183" s="1" t="str">
        <f t="shared" si="7"/>
        <v>50883</v>
      </c>
      <c r="S183">
        <f t="shared" si="8"/>
        <v>9</v>
      </c>
    </row>
    <row r="184" spans="1:19" ht="15.75">
      <c r="A184" t="s">
        <v>696</v>
      </c>
      <c r="B184" t="s">
        <v>697</v>
      </c>
      <c r="C184">
        <v>202450</v>
      </c>
      <c r="D184">
        <v>1</v>
      </c>
      <c r="E184" t="s">
        <v>277</v>
      </c>
      <c r="F184">
        <v>535</v>
      </c>
      <c r="G184" t="s">
        <v>250</v>
      </c>
      <c r="H184" t="s">
        <v>127</v>
      </c>
      <c r="I184" t="s">
        <v>259</v>
      </c>
      <c r="J184" t="s">
        <v>279</v>
      </c>
      <c r="K184">
        <v>5</v>
      </c>
      <c r="L184">
        <v>5</v>
      </c>
      <c r="M184">
        <v>9</v>
      </c>
      <c r="N184">
        <v>1</v>
      </c>
      <c r="O184">
        <v>11.111111111111001</v>
      </c>
      <c r="P184">
        <v>5</v>
      </c>
      <c r="Q184" s="1" t="str">
        <f t="shared" si="6"/>
        <v>L</v>
      </c>
      <c r="R184" s="1" t="str">
        <f t="shared" si="7"/>
        <v>50884</v>
      </c>
      <c r="S184">
        <f t="shared" si="8"/>
        <v>8</v>
      </c>
    </row>
    <row r="185" spans="1:19" ht="15.75">
      <c r="A185" t="s">
        <v>698</v>
      </c>
      <c r="B185" t="s">
        <v>699</v>
      </c>
      <c r="C185">
        <v>202450</v>
      </c>
      <c r="D185">
        <v>1</v>
      </c>
      <c r="E185" t="s">
        <v>573</v>
      </c>
      <c r="F185">
        <v>1314</v>
      </c>
      <c r="G185" t="s">
        <v>250</v>
      </c>
      <c r="H185" t="s">
        <v>104</v>
      </c>
      <c r="I185" t="s">
        <v>347</v>
      </c>
      <c r="J185" t="s">
        <v>574</v>
      </c>
      <c r="K185">
        <v>4.3333333333333304</v>
      </c>
      <c r="L185">
        <v>3.7333333333333298</v>
      </c>
      <c r="M185">
        <v>7</v>
      </c>
      <c r="N185">
        <v>3</v>
      </c>
      <c r="O185">
        <v>42.857142857142001</v>
      </c>
      <c r="P185">
        <v>4.0606060606060597</v>
      </c>
      <c r="Q185" s="1" t="str">
        <f t="shared" si="6"/>
        <v>K</v>
      </c>
      <c r="R185" s="1" t="str">
        <f t="shared" si="7"/>
        <v>50892</v>
      </c>
      <c r="S185">
        <f t="shared" si="8"/>
        <v>4</v>
      </c>
    </row>
    <row r="186" spans="1:19" ht="15.75">
      <c r="A186" t="s">
        <v>700</v>
      </c>
      <c r="B186" t="s">
        <v>701</v>
      </c>
      <c r="C186">
        <v>202450</v>
      </c>
      <c r="D186">
        <v>1</v>
      </c>
      <c r="E186" t="s">
        <v>702</v>
      </c>
      <c r="F186">
        <v>1437</v>
      </c>
      <c r="G186" t="s">
        <v>250</v>
      </c>
      <c r="H186" t="s">
        <v>111</v>
      </c>
      <c r="I186" t="s">
        <v>347</v>
      </c>
      <c r="J186" t="s">
        <v>703</v>
      </c>
      <c r="M186">
        <v>5</v>
      </c>
      <c r="N186">
        <v>0</v>
      </c>
      <c r="O186">
        <v>0</v>
      </c>
      <c r="Q186" s="1" t="str">
        <f t="shared" si="6"/>
        <v>K</v>
      </c>
      <c r="R186" s="1" t="str">
        <f t="shared" si="7"/>
        <v>50953</v>
      </c>
      <c r="S186">
        <f t="shared" si="8"/>
        <v>5</v>
      </c>
    </row>
    <row r="187" spans="1:19" ht="15.75">
      <c r="A187" t="s">
        <v>704</v>
      </c>
      <c r="B187" t="s">
        <v>705</v>
      </c>
      <c r="C187">
        <v>202450</v>
      </c>
      <c r="D187">
        <v>1</v>
      </c>
      <c r="E187" t="s">
        <v>702</v>
      </c>
      <c r="F187">
        <v>1437</v>
      </c>
      <c r="G187" t="s">
        <v>647</v>
      </c>
      <c r="H187" t="s">
        <v>111</v>
      </c>
      <c r="I187" t="s">
        <v>347</v>
      </c>
      <c r="J187" t="s">
        <v>703</v>
      </c>
      <c r="M187">
        <v>5</v>
      </c>
      <c r="N187">
        <v>0</v>
      </c>
      <c r="O187">
        <v>0</v>
      </c>
      <c r="Q187" s="1" t="str">
        <f t="shared" si="6"/>
        <v>K</v>
      </c>
      <c r="R187" s="1" t="str">
        <f t="shared" si="7"/>
        <v>50954</v>
      </c>
      <c r="S187">
        <f t="shared" si="8"/>
        <v>5</v>
      </c>
    </row>
    <row r="188" spans="1:19" ht="15.75">
      <c r="A188" t="s">
        <v>706</v>
      </c>
      <c r="B188" t="s">
        <v>707</v>
      </c>
      <c r="C188">
        <v>202450</v>
      </c>
      <c r="D188">
        <v>1</v>
      </c>
      <c r="E188" t="s">
        <v>708</v>
      </c>
      <c r="F188">
        <v>591</v>
      </c>
      <c r="G188" t="s">
        <v>250</v>
      </c>
      <c r="H188" t="s">
        <v>144</v>
      </c>
      <c r="I188" t="s">
        <v>259</v>
      </c>
      <c r="J188" t="s">
        <v>298</v>
      </c>
      <c r="K188">
        <v>4.5</v>
      </c>
      <c r="L188">
        <v>4.5</v>
      </c>
      <c r="M188">
        <v>5</v>
      </c>
      <c r="N188">
        <v>2</v>
      </c>
      <c r="O188">
        <v>40</v>
      </c>
      <c r="P188">
        <v>4.5</v>
      </c>
      <c r="Q188" s="1" t="str">
        <f t="shared" si="6"/>
        <v>M</v>
      </c>
      <c r="R188" s="1" t="str">
        <f t="shared" si="7"/>
        <v>50967</v>
      </c>
      <c r="S188">
        <f t="shared" si="8"/>
        <v>3</v>
      </c>
    </row>
    <row r="189" spans="1:19" ht="15.75">
      <c r="A189" t="s">
        <v>709</v>
      </c>
      <c r="B189" t="s">
        <v>710</v>
      </c>
      <c r="C189">
        <v>202450</v>
      </c>
      <c r="D189">
        <v>1</v>
      </c>
      <c r="E189" t="s">
        <v>569</v>
      </c>
      <c r="F189">
        <v>1304</v>
      </c>
      <c r="G189" t="s">
        <v>250</v>
      </c>
      <c r="H189" t="s">
        <v>65</v>
      </c>
      <c r="I189" t="s">
        <v>513</v>
      </c>
      <c r="J189" t="s">
        <v>570</v>
      </c>
      <c r="K189">
        <v>4.25</v>
      </c>
      <c r="L189">
        <v>3.95</v>
      </c>
      <c r="M189">
        <v>19</v>
      </c>
      <c r="N189">
        <v>4</v>
      </c>
      <c r="O189">
        <v>21.052631578947</v>
      </c>
      <c r="P189">
        <v>4.1136363636363598</v>
      </c>
      <c r="Q189" s="1" t="str">
        <f t="shared" si="6"/>
        <v>E</v>
      </c>
      <c r="R189" s="1" t="str">
        <f t="shared" si="7"/>
        <v>50968</v>
      </c>
      <c r="S189">
        <f t="shared" si="8"/>
        <v>15</v>
      </c>
    </row>
    <row r="190" spans="1:19" ht="15.75">
      <c r="A190" t="s">
        <v>711</v>
      </c>
      <c r="B190" t="s">
        <v>712</v>
      </c>
      <c r="C190">
        <v>202450</v>
      </c>
      <c r="D190">
        <v>1</v>
      </c>
      <c r="E190" t="s">
        <v>587</v>
      </c>
      <c r="F190">
        <v>461</v>
      </c>
      <c r="G190" t="s">
        <v>250</v>
      </c>
      <c r="H190" t="s">
        <v>202</v>
      </c>
      <c r="I190" t="s">
        <v>347</v>
      </c>
      <c r="J190" t="s">
        <v>588</v>
      </c>
      <c r="M190">
        <v>6</v>
      </c>
      <c r="N190">
        <v>0</v>
      </c>
      <c r="O190">
        <v>0</v>
      </c>
      <c r="Q190" s="1" t="str">
        <f t="shared" si="6"/>
        <v>S</v>
      </c>
      <c r="R190" s="1" t="str">
        <f t="shared" si="7"/>
        <v>50976</v>
      </c>
      <c r="S190">
        <f t="shared" si="8"/>
        <v>6</v>
      </c>
    </row>
    <row r="191" spans="1:19" ht="15.75">
      <c r="A191" t="s">
        <v>713</v>
      </c>
      <c r="B191" t="s">
        <v>714</v>
      </c>
      <c r="C191">
        <v>202450</v>
      </c>
      <c r="D191">
        <v>1</v>
      </c>
      <c r="E191" t="s">
        <v>346</v>
      </c>
      <c r="F191">
        <v>2425</v>
      </c>
      <c r="G191" t="s">
        <v>250</v>
      </c>
      <c r="H191" t="s">
        <v>119</v>
      </c>
      <c r="I191" t="s">
        <v>347</v>
      </c>
      <c r="J191" t="s">
        <v>348</v>
      </c>
      <c r="K191">
        <v>5</v>
      </c>
      <c r="L191">
        <v>5</v>
      </c>
      <c r="M191">
        <v>8</v>
      </c>
      <c r="N191">
        <v>1</v>
      </c>
      <c r="O191">
        <v>12.5</v>
      </c>
      <c r="P191">
        <v>5</v>
      </c>
      <c r="Q191" s="1" t="str">
        <f t="shared" si="6"/>
        <v>K</v>
      </c>
      <c r="R191" s="1" t="str">
        <f t="shared" si="7"/>
        <v>50999</v>
      </c>
      <c r="S191">
        <f t="shared" si="8"/>
        <v>7</v>
      </c>
    </row>
    <row r="192" spans="1:19" ht="15.75">
      <c r="A192" t="s">
        <v>715</v>
      </c>
      <c r="B192" t="s">
        <v>716</v>
      </c>
      <c r="C192">
        <v>202450</v>
      </c>
      <c r="D192">
        <v>1</v>
      </c>
      <c r="E192" t="s">
        <v>559</v>
      </c>
      <c r="F192">
        <v>576</v>
      </c>
      <c r="G192" t="s">
        <v>250</v>
      </c>
      <c r="H192" t="s">
        <v>161</v>
      </c>
      <c r="I192" t="s">
        <v>251</v>
      </c>
      <c r="J192" t="s">
        <v>542</v>
      </c>
      <c r="K192">
        <v>5</v>
      </c>
      <c r="L192">
        <v>5</v>
      </c>
      <c r="M192">
        <v>14</v>
      </c>
      <c r="N192">
        <v>2</v>
      </c>
      <c r="O192">
        <v>14.285714285714</v>
      </c>
      <c r="P192">
        <v>5</v>
      </c>
      <c r="Q192" s="1" t="str">
        <f t="shared" si="6"/>
        <v>M</v>
      </c>
      <c r="R192" s="1" t="str">
        <f t="shared" si="7"/>
        <v>51002</v>
      </c>
      <c r="S192">
        <f t="shared" si="8"/>
        <v>12</v>
      </c>
    </row>
    <row r="193" spans="1:19" ht="15.75">
      <c r="A193" t="s">
        <v>717</v>
      </c>
      <c r="B193" t="s">
        <v>718</v>
      </c>
      <c r="C193">
        <v>202450</v>
      </c>
      <c r="D193">
        <v>1</v>
      </c>
      <c r="E193" t="s">
        <v>351</v>
      </c>
      <c r="F193">
        <v>514</v>
      </c>
      <c r="G193" t="s">
        <v>250</v>
      </c>
      <c r="H193" t="s">
        <v>209</v>
      </c>
      <c r="I193" t="s">
        <v>347</v>
      </c>
      <c r="J193" t="s">
        <v>352</v>
      </c>
      <c r="K193">
        <v>4.5238095238095202</v>
      </c>
      <c r="L193">
        <v>4.5999999999999899</v>
      </c>
      <c r="M193">
        <v>12</v>
      </c>
      <c r="N193">
        <v>7</v>
      </c>
      <c r="O193">
        <v>58.333333333333002</v>
      </c>
      <c r="P193">
        <v>4.5584415584415501</v>
      </c>
      <c r="Q193" s="1" t="str">
        <f t="shared" si="6"/>
        <v>T</v>
      </c>
      <c r="R193" s="1" t="str">
        <f t="shared" si="7"/>
        <v>51005</v>
      </c>
      <c r="S193">
        <f t="shared" si="8"/>
        <v>5</v>
      </c>
    </row>
    <row r="194" spans="1:19" ht="15.75">
      <c r="A194" t="s">
        <v>719</v>
      </c>
      <c r="B194" t="s">
        <v>720</v>
      </c>
      <c r="C194">
        <v>202450</v>
      </c>
      <c r="D194">
        <v>1</v>
      </c>
      <c r="E194" t="s">
        <v>573</v>
      </c>
      <c r="F194">
        <v>1342</v>
      </c>
      <c r="G194" t="s">
        <v>250</v>
      </c>
      <c r="H194" t="s">
        <v>104</v>
      </c>
      <c r="I194" t="s">
        <v>347</v>
      </c>
      <c r="J194" t="s">
        <v>574</v>
      </c>
      <c r="K194">
        <v>4.9166666666666599</v>
      </c>
      <c r="L194">
        <v>4.7999999999999901</v>
      </c>
      <c r="M194">
        <v>10</v>
      </c>
      <c r="N194">
        <v>6</v>
      </c>
      <c r="O194">
        <v>60</v>
      </c>
      <c r="P194">
        <v>4.8636363636363598</v>
      </c>
      <c r="Q194" s="1" t="str">
        <f t="shared" si="6"/>
        <v>K</v>
      </c>
      <c r="R194" s="1" t="str">
        <f t="shared" si="7"/>
        <v>51030</v>
      </c>
      <c r="S194">
        <f t="shared" si="8"/>
        <v>4</v>
      </c>
    </row>
    <row r="195" spans="1:19" ht="15.75">
      <c r="A195" t="s">
        <v>721</v>
      </c>
      <c r="B195" t="s">
        <v>722</v>
      </c>
      <c r="C195">
        <v>202450</v>
      </c>
      <c r="D195">
        <v>1</v>
      </c>
      <c r="E195" t="s">
        <v>282</v>
      </c>
      <c r="F195">
        <v>526</v>
      </c>
      <c r="G195" t="s">
        <v>250</v>
      </c>
      <c r="H195" t="s">
        <v>133</v>
      </c>
      <c r="I195" t="s">
        <v>259</v>
      </c>
      <c r="J195" t="s">
        <v>283</v>
      </c>
      <c r="K195">
        <v>4.1333333333333302</v>
      </c>
      <c r="L195">
        <v>4</v>
      </c>
      <c r="M195">
        <v>16</v>
      </c>
      <c r="N195">
        <v>5</v>
      </c>
      <c r="O195">
        <v>31.25</v>
      </c>
      <c r="P195">
        <v>4.0727272727272696</v>
      </c>
      <c r="Q195" s="1" t="str">
        <f t="shared" ref="Q195:Q258" si="9">LEFT(H195,1)</f>
        <v>M</v>
      </c>
      <c r="R195" s="1" t="str">
        <f t="shared" ref="R195:R258" si="10">LEFT(B195, 5)</f>
        <v>51073</v>
      </c>
      <c r="S195">
        <f t="shared" ref="S195:S258" si="11">M195-N195</f>
        <v>11</v>
      </c>
    </row>
    <row r="196" spans="1:19" ht="15.75">
      <c r="A196" t="s">
        <v>723</v>
      </c>
      <c r="B196" t="s">
        <v>724</v>
      </c>
      <c r="C196">
        <v>202450</v>
      </c>
      <c r="D196">
        <v>1</v>
      </c>
      <c r="E196" t="s">
        <v>282</v>
      </c>
      <c r="F196">
        <v>556</v>
      </c>
      <c r="G196" t="s">
        <v>250</v>
      </c>
      <c r="H196" t="s">
        <v>101</v>
      </c>
      <c r="I196" t="s">
        <v>259</v>
      </c>
      <c r="J196" t="s">
        <v>283</v>
      </c>
      <c r="K196">
        <v>4.1333333333333302</v>
      </c>
      <c r="L196">
        <v>4.28</v>
      </c>
      <c r="M196">
        <v>18</v>
      </c>
      <c r="N196">
        <v>5</v>
      </c>
      <c r="O196">
        <v>27.777777777777001</v>
      </c>
      <c r="P196">
        <v>4.2</v>
      </c>
      <c r="Q196" s="1" t="str">
        <f t="shared" si="9"/>
        <v>J</v>
      </c>
      <c r="R196" s="1" t="str">
        <f t="shared" si="10"/>
        <v>51076</v>
      </c>
      <c r="S196">
        <f t="shared" si="11"/>
        <v>13</v>
      </c>
    </row>
    <row r="197" spans="1:19" ht="15.75">
      <c r="A197" t="s">
        <v>725</v>
      </c>
      <c r="B197" t="s">
        <v>726</v>
      </c>
      <c r="C197">
        <v>202450</v>
      </c>
      <c r="D197">
        <v>1</v>
      </c>
      <c r="E197" t="s">
        <v>587</v>
      </c>
      <c r="F197">
        <v>336</v>
      </c>
      <c r="G197" t="s">
        <v>250</v>
      </c>
      <c r="H197" t="s">
        <v>88</v>
      </c>
      <c r="I197" t="s">
        <v>347</v>
      </c>
      <c r="J197" t="s">
        <v>588</v>
      </c>
      <c r="M197">
        <v>8</v>
      </c>
      <c r="N197">
        <v>0</v>
      </c>
      <c r="O197">
        <v>0</v>
      </c>
      <c r="Q197" s="1" t="str">
        <f t="shared" si="9"/>
        <v>J</v>
      </c>
      <c r="R197" s="1" t="str">
        <f t="shared" si="10"/>
        <v>51085</v>
      </c>
      <c r="S197">
        <f t="shared" si="11"/>
        <v>8</v>
      </c>
    </row>
    <row r="198" spans="1:19" ht="15.75">
      <c r="A198" t="s">
        <v>727</v>
      </c>
      <c r="B198" t="s">
        <v>728</v>
      </c>
      <c r="C198">
        <v>202450</v>
      </c>
      <c r="D198">
        <v>1</v>
      </c>
      <c r="E198" t="s">
        <v>311</v>
      </c>
      <c r="F198">
        <v>517</v>
      </c>
      <c r="G198" t="s">
        <v>729</v>
      </c>
      <c r="H198" t="s">
        <v>52</v>
      </c>
      <c r="I198" t="s">
        <v>259</v>
      </c>
      <c r="J198" t="s">
        <v>313</v>
      </c>
      <c r="K198">
        <v>5</v>
      </c>
      <c r="L198">
        <v>5</v>
      </c>
      <c r="M198">
        <v>6</v>
      </c>
      <c r="N198">
        <v>1</v>
      </c>
      <c r="O198">
        <v>16.666666666666</v>
      </c>
      <c r="P198">
        <v>5</v>
      </c>
      <c r="Q198" s="1" t="str">
        <f t="shared" si="9"/>
        <v>D</v>
      </c>
      <c r="R198" s="1" t="str">
        <f t="shared" si="10"/>
        <v>51109</v>
      </c>
      <c r="S198">
        <f t="shared" si="11"/>
        <v>5</v>
      </c>
    </row>
    <row r="199" spans="1:19" ht="15.75">
      <c r="A199" t="s">
        <v>730</v>
      </c>
      <c r="B199" t="s">
        <v>731</v>
      </c>
      <c r="C199">
        <v>202450</v>
      </c>
      <c r="D199">
        <v>1</v>
      </c>
      <c r="E199" t="s">
        <v>732</v>
      </c>
      <c r="F199">
        <v>516</v>
      </c>
      <c r="G199" t="s">
        <v>250</v>
      </c>
      <c r="H199" t="s">
        <v>115</v>
      </c>
      <c r="I199" t="s">
        <v>259</v>
      </c>
      <c r="J199" t="s">
        <v>298</v>
      </c>
      <c r="M199">
        <v>7</v>
      </c>
      <c r="N199">
        <v>0</v>
      </c>
      <c r="O199">
        <v>0</v>
      </c>
      <c r="Q199" s="1" t="str">
        <f t="shared" si="9"/>
        <v>K</v>
      </c>
      <c r="R199" s="1" t="str">
        <f t="shared" si="10"/>
        <v>51118</v>
      </c>
      <c r="S199">
        <f t="shared" si="11"/>
        <v>7</v>
      </c>
    </row>
    <row r="200" spans="1:19" ht="15.75">
      <c r="A200" t="s">
        <v>733</v>
      </c>
      <c r="B200" t="s">
        <v>734</v>
      </c>
      <c r="C200">
        <v>202450</v>
      </c>
      <c r="D200">
        <v>1</v>
      </c>
      <c r="E200" t="s">
        <v>732</v>
      </c>
      <c r="F200">
        <v>553</v>
      </c>
      <c r="G200" t="s">
        <v>250</v>
      </c>
      <c r="H200" t="s">
        <v>115</v>
      </c>
      <c r="I200" t="s">
        <v>259</v>
      </c>
      <c r="J200" t="s">
        <v>298</v>
      </c>
      <c r="K200">
        <v>4.9166666666666599</v>
      </c>
      <c r="L200">
        <v>5</v>
      </c>
      <c r="M200">
        <v>13</v>
      </c>
      <c r="N200">
        <v>2</v>
      </c>
      <c r="O200">
        <v>15.384615384615</v>
      </c>
      <c r="P200">
        <v>4.9545454545454497</v>
      </c>
      <c r="Q200" s="1" t="str">
        <f t="shared" si="9"/>
        <v>K</v>
      </c>
      <c r="R200" s="1" t="str">
        <f t="shared" si="10"/>
        <v>51119</v>
      </c>
      <c r="S200">
        <f t="shared" si="11"/>
        <v>11</v>
      </c>
    </row>
    <row r="201" spans="1:19" ht="15.75">
      <c r="A201" t="s">
        <v>735</v>
      </c>
      <c r="B201" t="s">
        <v>736</v>
      </c>
      <c r="C201">
        <v>202450</v>
      </c>
      <c r="D201">
        <v>1</v>
      </c>
      <c r="E201" t="s">
        <v>732</v>
      </c>
      <c r="F201">
        <v>590</v>
      </c>
      <c r="G201" t="s">
        <v>250</v>
      </c>
      <c r="H201" t="s">
        <v>115</v>
      </c>
      <c r="I201" t="s">
        <v>259</v>
      </c>
      <c r="J201" t="s">
        <v>298</v>
      </c>
      <c r="K201">
        <v>4.55555555555555</v>
      </c>
      <c r="L201">
        <v>4.4666666666666597</v>
      </c>
      <c r="M201">
        <v>7</v>
      </c>
      <c r="N201">
        <v>3</v>
      </c>
      <c r="O201">
        <v>42.857142857142001</v>
      </c>
      <c r="P201">
        <v>4.5151515151515103</v>
      </c>
      <c r="Q201" s="1" t="str">
        <f t="shared" si="9"/>
        <v>K</v>
      </c>
      <c r="R201" s="1" t="str">
        <f t="shared" si="10"/>
        <v>51129</v>
      </c>
      <c r="S201">
        <f t="shared" si="11"/>
        <v>4</v>
      </c>
    </row>
    <row r="202" spans="1:19" ht="15.75">
      <c r="A202" t="s">
        <v>737</v>
      </c>
      <c r="B202" t="s">
        <v>738</v>
      </c>
      <c r="C202">
        <v>202450</v>
      </c>
      <c r="D202">
        <v>1</v>
      </c>
      <c r="E202" t="s">
        <v>591</v>
      </c>
      <c r="F202">
        <v>1115</v>
      </c>
      <c r="G202" t="s">
        <v>739</v>
      </c>
      <c r="H202" t="s">
        <v>53</v>
      </c>
      <c r="I202" t="s">
        <v>401</v>
      </c>
      <c r="J202" t="s">
        <v>402</v>
      </c>
      <c r="K202">
        <v>5</v>
      </c>
      <c r="L202">
        <v>5</v>
      </c>
      <c r="M202">
        <v>4</v>
      </c>
      <c r="N202">
        <v>1</v>
      </c>
      <c r="O202">
        <v>25</v>
      </c>
      <c r="P202">
        <v>5</v>
      </c>
      <c r="Q202" s="1" t="str">
        <f t="shared" si="9"/>
        <v>D</v>
      </c>
      <c r="R202" s="1" t="str">
        <f t="shared" si="10"/>
        <v>51130</v>
      </c>
      <c r="S202">
        <f t="shared" si="11"/>
        <v>3</v>
      </c>
    </row>
    <row r="203" spans="1:19" ht="15.75">
      <c r="A203" t="s">
        <v>740</v>
      </c>
      <c r="B203" t="s">
        <v>741</v>
      </c>
      <c r="C203">
        <v>202450</v>
      </c>
      <c r="D203">
        <v>1</v>
      </c>
      <c r="E203" t="s">
        <v>598</v>
      </c>
      <c r="F203">
        <v>2317</v>
      </c>
      <c r="G203" t="s">
        <v>250</v>
      </c>
      <c r="H203" t="s">
        <v>97</v>
      </c>
      <c r="I203" t="s">
        <v>401</v>
      </c>
      <c r="J203" t="s">
        <v>402</v>
      </c>
      <c r="K203">
        <v>4.2407407407407396</v>
      </c>
      <c r="L203">
        <v>4.31111111111111</v>
      </c>
      <c r="M203">
        <v>12</v>
      </c>
      <c r="N203">
        <v>9</v>
      </c>
      <c r="O203">
        <v>75</v>
      </c>
      <c r="P203">
        <v>4.2727272727272698</v>
      </c>
      <c r="Q203" s="1" t="str">
        <f t="shared" si="9"/>
        <v>J</v>
      </c>
      <c r="R203" s="1" t="str">
        <f t="shared" si="10"/>
        <v>51131</v>
      </c>
      <c r="S203">
        <f t="shared" si="11"/>
        <v>3</v>
      </c>
    </row>
    <row r="204" spans="1:19" ht="15.75">
      <c r="A204" t="s">
        <v>742</v>
      </c>
      <c r="B204" t="s">
        <v>743</v>
      </c>
      <c r="C204">
        <v>202450</v>
      </c>
      <c r="D204">
        <v>1</v>
      </c>
      <c r="E204" t="s">
        <v>324</v>
      </c>
      <c r="F204">
        <v>423</v>
      </c>
      <c r="G204" t="s">
        <v>250</v>
      </c>
      <c r="H204" t="s">
        <v>216</v>
      </c>
      <c r="I204" t="s">
        <v>251</v>
      </c>
      <c r="J204" t="s">
        <v>325</v>
      </c>
      <c r="K204">
        <v>3.5</v>
      </c>
      <c r="L204">
        <v>4</v>
      </c>
      <c r="M204">
        <v>7</v>
      </c>
      <c r="N204">
        <v>1</v>
      </c>
      <c r="O204">
        <v>14.285714285714</v>
      </c>
      <c r="P204">
        <v>3.72727272727272</v>
      </c>
      <c r="Q204" s="1" t="str">
        <f t="shared" si="9"/>
        <v>V</v>
      </c>
      <c r="R204" s="1" t="str">
        <f t="shared" si="10"/>
        <v>51159</v>
      </c>
      <c r="S204">
        <f t="shared" si="11"/>
        <v>6</v>
      </c>
    </row>
    <row r="205" spans="1:19" ht="15.75">
      <c r="A205" t="s">
        <v>744</v>
      </c>
      <c r="B205" t="s">
        <v>745</v>
      </c>
      <c r="C205">
        <v>202450</v>
      </c>
      <c r="D205">
        <v>1</v>
      </c>
      <c r="E205" t="s">
        <v>566</v>
      </c>
      <c r="F205">
        <v>547</v>
      </c>
      <c r="G205" t="s">
        <v>250</v>
      </c>
      <c r="H205" t="s">
        <v>178</v>
      </c>
      <c r="I205" t="s">
        <v>251</v>
      </c>
      <c r="J205" t="s">
        <v>325</v>
      </c>
      <c r="K205">
        <v>4.6666666666666599</v>
      </c>
      <c r="L205">
        <v>4.6666666666666599</v>
      </c>
      <c r="M205">
        <v>15</v>
      </c>
      <c r="N205">
        <v>3</v>
      </c>
      <c r="O205">
        <v>20</v>
      </c>
      <c r="P205">
        <v>4.6666666666666599</v>
      </c>
      <c r="Q205" s="1" t="str">
        <f t="shared" si="9"/>
        <v>R</v>
      </c>
      <c r="R205" s="1" t="str">
        <f t="shared" si="10"/>
        <v>51170</v>
      </c>
      <c r="S205">
        <f t="shared" si="11"/>
        <v>12</v>
      </c>
    </row>
    <row r="206" spans="1:19" ht="15.75">
      <c r="A206" t="s">
        <v>746</v>
      </c>
      <c r="B206" t="s">
        <v>747</v>
      </c>
      <c r="C206">
        <v>202450</v>
      </c>
      <c r="D206">
        <v>1</v>
      </c>
      <c r="E206" t="s">
        <v>566</v>
      </c>
      <c r="F206">
        <v>306</v>
      </c>
      <c r="G206" t="s">
        <v>250</v>
      </c>
      <c r="H206" t="s">
        <v>184</v>
      </c>
      <c r="I206" t="s">
        <v>251</v>
      </c>
      <c r="J206" t="s">
        <v>325</v>
      </c>
      <c r="K206">
        <v>4.86666666666666</v>
      </c>
      <c r="L206">
        <v>4.96</v>
      </c>
      <c r="M206">
        <v>31</v>
      </c>
      <c r="N206">
        <v>5</v>
      </c>
      <c r="O206">
        <v>16.129032258064001</v>
      </c>
      <c r="P206">
        <v>4.9090909090909003</v>
      </c>
      <c r="Q206" s="1" t="str">
        <f t="shared" si="9"/>
        <v>S</v>
      </c>
      <c r="R206" s="1" t="str">
        <f t="shared" si="10"/>
        <v>51172</v>
      </c>
      <c r="S206">
        <f t="shared" si="11"/>
        <v>26</v>
      </c>
    </row>
    <row r="207" spans="1:19" ht="15.75">
      <c r="A207" t="s">
        <v>748</v>
      </c>
      <c r="B207" t="s">
        <v>749</v>
      </c>
      <c r="C207">
        <v>202450</v>
      </c>
      <c r="D207">
        <v>1</v>
      </c>
      <c r="E207" t="s">
        <v>324</v>
      </c>
      <c r="F207">
        <v>526</v>
      </c>
      <c r="G207" t="s">
        <v>250</v>
      </c>
      <c r="H207" t="s">
        <v>69</v>
      </c>
      <c r="I207" t="s">
        <v>251</v>
      </c>
      <c r="J207" t="s">
        <v>325</v>
      </c>
      <c r="K207">
        <v>4.2222222222222197</v>
      </c>
      <c r="L207">
        <v>4.5999999999999996</v>
      </c>
      <c r="M207">
        <v>25</v>
      </c>
      <c r="N207">
        <v>3</v>
      </c>
      <c r="O207">
        <v>12</v>
      </c>
      <c r="P207">
        <v>4.39393939393939</v>
      </c>
      <c r="Q207" s="1" t="str">
        <f t="shared" si="9"/>
        <v>G</v>
      </c>
      <c r="R207" s="1" t="str">
        <f t="shared" si="10"/>
        <v>51226</v>
      </c>
      <c r="S207">
        <f t="shared" si="11"/>
        <v>22</v>
      </c>
    </row>
    <row r="208" spans="1:19" ht="15.75">
      <c r="A208" t="s">
        <v>750</v>
      </c>
      <c r="B208" t="s">
        <v>751</v>
      </c>
      <c r="C208">
        <v>202450</v>
      </c>
      <c r="D208">
        <v>1</v>
      </c>
      <c r="E208" t="s">
        <v>752</v>
      </c>
      <c r="F208">
        <v>430</v>
      </c>
      <c r="G208" t="s">
        <v>250</v>
      </c>
      <c r="H208" t="s">
        <v>54</v>
      </c>
      <c r="I208" t="s">
        <v>347</v>
      </c>
      <c r="J208" t="s">
        <v>703</v>
      </c>
      <c r="K208">
        <v>4.4444444444444402</v>
      </c>
      <c r="L208">
        <v>4.2</v>
      </c>
      <c r="M208">
        <v>12</v>
      </c>
      <c r="N208">
        <v>3</v>
      </c>
      <c r="O208">
        <v>25</v>
      </c>
      <c r="P208">
        <v>4.3333333333333304</v>
      </c>
      <c r="Q208" s="1" t="str">
        <f t="shared" si="9"/>
        <v>D</v>
      </c>
      <c r="R208" s="1" t="str">
        <f t="shared" si="10"/>
        <v>51227</v>
      </c>
      <c r="S208">
        <f t="shared" si="11"/>
        <v>9</v>
      </c>
    </row>
    <row r="209" spans="1:19" ht="15.75">
      <c r="A209" t="s">
        <v>753</v>
      </c>
      <c r="B209" t="s">
        <v>754</v>
      </c>
      <c r="C209">
        <v>202450</v>
      </c>
      <c r="D209">
        <v>1</v>
      </c>
      <c r="E209" t="s">
        <v>573</v>
      </c>
      <c r="F209">
        <v>502</v>
      </c>
      <c r="G209" t="s">
        <v>250</v>
      </c>
      <c r="H209" t="s">
        <v>148</v>
      </c>
      <c r="I209" t="s">
        <v>347</v>
      </c>
      <c r="J209" t="s">
        <v>574</v>
      </c>
      <c r="K209">
        <v>5</v>
      </c>
      <c r="L209">
        <v>5</v>
      </c>
      <c r="M209">
        <v>11</v>
      </c>
      <c r="N209">
        <v>2</v>
      </c>
      <c r="O209">
        <v>18.181818181817999</v>
      </c>
      <c r="P209">
        <v>5</v>
      </c>
      <c r="Q209" s="1" t="str">
        <f t="shared" si="9"/>
        <v>M</v>
      </c>
      <c r="R209" s="1" t="str">
        <f t="shared" si="10"/>
        <v>51229</v>
      </c>
      <c r="S209">
        <f t="shared" si="11"/>
        <v>9</v>
      </c>
    </row>
    <row r="210" spans="1:19" ht="15.75">
      <c r="A210" t="s">
        <v>755</v>
      </c>
      <c r="B210" t="s">
        <v>756</v>
      </c>
      <c r="C210">
        <v>202450</v>
      </c>
      <c r="D210">
        <v>1</v>
      </c>
      <c r="E210" t="s">
        <v>559</v>
      </c>
      <c r="F210">
        <v>340</v>
      </c>
      <c r="G210" t="s">
        <v>250</v>
      </c>
      <c r="H210" t="s">
        <v>138</v>
      </c>
      <c r="I210" t="s">
        <v>251</v>
      </c>
      <c r="J210" t="s">
        <v>542</v>
      </c>
      <c r="K210">
        <v>4.6666666666666599</v>
      </c>
      <c r="L210">
        <v>4.5999999999999996</v>
      </c>
      <c r="M210">
        <v>15</v>
      </c>
      <c r="N210">
        <v>2</v>
      </c>
      <c r="O210">
        <v>13.333333333333</v>
      </c>
      <c r="P210">
        <v>4.6363636363636296</v>
      </c>
      <c r="Q210" s="1" t="str">
        <f t="shared" si="9"/>
        <v>M</v>
      </c>
      <c r="R210" s="1" t="str">
        <f t="shared" si="10"/>
        <v>51236</v>
      </c>
      <c r="S210">
        <f t="shared" si="11"/>
        <v>13</v>
      </c>
    </row>
    <row r="211" spans="1:19" ht="15.75">
      <c r="A211" t="s">
        <v>757</v>
      </c>
      <c r="B211" t="s">
        <v>758</v>
      </c>
      <c r="C211">
        <v>202450</v>
      </c>
      <c r="D211">
        <v>1</v>
      </c>
      <c r="E211" t="s">
        <v>559</v>
      </c>
      <c r="F211">
        <v>591</v>
      </c>
      <c r="G211" t="s">
        <v>250</v>
      </c>
      <c r="H211" t="s">
        <v>138</v>
      </c>
      <c r="I211" t="s">
        <v>251</v>
      </c>
      <c r="J211" t="s">
        <v>542</v>
      </c>
      <c r="K211">
        <v>4.5666666666666602</v>
      </c>
      <c r="L211">
        <v>4.72</v>
      </c>
      <c r="M211">
        <v>20</v>
      </c>
      <c r="N211">
        <v>5</v>
      </c>
      <c r="O211">
        <v>25</v>
      </c>
      <c r="P211">
        <v>4.6363636363636296</v>
      </c>
      <c r="Q211" s="1" t="str">
        <f t="shared" si="9"/>
        <v>M</v>
      </c>
      <c r="R211" s="1" t="str">
        <f t="shared" si="10"/>
        <v>51239</v>
      </c>
      <c r="S211">
        <f t="shared" si="11"/>
        <v>15</v>
      </c>
    </row>
    <row r="212" spans="1:19" ht="15.75">
      <c r="A212" t="s">
        <v>759</v>
      </c>
      <c r="B212" t="s">
        <v>760</v>
      </c>
      <c r="C212">
        <v>202450</v>
      </c>
      <c r="D212">
        <v>1</v>
      </c>
      <c r="E212" t="s">
        <v>752</v>
      </c>
      <c r="F212">
        <v>333</v>
      </c>
      <c r="G212" t="s">
        <v>250</v>
      </c>
      <c r="H212" t="s">
        <v>162</v>
      </c>
      <c r="I212" t="s">
        <v>347</v>
      </c>
      <c r="J212" t="s">
        <v>703</v>
      </c>
      <c r="M212">
        <v>15</v>
      </c>
      <c r="N212">
        <v>0</v>
      </c>
      <c r="O212">
        <v>0</v>
      </c>
      <c r="Q212" s="1" t="str">
        <f t="shared" si="9"/>
        <v>M</v>
      </c>
      <c r="R212" s="1" t="str">
        <f t="shared" si="10"/>
        <v>51255</v>
      </c>
      <c r="S212">
        <f t="shared" si="11"/>
        <v>15</v>
      </c>
    </row>
    <row r="213" spans="1:19" ht="15.75">
      <c r="A213" t="s">
        <v>761</v>
      </c>
      <c r="B213" t="s">
        <v>762</v>
      </c>
      <c r="C213">
        <v>202450</v>
      </c>
      <c r="D213">
        <v>1</v>
      </c>
      <c r="E213" t="s">
        <v>763</v>
      </c>
      <c r="F213">
        <v>597</v>
      </c>
      <c r="G213" t="s">
        <v>250</v>
      </c>
      <c r="H213" t="s">
        <v>102</v>
      </c>
      <c r="I213" t="s">
        <v>513</v>
      </c>
      <c r="J213" t="s">
        <v>764</v>
      </c>
      <c r="K213">
        <v>5</v>
      </c>
      <c r="L213">
        <v>5</v>
      </c>
      <c r="M213">
        <v>14</v>
      </c>
      <c r="N213">
        <v>1</v>
      </c>
      <c r="O213">
        <v>7.1428571428570002</v>
      </c>
      <c r="P213">
        <v>5</v>
      </c>
      <c r="Q213" s="1" t="str">
        <f t="shared" si="9"/>
        <v>J</v>
      </c>
      <c r="R213" s="1" t="str">
        <f t="shared" si="10"/>
        <v>51263</v>
      </c>
      <c r="S213">
        <f t="shared" si="11"/>
        <v>13</v>
      </c>
    </row>
    <row r="214" spans="1:19" ht="15.75">
      <c r="A214" t="s">
        <v>765</v>
      </c>
      <c r="B214" t="s">
        <v>766</v>
      </c>
      <c r="C214">
        <v>202450</v>
      </c>
      <c r="D214">
        <v>1</v>
      </c>
      <c r="E214" t="s">
        <v>311</v>
      </c>
      <c r="F214">
        <v>540</v>
      </c>
      <c r="G214" t="s">
        <v>767</v>
      </c>
      <c r="H214" t="s">
        <v>8</v>
      </c>
      <c r="I214" t="s">
        <v>259</v>
      </c>
      <c r="J214" t="s">
        <v>313</v>
      </c>
      <c r="K214">
        <v>5</v>
      </c>
      <c r="L214">
        <v>5</v>
      </c>
      <c r="M214">
        <v>11</v>
      </c>
      <c r="N214">
        <v>1</v>
      </c>
      <c r="O214">
        <v>9.0909090909089993</v>
      </c>
      <c r="P214">
        <v>5</v>
      </c>
      <c r="Q214" s="1" t="str">
        <f t="shared" si="9"/>
        <v>A</v>
      </c>
      <c r="R214" s="1" t="str">
        <f t="shared" si="10"/>
        <v>51268</v>
      </c>
      <c r="S214">
        <f t="shared" si="11"/>
        <v>10</v>
      </c>
    </row>
    <row r="215" spans="1:19" ht="15.75">
      <c r="A215" t="s">
        <v>768</v>
      </c>
      <c r="B215" t="s">
        <v>769</v>
      </c>
      <c r="C215">
        <v>202450</v>
      </c>
      <c r="D215">
        <v>1</v>
      </c>
      <c r="E215" t="s">
        <v>708</v>
      </c>
      <c r="F215">
        <v>527</v>
      </c>
      <c r="G215" t="s">
        <v>250</v>
      </c>
      <c r="H215" t="s">
        <v>42</v>
      </c>
      <c r="I215" t="s">
        <v>259</v>
      </c>
      <c r="J215" t="s">
        <v>298</v>
      </c>
      <c r="K215">
        <v>4.1666666666666599</v>
      </c>
      <c r="L215">
        <v>4.4000000000000004</v>
      </c>
      <c r="M215">
        <v>21</v>
      </c>
      <c r="N215">
        <v>6</v>
      </c>
      <c r="O215">
        <v>28.571428571428001</v>
      </c>
      <c r="P215">
        <v>4.2727272727272698</v>
      </c>
      <c r="Q215" s="1" t="str">
        <f t="shared" si="9"/>
        <v>C</v>
      </c>
      <c r="R215" s="1" t="str">
        <f t="shared" si="10"/>
        <v>51269</v>
      </c>
      <c r="S215">
        <f t="shared" si="11"/>
        <v>15</v>
      </c>
    </row>
    <row r="216" spans="1:19" ht="15.75">
      <c r="A216" t="s">
        <v>770</v>
      </c>
      <c r="B216" t="s">
        <v>771</v>
      </c>
      <c r="C216">
        <v>202450</v>
      </c>
      <c r="D216">
        <v>1</v>
      </c>
      <c r="E216" t="s">
        <v>282</v>
      </c>
      <c r="F216">
        <v>569</v>
      </c>
      <c r="G216" t="s">
        <v>250</v>
      </c>
      <c r="H216" t="s">
        <v>133</v>
      </c>
      <c r="I216" t="s">
        <v>259</v>
      </c>
      <c r="J216" t="s">
        <v>283</v>
      </c>
      <c r="K216">
        <v>3.71428571428571</v>
      </c>
      <c r="L216">
        <v>3.71428571428571</v>
      </c>
      <c r="M216">
        <v>17</v>
      </c>
      <c r="N216">
        <v>7</v>
      </c>
      <c r="O216">
        <v>41.176470588234999</v>
      </c>
      <c r="P216">
        <v>3.71428571428571</v>
      </c>
      <c r="Q216" s="1" t="str">
        <f t="shared" si="9"/>
        <v>M</v>
      </c>
      <c r="R216" s="1" t="str">
        <f t="shared" si="10"/>
        <v>51277</v>
      </c>
      <c r="S216">
        <f t="shared" si="11"/>
        <v>10</v>
      </c>
    </row>
    <row r="217" spans="1:19" ht="15.75">
      <c r="A217" t="s">
        <v>772</v>
      </c>
      <c r="B217" t="s">
        <v>773</v>
      </c>
      <c r="C217">
        <v>202450</v>
      </c>
      <c r="D217">
        <v>1</v>
      </c>
      <c r="E217" t="s">
        <v>577</v>
      </c>
      <c r="F217">
        <v>472</v>
      </c>
      <c r="G217" t="s">
        <v>250</v>
      </c>
      <c r="H217" t="s">
        <v>168</v>
      </c>
      <c r="I217" t="s">
        <v>259</v>
      </c>
      <c r="J217" t="s">
        <v>440</v>
      </c>
      <c r="K217">
        <v>5</v>
      </c>
      <c r="L217">
        <v>5</v>
      </c>
      <c r="M217">
        <v>15</v>
      </c>
      <c r="N217">
        <v>1</v>
      </c>
      <c r="O217">
        <v>6.6666666666659999</v>
      </c>
      <c r="P217">
        <v>5</v>
      </c>
      <c r="Q217" s="1" t="str">
        <f t="shared" si="9"/>
        <v>R</v>
      </c>
      <c r="R217" s="1" t="str">
        <f t="shared" si="10"/>
        <v>51285</v>
      </c>
      <c r="S217">
        <f t="shared" si="11"/>
        <v>14</v>
      </c>
    </row>
    <row r="218" spans="1:19" ht="15.75">
      <c r="A218" t="s">
        <v>774</v>
      </c>
      <c r="B218" t="s">
        <v>775</v>
      </c>
      <c r="C218">
        <v>202450</v>
      </c>
      <c r="D218">
        <v>1</v>
      </c>
      <c r="E218" t="s">
        <v>282</v>
      </c>
      <c r="F218">
        <v>507</v>
      </c>
      <c r="G218" t="s">
        <v>250</v>
      </c>
      <c r="H218" t="s">
        <v>64</v>
      </c>
      <c r="I218" t="s">
        <v>259</v>
      </c>
      <c r="J218" t="s">
        <v>283</v>
      </c>
      <c r="K218">
        <v>4.7333333333333298</v>
      </c>
      <c r="L218">
        <v>4.8</v>
      </c>
      <c r="M218">
        <v>18</v>
      </c>
      <c r="N218">
        <v>5</v>
      </c>
      <c r="O218">
        <v>27.777777777777001</v>
      </c>
      <c r="P218">
        <v>4.7636363636363601</v>
      </c>
      <c r="Q218" s="1" t="str">
        <f t="shared" si="9"/>
        <v>E</v>
      </c>
      <c r="R218" s="1" t="str">
        <f t="shared" si="10"/>
        <v>51291</v>
      </c>
      <c r="S218">
        <f t="shared" si="11"/>
        <v>13</v>
      </c>
    </row>
    <row r="219" spans="1:19" ht="15.75">
      <c r="A219" t="s">
        <v>776</v>
      </c>
      <c r="B219" t="s">
        <v>777</v>
      </c>
      <c r="C219">
        <v>202450</v>
      </c>
      <c r="D219">
        <v>1</v>
      </c>
      <c r="E219" t="s">
        <v>587</v>
      </c>
      <c r="F219">
        <v>2402</v>
      </c>
      <c r="G219" t="s">
        <v>647</v>
      </c>
      <c r="H219" t="s">
        <v>93</v>
      </c>
      <c r="I219" t="s">
        <v>347</v>
      </c>
      <c r="J219" t="s">
        <v>588</v>
      </c>
      <c r="K219">
        <v>5</v>
      </c>
      <c r="L219">
        <v>4.9000000000000004</v>
      </c>
      <c r="M219">
        <v>22</v>
      </c>
      <c r="N219">
        <v>2</v>
      </c>
      <c r="O219">
        <v>9.0909090909089993</v>
      </c>
      <c r="P219">
        <v>4.9545454545454497</v>
      </c>
      <c r="Q219" s="1" t="str">
        <f t="shared" si="9"/>
        <v>J</v>
      </c>
      <c r="R219" s="1" t="str">
        <f t="shared" si="10"/>
        <v>51293</v>
      </c>
      <c r="S219">
        <f t="shared" si="11"/>
        <v>20</v>
      </c>
    </row>
    <row r="220" spans="1:19" ht="15.75">
      <c r="A220" t="s">
        <v>778</v>
      </c>
      <c r="B220" t="s">
        <v>779</v>
      </c>
      <c r="C220">
        <v>202450</v>
      </c>
      <c r="D220">
        <v>1</v>
      </c>
      <c r="E220" t="s">
        <v>573</v>
      </c>
      <c r="F220">
        <v>550</v>
      </c>
      <c r="G220" t="s">
        <v>250</v>
      </c>
      <c r="H220" t="s">
        <v>172</v>
      </c>
      <c r="I220" t="s">
        <v>347</v>
      </c>
      <c r="J220" t="s">
        <v>574</v>
      </c>
      <c r="K220">
        <v>4.6875</v>
      </c>
      <c r="L220">
        <v>4.75</v>
      </c>
      <c r="M220">
        <v>22</v>
      </c>
      <c r="N220">
        <v>8</v>
      </c>
      <c r="O220">
        <v>36.363636363635997</v>
      </c>
      <c r="P220">
        <v>4.7159090909090899</v>
      </c>
      <c r="Q220" s="1" t="str">
        <f t="shared" si="9"/>
        <v>R</v>
      </c>
      <c r="R220" s="1" t="str">
        <f t="shared" si="10"/>
        <v>51352</v>
      </c>
      <c r="S220">
        <f t="shared" si="11"/>
        <v>14</v>
      </c>
    </row>
    <row r="221" spans="1:19" ht="15.75">
      <c r="A221" t="s">
        <v>780</v>
      </c>
      <c r="B221" t="s">
        <v>781</v>
      </c>
      <c r="C221">
        <v>202450</v>
      </c>
      <c r="D221">
        <v>1</v>
      </c>
      <c r="E221" t="s">
        <v>324</v>
      </c>
      <c r="F221">
        <v>511</v>
      </c>
      <c r="G221" t="s">
        <v>250</v>
      </c>
      <c r="H221" t="s">
        <v>38</v>
      </c>
      <c r="I221" t="s">
        <v>251</v>
      </c>
      <c r="J221" t="s">
        <v>325</v>
      </c>
      <c r="K221">
        <v>3.93333333333333</v>
      </c>
      <c r="L221">
        <v>4.16</v>
      </c>
      <c r="M221">
        <v>38</v>
      </c>
      <c r="N221">
        <v>10</v>
      </c>
      <c r="O221">
        <v>26.315789473683999</v>
      </c>
      <c r="P221">
        <v>4.0363636363636299</v>
      </c>
      <c r="Q221" s="1" t="str">
        <f t="shared" si="9"/>
        <v>C</v>
      </c>
      <c r="R221" s="1" t="str">
        <f t="shared" si="10"/>
        <v>51393</v>
      </c>
      <c r="S221">
        <f t="shared" si="11"/>
        <v>28</v>
      </c>
    </row>
    <row r="222" spans="1:19" ht="15.75">
      <c r="A222" t="s">
        <v>782</v>
      </c>
      <c r="B222" t="s">
        <v>783</v>
      </c>
      <c r="C222">
        <v>202450</v>
      </c>
      <c r="D222">
        <v>1</v>
      </c>
      <c r="E222" t="s">
        <v>617</v>
      </c>
      <c r="F222">
        <v>351</v>
      </c>
      <c r="G222" t="s">
        <v>250</v>
      </c>
      <c r="H222" t="s">
        <v>76</v>
      </c>
      <c r="I222" t="s">
        <v>347</v>
      </c>
      <c r="J222" t="s">
        <v>348</v>
      </c>
      <c r="K222">
        <v>4.2777777777777697</v>
      </c>
      <c r="L222">
        <v>3.86666666666666</v>
      </c>
      <c r="M222">
        <v>21</v>
      </c>
      <c r="N222">
        <v>3</v>
      </c>
      <c r="O222">
        <v>14.285714285714</v>
      </c>
      <c r="P222">
        <v>4.0909090909090899</v>
      </c>
      <c r="Q222" s="1" t="str">
        <f t="shared" si="9"/>
        <v>H</v>
      </c>
      <c r="R222" s="1" t="str">
        <f t="shared" si="10"/>
        <v>51437</v>
      </c>
      <c r="S222">
        <f t="shared" si="11"/>
        <v>18</v>
      </c>
    </row>
    <row r="223" spans="1:19" ht="15.75">
      <c r="A223" t="s">
        <v>784</v>
      </c>
      <c r="B223" t="s">
        <v>785</v>
      </c>
      <c r="C223">
        <v>202450</v>
      </c>
      <c r="D223">
        <v>1</v>
      </c>
      <c r="E223" t="s">
        <v>374</v>
      </c>
      <c r="F223">
        <v>305</v>
      </c>
      <c r="G223" t="s">
        <v>250</v>
      </c>
      <c r="H223" t="s">
        <v>140</v>
      </c>
      <c r="I223" t="s">
        <v>259</v>
      </c>
      <c r="J223" t="s">
        <v>375</v>
      </c>
      <c r="K223">
        <v>4.21428571428571</v>
      </c>
      <c r="L223">
        <v>4.0857142857142801</v>
      </c>
      <c r="M223">
        <v>32</v>
      </c>
      <c r="N223">
        <v>7</v>
      </c>
      <c r="O223">
        <v>21.875</v>
      </c>
      <c r="P223">
        <v>4.1558441558441501</v>
      </c>
      <c r="Q223" s="1" t="str">
        <f t="shared" si="9"/>
        <v>M</v>
      </c>
      <c r="R223" s="1" t="str">
        <f t="shared" si="10"/>
        <v>51444</v>
      </c>
      <c r="S223">
        <f t="shared" si="11"/>
        <v>25</v>
      </c>
    </row>
    <row r="224" spans="1:19" ht="15.75">
      <c r="A224" t="s">
        <v>786</v>
      </c>
      <c r="B224" t="s">
        <v>787</v>
      </c>
      <c r="C224">
        <v>202450</v>
      </c>
      <c r="D224">
        <v>1</v>
      </c>
      <c r="E224" t="s">
        <v>374</v>
      </c>
      <c r="F224">
        <v>305</v>
      </c>
      <c r="G224" t="s">
        <v>647</v>
      </c>
      <c r="H224" t="s">
        <v>23</v>
      </c>
      <c r="I224" t="s">
        <v>259</v>
      </c>
      <c r="J224" t="s">
        <v>375</v>
      </c>
      <c r="K224">
        <v>4.1666666666666599</v>
      </c>
      <c r="L224">
        <v>3.9714285714285702</v>
      </c>
      <c r="M224">
        <v>32</v>
      </c>
      <c r="N224">
        <v>7</v>
      </c>
      <c r="O224">
        <v>21.875</v>
      </c>
      <c r="P224">
        <v>4.0779220779220697</v>
      </c>
      <c r="Q224" s="1" t="str">
        <f t="shared" si="9"/>
        <v>B</v>
      </c>
      <c r="R224" s="1" t="str">
        <f t="shared" si="10"/>
        <v>51445</v>
      </c>
      <c r="S224">
        <f t="shared" si="11"/>
        <v>25</v>
      </c>
    </row>
    <row r="225" spans="1:19" ht="15.75">
      <c r="A225" t="s">
        <v>788</v>
      </c>
      <c r="B225" t="s">
        <v>789</v>
      </c>
      <c r="C225">
        <v>202450</v>
      </c>
      <c r="D225">
        <v>1</v>
      </c>
      <c r="E225" t="s">
        <v>521</v>
      </c>
      <c r="F225">
        <v>524</v>
      </c>
      <c r="G225" t="s">
        <v>250</v>
      </c>
      <c r="H225" t="s">
        <v>27</v>
      </c>
      <c r="I225" t="s">
        <v>259</v>
      </c>
      <c r="J225" t="s">
        <v>375</v>
      </c>
      <c r="K225">
        <v>4.4166666666666599</v>
      </c>
      <c r="L225">
        <v>3.4</v>
      </c>
      <c r="M225">
        <v>9</v>
      </c>
      <c r="N225">
        <v>2</v>
      </c>
      <c r="O225">
        <v>22.222222222222001</v>
      </c>
      <c r="P225">
        <v>3.9545454545454501</v>
      </c>
      <c r="Q225" s="1" t="str">
        <f t="shared" si="9"/>
        <v>B</v>
      </c>
      <c r="R225" s="1" t="str">
        <f t="shared" si="10"/>
        <v>51450</v>
      </c>
      <c r="S225">
        <f t="shared" si="11"/>
        <v>7</v>
      </c>
    </row>
    <row r="226" spans="1:19" ht="15.75">
      <c r="A226" t="s">
        <v>790</v>
      </c>
      <c r="B226" t="s">
        <v>791</v>
      </c>
      <c r="C226">
        <v>202450</v>
      </c>
      <c r="D226">
        <v>1</v>
      </c>
      <c r="E226" t="s">
        <v>732</v>
      </c>
      <c r="F226">
        <v>554</v>
      </c>
      <c r="G226" t="s">
        <v>250</v>
      </c>
      <c r="H226" t="s">
        <v>213</v>
      </c>
      <c r="I226" t="s">
        <v>259</v>
      </c>
      <c r="J226" t="s">
        <v>298</v>
      </c>
      <c r="K226">
        <v>4.3333333333333304</v>
      </c>
      <c r="L226">
        <v>4.2</v>
      </c>
      <c r="M226">
        <v>5</v>
      </c>
      <c r="N226">
        <v>2</v>
      </c>
      <c r="O226">
        <v>40</v>
      </c>
      <c r="P226">
        <v>4.2727272727272698</v>
      </c>
      <c r="Q226" s="1" t="str">
        <f t="shared" si="9"/>
        <v>T</v>
      </c>
      <c r="R226" s="1" t="str">
        <f t="shared" si="10"/>
        <v>51452</v>
      </c>
      <c r="S226">
        <f t="shared" si="11"/>
        <v>3</v>
      </c>
    </row>
    <row r="227" spans="1:19" ht="15.75">
      <c r="A227" t="s">
        <v>792</v>
      </c>
      <c r="B227" t="s">
        <v>793</v>
      </c>
      <c r="C227">
        <v>202450</v>
      </c>
      <c r="D227">
        <v>1</v>
      </c>
      <c r="E227" t="s">
        <v>732</v>
      </c>
      <c r="F227">
        <v>595</v>
      </c>
      <c r="G227" t="s">
        <v>250</v>
      </c>
      <c r="H227" t="s">
        <v>157</v>
      </c>
      <c r="I227" t="s">
        <v>259</v>
      </c>
      <c r="J227" t="s">
        <v>298</v>
      </c>
      <c r="K227">
        <v>3.75</v>
      </c>
      <c r="L227">
        <v>4.1666666666666599</v>
      </c>
      <c r="M227">
        <v>19</v>
      </c>
      <c r="N227">
        <v>6</v>
      </c>
      <c r="O227">
        <v>31.578947368421002</v>
      </c>
      <c r="P227">
        <v>3.9393939393939301</v>
      </c>
      <c r="Q227" s="1" t="str">
        <f t="shared" si="9"/>
        <v>M</v>
      </c>
      <c r="R227" s="1" t="str">
        <f t="shared" si="10"/>
        <v>51453</v>
      </c>
      <c r="S227">
        <f t="shared" si="11"/>
        <v>13</v>
      </c>
    </row>
    <row r="228" spans="1:19" ht="15.75">
      <c r="A228" t="s">
        <v>794</v>
      </c>
      <c r="B228" t="s">
        <v>795</v>
      </c>
      <c r="C228">
        <v>202450</v>
      </c>
      <c r="D228">
        <v>1</v>
      </c>
      <c r="E228" t="s">
        <v>324</v>
      </c>
      <c r="F228">
        <v>532</v>
      </c>
      <c r="G228" t="s">
        <v>250</v>
      </c>
      <c r="H228" t="s">
        <v>195</v>
      </c>
      <c r="I228" t="s">
        <v>251</v>
      </c>
      <c r="J228" t="s">
        <v>325</v>
      </c>
      <c r="K228">
        <v>4.3634259259259203</v>
      </c>
      <c r="L228">
        <v>4.4222222222222198</v>
      </c>
      <c r="M228">
        <v>34</v>
      </c>
      <c r="N228">
        <v>9</v>
      </c>
      <c r="O228">
        <v>26.470588235293999</v>
      </c>
      <c r="P228">
        <v>4.3901515151515103</v>
      </c>
      <c r="Q228" s="1" t="str">
        <f t="shared" si="9"/>
        <v>S</v>
      </c>
      <c r="R228" s="1" t="str">
        <f t="shared" si="10"/>
        <v>51455</v>
      </c>
      <c r="S228">
        <f t="shared" si="11"/>
        <v>25</v>
      </c>
    </row>
    <row r="229" spans="1:19" ht="15.75">
      <c r="A229" t="s">
        <v>796</v>
      </c>
      <c r="B229" t="s">
        <v>797</v>
      </c>
      <c r="C229">
        <v>202450</v>
      </c>
      <c r="D229">
        <v>1</v>
      </c>
      <c r="E229" t="s">
        <v>798</v>
      </c>
      <c r="F229">
        <v>1301</v>
      </c>
      <c r="G229" t="s">
        <v>250</v>
      </c>
      <c r="H229" t="s">
        <v>126</v>
      </c>
      <c r="I229" t="s">
        <v>347</v>
      </c>
      <c r="J229" t="s">
        <v>588</v>
      </c>
      <c r="K229">
        <v>4.5</v>
      </c>
      <c r="L229">
        <v>4.5</v>
      </c>
      <c r="M229">
        <v>20</v>
      </c>
      <c r="N229">
        <v>2</v>
      </c>
      <c r="O229">
        <v>10</v>
      </c>
      <c r="P229">
        <v>4.5</v>
      </c>
      <c r="Q229" s="1" t="str">
        <f t="shared" si="9"/>
        <v>L</v>
      </c>
      <c r="R229" s="1" t="str">
        <f t="shared" si="10"/>
        <v>51463</v>
      </c>
      <c r="S229">
        <f t="shared" si="11"/>
        <v>18</v>
      </c>
    </row>
    <row r="230" spans="1:19" ht="15.75">
      <c r="A230" t="s">
        <v>799</v>
      </c>
      <c r="B230" t="s">
        <v>800</v>
      </c>
      <c r="C230">
        <v>202450</v>
      </c>
      <c r="D230">
        <v>1</v>
      </c>
      <c r="E230" t="s">
        <v>577</v>
      </c>
      <c r="F230">
        <v>510</v>
      </c>
      <c r="G230" t="s">
        <v>250</v>
      </c>
      <c r="H230" t="s">
        <v>63</v>
      </c>
      <c r="I230" t="s">
        <v>259</v>
      </c>
      <c r="J230" t="s">
        <v>440</v>
      </c>
      <c r="K230">
        <v>5</v>
      </c>
      <c r="L230">
        <v>5</v>
      </c>
      <c r="M230">
        <v>10</v>
      </c>
      <c r="N230">
        <v>2</v>
      </c>
      <c r="O230">
        <v>20</v>
      </c>
      <c r="P230">
        <v>5</v>
      </c>
      <c r="Q230" s="1" t="str">
        <f t="shared" si="9"/>
        <v>E</v>
      </c>
      <c r="R230" s="1" t="str">
        <f t="shared" si="10"/>
        <v>51471</v>
      </c>
      <c r="S230">
        <f t="shared" si="11"/>
        <v>8</v>
      </c>
    </row>
    <row r="231" spans="1:19" ht="15.75">
      <c r="A231" t="s">
        <v>801</v>
      </c>
      <c r="B231" t="s">
        <v>802</v>
      </c>
      <c r="C231">
        <v>202450</v>
      </c>
      <c r="D231">
        <v>1</v>
      </c>
      <c r="E231" t="s">
        <v>439</v>
      </c>
      <c r="F231">
        <v>617</v>
      </c>
      <c r="G231" t="s">
        <v>250</v>
      </c>
      <c r="H231" t="s">
        <v>182</v>
      </c>
      <c r="I231" t="s">
        <v>259</v>
      </c>
      <c r="J231" t="s">
        <v>440</v>
      </c>
      <c r="M231">
        <v>7</v>
      </c>
      <c r="N231">
        <v>0</v>
      </c>
      <c r="O231">
        <v>0</v>
      </c>
      <c r="Q231" s="1" t="str">
        <f t="shared" si="9"/>
        <v>S</v>
      </c>
      <c r="R231" s="1" t="str">
        <f t="shared" si="10"/>
        <v>51475</v>
      </c>
      <c r="S231">
        <f t="shared" si="11"/>
        <v>7</v>
      </c>
    </row>
    <row r="232" spans="1:19" ht="15.75">
      <c r="A232" t="s">
        <v>803</v>
      </c>
      <c r="B232" t="s">
        <v>804</v>
      </c>
      <c r="C232">
        <v>202450</v>
      </c>
      <c r="D232">
        <v>1</v>
      </c>
      <c r="E232" t="s">
        <v>805</v>
      </c>
      <c r="F232">
        <v>424</v>
      </c>
      <c r="G232" t="s">
        <v>250</v>
      </c>
      <c r="H232" t="s">
        <v>142</v>
      </c>
      <c r="I232" t="s">
        <v>401</v>
      </c>
      <c r="J232" t="s">
        <v>402</v>
      </c>
      <c r="K232">
        <v>3.0416666666666599</v>
      </c>
      <c r="L232">
        <v>3.7</v>
      </c>
      <c r="M232">
        <v>26</v>
      </c>
      <c r="N232">
        <v>4</v>
      </c>
      <c r="O232">
        <v>15.384615384615</v>
      </c>
      <c r="P232">
        <v>3.3409090909090899</v>
      </c>
      <c r="Q232" s="1" t="str">
        <f t="shared" si="9"/>
        <v>M</v>
      </c>
      <c r="R232" s="1" t="str">
        <f t="shared" si="10"/>
        <v>51487</v>
      </c>
      <c r="S232">
        <f t="shared" si="11"/>
        <v>22</v>
      </c>
    </row>
    <row r="233" spans="1:19" ht="15.75">
      <c r="A233" t="s">
        <v>806</v>
      </c>
      <c r="B233" t="s">
        <v>807</v>
      </c>
      <c r="C233">
        <v>202450</v>
      </c>
      <c r="D233">
        <v>1</v>
      </c>
      <c r="E233" t="s">
        <v>808</v>
      </c>
      <c r="F233">
        <v>313</v>
      </c>
      <c r="G233" t="s">
        <v>250</v>
      </c>
      <c r="H233" t="s">
        <v>59</v>
      </c>
      <c r="I233" t="s">
        <v>401</v>
      </c>
      <c r="J233" t="s">
        <v>402</v>
      </c>
      <c r="M233">
        <v>5</v>
      </c>
      <c r="N233">
        <v>0</v>
      </c>
      <c r="O233">
        <v>0</v>
      </c>
      <c r="Q233" s="1" t="str">
        <f t="shared" si="9"/>
        <v>D</v>
      </c>
      <c r="R233" s="1" t="str">
        <f t="shared" si="10"/>
        <v>51489</v>
      </c>
      <c r="S233">
        <f t="shared" si="11"/>
        <v>5</v>
      </c>
    </row>
    <row r="234" spans="1:19" ht="15.75">
      <c r="A234" t="s">
        <v>809</v>
      </c>
      <c r="B234" t="s">
        <v>810</v>
      </c>
      <c r="C234">
        <v>202450</v>
      </c>
      <c r="D234">
        <v>1</v>
      </c>
      <c r="E234" t="s">
        <v>808</v>
      </c>
      <c r="F234" t="s">
        <v>811</v>
      </c>
      <c r="G234" t="s">
        <v>739</v>
      </c>
      <c r="H234" t="s">
        <v>59</v>
      </c>
      <c r="I234" t="s">
        <v>401</v>
      </c>
      <c r="J234" t="s">
        <v>402</v>
      </c>
      <c r="M234">
        <v>5</v>
      </c>
      <c r="N234">
        <v>0</v>
      </c>
      <c r="O234">
        <v>0</v>
      </c>
      <c r="Q234" s="1" t="str">
        <f t="shared" si="9"/>
        <v>D</v>
      </c>
      <c r="R234" s="1" t="str">
        <f t="shared" si="10"/>
        <v>51490</v>
      </c>
      <c r="S234">
        <f t="shared" si="11"/>
        <v>5</v>
      </c>
    </row>
    <row r="235" spans="1:19" ht="15.75">
      <c r="A235" t="s">
        <v>812</v>
      </c>
      <c r="B235" t="s">
        <v>813</v>
      </c>
      <c r="C235">
        <v>202450</v>
      </c>
      <c r="D235">
        <v>1</v>
      </c>
      <c r="E235" t="s">
        <v>282</v>
      </c>
      <c r="F235">
        <v>526</v>
      </c>
      <c r="G235" t="s">
        <v>814</v>
      </c>
      <c r="H235" t="s">
        <v>129</v>
      </c>
      <c r="I235" t="s">
        <v>259</v>
      </c>
      <c r="J235" t="s">
        <v>283</v>
      </c>
      <c r="K235">
        <v>4.75</v>
      </c>
      <c r="L235">
        <v>4.9000000000000004</v>
      </c>
      <c r="M235">
        <v>5</v>
      </c>
      <c r="N235">
        <v>2</v>
      </c>
      <c r="O235">
        <v>40</v>
      </c>
      <c r="P235">
        <v>4.8181818181818103</v>
      </c>
      <c r="Q235" s="1" t="str">
        <f t="shared" si="9"/>
        <v>L</v>
      </c>
      <c r="R235" s="1" t="str">
        <f t="shared" si="10"/>
        <v>51494</v>
      </c>
      <c r="S235">
        <f t="shared" si="11"/>
        <v>3</v>
      </c>
    </row>
    <row r="236" spans="1:19" ht="15.75">
      <c r="A236" t="s">
        <v>815</v>
      </c>
      <c r="B236" t="s">
        <v>816</v>
      </c>
      <c r="C236">
        <v>202450</v>
      </c>
      <c r="D236">
        <v>1</v>
      </c>
      <c r="E236" t="s">
        <v>282</v>
      </c>
      <c r="F236">
        <v>556</v>
      </c>
      <c r="G236" t="s">
        <v>814</v>
      </c>
      <c r="H236" t="s">
        <v>188</v>
      </c>
      <c r="I236" t="s">
        <v>259</v>
      </c>
      <c r="J236" t="s">
        <v>283</v>
      </c>
      <c r="K236">
        <v>5</v>
      </c>
      <c r="L236">
        <v>4.9000000000000004</v>
      </c>
      <c r="M236">
        <v>6</v>
      </c>
      <c r="N236">
        <v>2</v>
      </c>
      <c r="O236">
        <v>33.333333333333002</v>
      </c>
      <c r="P236">
        <v>4.9545454545454497</v>
      </c>
      <c r="Q236" s="1" t="str">
        <f t="shared" si="9"/>
        <v>S</v>
      </c>
      <c r="R236" s="1" t="str">
        <f t="shared" si="10"/>
        <v>51496</v>
      </c>
      <c r="S236">
        <f t="shared" si="11"/>
        <v>4</v>
      </c>
    </row>
    <row r="237" spans="1:19" ht="15.75">
      <c r="A237" t="s">
        <v>817</v>
      </c>
      <c r="B237" t="s">
        <v>818</v>
      </c>
      <c r="C237">
        <v>202450</v>
      </c>
      <c r="D237">
        <v>1</v>
      </c>
      <c r="E237" t="s">
        <v>311</v>
      </c>
      <c r="F237">
        <v>545</v>
      </c>
      <c r="G237" t="s">
        <v>250</v>
      </c>
      <c r="H237" t="s">
        <v>108</v>
      </c>
      <c r="I237" t="s">
        <v>259</v>
      </c>
      <c r="J237" t="s">
        <v>313</v>
      </c>
      <c r="K237">
        <v>4.3571428571428497</v>
      </c>
      <c r="L237">
        <v>4.3714285714285701</v>
      </c>
      <c r="M237">
        <v>16</v>
      </c>
      <c r="N237">
        <v>7</v>
      </c>
      <c r="O237">
        <v>43.75</v>
      </c>
      <c r="P237">
        <v>4.3636363636363598</v>
      </c>
      <c r="Q237" s="1" t="str">
        <f t="shared" si="9"/>
        <v>K</v>
      </c>
      <c r="R237" s="1" t="str">
        <f t="shared" si="10"/>
        <v>51513</v>
      </c>
      <c r="S237">
        <f t="shared" si="11"/>
        <v>9</v>
      </c>
    </row>
    <row r="238" spans="1:19" ht="15.75">
      <c r="A238" t="s">
        <v>819</v>
      </c>
      <c r="B238" t="s">
        <v>820</v>
      </c>
      <c r="C238">
        <v>202450</v>
      </c>
      <c r="D238">
        <v>1</v>
      </c>
      <c r="E238" t="s">
        <v>821</v>
      </c>
      <c r="F238">
        <v>505</v>
      </c>
      <c r="G238" t="s">
        <v>250</v>
      </c>
      <c r="H238" t="s">
        <v>185</v>
      </c>
      <c r="I238" t="s">
        <v>513</v>
      </c>
      <c r="J238" t="s">
        <v>764</v>
      </c>
      <c r="K238">
        <v>5</v>
      </c>
      <c r="L238">
        <v>5</v>
      </c>
      <c r="M238">
        <v>5</v>
      </c>
      <c r="N238">
        <v>2</v>
      </c>
      <c r="O238">
        <v>40</v>
      </c>
      <c r="P238">
        <v>5</v>
      </c>
      <c r="Q238" s="1" t="str">
        <f t="shared" si="9"/>
        <v>S</v>
      </c>
      <c r="R238" s="1" t="str">
        <f t="shared" si="10"/>
        <v>51525</v>
      </c>
      <c r="S238">
        <f t="shared" si="11"/>
        <v>3</v>
      </c>
    </row>
    <row r="239" spans="1:19" ht="15.75">
      <c r="A239" t="s">
        <v>822</v>
      </c>
      <c r="B239" t="s">
        <v>823</v>
      </c>
      <c r="C239">
        <v>202450</v>
      </c>
      <c r="D239">
        <v>1</v>
      </c>
      <c r="E239" t="s">
        <v>763</v>
      </c>
      <c r="F239">
        <v>335</v>
      </c>
      <c r="G239" t="s">
        <v>250</v>
      </c>
      <c r="H239" t="s">
        <v>90</v>
      </c>
      <c r="I239" t="s">
        <v>513</v>
      </c>
      <c r="J239" t="s">
        <v>764</v>
      </c>
      <c r="K239">
        <v>4.5999999999999996</v>
      </c>
      <c r="L239">
        <v>4.4000000000000004</v>
      </c>
      <c r="M239">
        <v>10</v>
      </c>
      <c r="N239">
        <v>1</v>
      </c>
      <c r="O239">
        <v>10</v>
      </c>
      <c r="P239">
        <v>4.5</v>
      </c>
      <c r="Q239" s="1" t="str">
        <f t="shared" si="9"/>
        <v>J</v>
      </c>
      <c r="R239" s="1" t="str">
        <f t="shared" si="10"/>
        <v>51530</v>
      </c>
      <c r="S239">
        <f t="shared" si="11"/>
        <v>9</v>
      </c>
    </row>
    <row r="240" spans="1:19" ht="15.75">
      <c r="A240" t="s">
        <v>824</v>
      </c>
      <c r="B240" t="s">
        <v>825</v>
      </c>
      <c r="C240">
        <v>202450</v>
      </c>
      <c r="D240">
        <v>1</v>
      </c>
      <c r="E240" t="s">
        <v>624</v>
      </c>
      <c r="F240">
        <v>1301</v>
      </c>
      <c r="G240" t="s">
        <v>268</v>
      </c>
      <c r="H240" t="s">
        <v>94</v>
      </c>
      <c r="I240" t="s">
        <v>513</v>
      </c>
      <c r="J240" t="s">
        <v>625</v>
      </c>
      <c r="K240">
        <v>3.9166666666666599</v>
      </c>
      <c r="L240">
        <v>4.8</v>
      </c>
      <c r="M240">
        <v>20</v>
      </c>
      <c r="N240">
        <v>2</v>
      </c>
      <c r="O240">
        <v>10</v>
      </c>
      <c r="P240">
        <v>4.3181818181818103</v>
      </c>
      <c r="Q240" s="1" t="str">
        <f t="shared" si="9"/>
        <v>J</v>
      </c>
      <c r="R240" s="1" t="str">
        <f t="shared" si="10"/>
        <v>51632</v>
      </c>
      <c r="S240">
        <f t="shared" si="11"/>
        <v>18</v>
      </c>
    </row>
    <row r="241" spans="1:19" ht="15.75">
      <c r="A241" t="s">
        <v>826</v>
      </c>
      <c r="B241" t="s">
        <v>827</v>
      </c>
      <c r="C241">
        <v>202450</v>
      </c>
      <c r="D241">
        <v>1</v>
      </c>
      <c r="E241" t="s">
        <v>798</v>
      </c>
      <c r="F241">
        <v>103</v>
      </c>
      <c r="G241" t="s">
        <v>250</v>
      </c>
      <c r="H241" t="s">
        <v>126</v>
      </c>
      <c r="I241" t="s">
        <v>347</v>
      </c>
      <c r="J241" t="s">
        <v>588</v>
      </c>
      <c r="K241">
        <v>3.6666666666666599</v>
      </c>
      <c r="L241">
        <v>3.6666666666666599</v>
      </c>
      <c r="M241">
        <v>33</v>
      </c>
      <c r="N241">
        <v>3</v>
      </c>
      <c r="O241">
        <v>9.0909090909089993</v>
      </c>
      <c r="P241">
        <v>3.6666666666666599</v>
      </c>
      <c r="Q241" s="1" t="str">
        <f t="shared" si="9"/>
        <v>L</v>
      </c>
      <c r="R241" s="1" t="str">
        <f t="shared" si="10"/>
        <v>51636</v>
      </c>
      <c r="S241">
        <f t="shared" si="11"/>
        <v>30</v>
      </c>
    </row>
    <row r="242" spans="1:19" ht="15.75">
      <c r="A242" t="s">
        <v>828</v>
      </c>
      <c r="B242" t="s">
        <v>829</v>
      </c>
      <c r="C242">
        <v>202450</v>
      </c>
      <c r="D242">
        <v>1</v>
      </c>
      <c r="E242" t="s">
        <v>556</v>
      </c>
      <c r="F242">
        <v>370</v>
      </c>
      <c r="G242" t="s">
        <v>250</v>
      </c>
      <c r="H242" t="s">
        <v>84</v>
      </c>
      <c r="I242" t="s">
        <v>259</v>
      </c>
      <c r="J242" t="s">
        <v>279</v>
      </c>
      <c r="K242">
        <v>5</v>
      </c>
      <c r="L242">
        <v>5</v>
      </c>
      <c r="M242">
        <v>24</v>
      </c>
      <c r="N242">
        <v>1</v>
      </c>
      <c r="O242">
        <v>4.1666666666659999</v>
      </c>
      <c r="P242">
        <v>5</v>
      </c>
      <c r="Q242" s="1" t="str">
        <f t="shared" si="9"/>
        <v>J</v>
      </c>
      <c r="R242" s="1" t="str">
        <f t="shared" si="10"/>
        <v>51643</v>
      </c>
      <c r="S242">
        <f t="shared" si="11"/>
        <v>23</v>
      </c>
    </row>
    <row r="243" spans="1:19" ht="15.75">
      <c r="A243" t="s">
        <v>830</v>
      </c>
      <c r="B243" t="s">
        <v>831</v>
      </c>
      <c r="C243">
        <v>202450</v>
      </c>
      <c r="D243">
        <v>1</v>
      </c>
      <c r="E243" t="s">
        <v>832</v>
      </c>
      <c r="F243">
        <v>575</v>
      </c>
      <c r="G243" t="s">
        <v>250</v>
      </c>
      <c r="H243" t="s">
        <v>176</v>
      </c>
      <c r="I243" t="s">
        <v>401</v>
      </c>
      <c r="J243" t="s">
        <v>402</v>
      </c>
      <c r="K243">
        <v>4.8611111111111098</v>
      </c>
      <c r="L243">
        <v>4.86666666666666</v>
      </c>
      <c r="M243">
        <v>8</v>
      </c>
      <c r="N243">
        <v>6</v>
      </c>
      <c r="O243">
        <v>75</v>
      </c>
      <c r="P243">
        <v>4.8636363636363598</v>
      </c>
      <c r="Q243" s="1" t="str">
        <f t="shared" si="9"/>
        <v>R</v>
      </c>
      <c r="R243" s="1" t="str">
        <f t="shared" si="10"/>
        <v>51648</v>
      </c>
      <c r="S243">
        <f t="shared" si="11"/>
        <v>2</v>
      </c>
    </row>
    <row r="244" spans="1:19" ht="15.75">
      <c r="A244" t="s">
        <v>833</v>
      </c>
      <c r="B244" t="s">
        <v>834</v>
      </c>
      <c r="C244">
        <v>202450</v>
      </c>
      <c r="D244">
        <v>1</v>
      </c>
      <c r="E244" t="s">
        <v>598</v>
      </c>
      <c r="F244">
        <v>560</v>
      </c>
      <c r="G244" t="s">
        <v>250</v>
      </c>
      <c r="H244" t="s">
        <v>97</v>
      </c>
      <c r="I244" t="s">
        <v>401</v>
      </c>
      <c r="J244" t="s">
        <v>402</v>
      </c>
      <c r="K244">
        <v>4.8333333333333304</v>
      </c>
      <c r="L244">
        <v>4.84</v>
      </c>
      <c r="M244">
        <v>5</v>
      </c>
      <c r="N244">
        <v>5</v>
      </c>
      <c r="O244">
        <v>100</v>
      </c>
      <c r="P244">
        <v>4.8363636363636298</v>
      </c>
      <c r="Q244" s="1" t="str">
        <f t="shared" si="9"/>
        <v>J</v>
      </c>
      <c r="R244" s="1" t="str">
        <f t="shared" si="10"/>
        <v>51651</v>
      </c>
      <c r="S244">
        <f t="shared" si="11"/>
        <v>0</v>
      </c>
    </row>
    <row r="245" spans="1:19" ht="15.75">
      <c r="A245" t="s">
        <v>835</v>
      </c>
      <c r="B245" t="s">
        <v>836</v>
      </c>
      <c r="C245">
        <v>202450</v>
      </c>
      <c r="D245">
        <v>1</v>
      </c>
      <c r="E245" t="s">
        <v>551</v>
      </c>
      <c r="F245">
        <v>366</v>
      </c>
      <c r="G245" t="s">
        <v>250</v>
      </c>
      <c r="H245" t="s">
        <v>107</v>
      </c>
      <c r="I245" t="s">
        <v>259</v>
      </c>
      <c r="J245" t="s">
        <v>279</v>
      </c>
      <c r="M245">
        <v>10</v>
      </c>
      <c r="N245">
        <v>0</v>
      </c>
      <c r="O245">
        <v>0</v>
      </c>
      <c r="Q245" s="1" t="str">
        <f t="shared" si="9"/>
        <v>K</v>
      </c>
      <c r="R245" s="1" t="str">
        <f t="shared" si="10"/>
        <v>51660</v>
      </c>
      <c r="S245">
        <f t="shared" si="11"/>
        <v>10</v>
      </c>
    </row>
    <row r="246" spans="1:19" ht="15.75">
      <c r="A246" t="s">
        <v>837</v>
      </c>
      <c r="B246" t="s">
        <v>838</v>
      </c>
      <c r="C246">
        <v>202450</v>
      </c>
      <c r="D246">
        <v>1</v>
      </c>
      <c r="E246" t="s">
        <v>839</v>
      </c>
      <c r="F246">
        <v>345</v>
      </c>
      <c r="G246" t="s">
        <v>250</v>
      </c>
      <c r="H246" t="s">
        <v>208</v>
      </c>
      <c r="I246" t="s">
        <v>637</v>
      </c>
      <c r="J246" t="s">
        <v>638</v>
      </c>
      <c r="K246">
        <v>4.2222222222222197</v>
      </c>
      <c r="L246">
        <v>4.0666666666666602</v>
      </c>
      <c r="M246">
        <v>12</v>
      </c>
      <c r="N246">
        <v>3</v>
      </c>
      <c r="O246">
        <v>25</v>
      </c>
      <c r="P246">
        <v>4.1515151515151496</v>
      </c>
      <c r="Q246" s="1" t="str">
        <f t="shared" si="9"/>
        <v>T</v>
      </c>
      <c r="R246" s="1" t="str">
        <f t="shared" si="10"/>
        <v>51661</v>
      </c>
      <c r="S246">
        <f t="shared" si="11"/>
        <v>9</v>
      </c>
    </row>
    <row r="247" spans="1:19" ht="15.75">
      <c r="A247" t="s">
        <v>840</v>
      </c>
      <c r="B247" t="s">
        <v>841</v>
      </c>
      <c r="C247">
        <v>202450</v>
      </c>
      <c r="D247">
        <v>1</v>
      </c>
      <c r="E247" t="s">
        <v>839</v>
      </c>
      <c r="F247">
        <v>445</v>
      </c>
      <c r="G247" t="s">
        <v>250</v>
      </c>
      <c r="H247" t="s">
        <v>208</v>
      </c>
      <c r="I247" t="s">
        <v>637</v>
      </c>
      <c r="J247" t="s">
        <v>638</v>
      </c>
      <c r="K247">
        <v>5</v>
      </c>
      <c r="L247">
        <v>5</v>
      </c>
      <c r="M247">
        <v>6</v>
      </c>
      <c r="N247">
        <v>1</v>
      </c>
      <c r="O247">
        <v>16.666666666666</v>
      </c>
      <c r="P247">
        <v>5</v>
      </c>
      <c r="Q247" s="1" t="str">
        <f t="shared" si="9"/>
        <v>T</v>
      </c>
      <c r="R247" s="1" t="str">
        <f t="shared" si="10"/>
        <v>51662</v>
      </c>
      <c r="S247">
        <f t="shared" si="11"/>
        <v>5</v>
      </c>
    </row>
    <row r="248" spans="1:19" ht="15.75">
      <c r="A248" t="s">
        <v>842</v>
      </c>
      <c r="B248" t="s">
        <v>843</v>
      </c>
      <c r="C248">
        <v>202450</v>
      </c>
      <c r="D248">
        <v>1</v>
      </c>
      <c r="E248" t="s">
        <v>439</v>
      </c>
      <c r="F248">
        <v>324</v>
      </c>
      <c r="G248" t="s">
        <v>250</v>
      </c>
      <c r="H248" t="s">
        <v>181</v>
      </c>
      <c r="I248" t="s">
        <v>259</v>
      </c>
      <c r="J248" t="s">
        <v>440</v>
      </c>
      <c r="K248">
        <v>4.2666666666666604</v>
      </c>
      <c r="L248">
        <v>4.12</v>
      </c>
      <c r="M248">
        <v>25</v>
      </c>
      <c r="N248">
        <v>5</v>
      </c>
      <c r="O248">
        <v>20</v>
      </c>
      <c r="P248">
        <v>4.2</v>
      </c>
      <c r="Q248" s="1" t="str">
        <f t="shared" si="9"/>
        <v>S</v>
      </c>
      <c r="R248" s="1" t="str">
        <f t="shared" si="10"/>
        <v>51666</v>
      </c>
      <c r="S248">
        <f t="shared" si="11"/>
        <v>20</v>
      </c>
    </row>
    <row r="249" spans="1:19" ht="15.75">
      <c r="A249" t="s">
        <v>844</v>
      </c>
      <c r="B249" t="s">
        <v>845</v>
      </c>
      <c r="C249">
        <v>202450</v>
      </c>
      <c r="D249">
        <v>1</v>
      </c>
      <c r="E249" t="s">
        <v>559</v>
      </c>
      <c r="F249">
        <v>550</v>
      </c>
      <c r="G249" t="s">
        <v>250</v>
      </c>
      <c r="H249" t="s">
        <v>73</v>
      </c>
      <c r="I249" t="s">
        <v>251</v>
      </c>
      <c r="J249" t="s">
        <v>542</v>
      </c>
      <c r="K249">
        <v>3.6333333333333302</v>
      </c>
      <c r="L249">
        <v>3.76</v>
      </c>
      <c r="M249">
        <v>31</v>
      </c>
      <c r="N249">
        <v>5</v>
      </c>
      <c r="O249">
        <v>16.129032258064001</v>
      </c>
      <c r="P249">
        <v>3.69090909090909</v>
      </c>
      <c r="Q249" s="1" t="str">
        <f t="shared" si="9"/>
        <v>G</v>
      </c>
      <c r="R249" s="1" t="str">
        <f t="shared" si="10"/>
        <v>51671</v>
      </c>
      <c r="S249">
        <f t="shared" si="11"/>
        <v>26</v>
      </c>
    </row>
    <row r="250" spans="1:19" ht="15.75">
      <c r="A250" t="s">
        <v>846</v>
      </c>
      <c r="B250" t="s">
        <v>847</v>
      </c>
      <c r="C250">
        <v>202450</v>
      </c>
      <c r="D250">
        <v>1</v>
      </c>
      <c r="E250" t="s">
        <v>277</v>
      </c>
      <c r="F250">
        <v>501</v>
      </c>
      <c r="G250" t="s">
        <v>250</v>
      </c>
      <c r="H250" t="s">
        <v>153</v>
      </c>
      <c r="I250" t="s">
        <v>259</v>
      </c>
      <c r="J250" t="s">
        <v>279</v>
      </c>
      <c r="K250">
        <v>4.4166666666666599</v>
      </c>
      <c r="L250">
        <v>4.5</v>
      </c>
      <c r="M250">
        <v>10</v>
      </c>
      <c r="N250">
        <v>2</v>
      </c>
      <c r="O250">
        <v>20</v>
      </c>
      <c r="P250">
        <v>4.4545454545454497</v>
      </c>
      <c r="Q250" s="1" t="str">
        <f t="shared" si="9"/>
        <v>M</v>
      </c>
      <c r="R250" s="1" t="str">
        <f t="shared" si="10"/>
        <v>51676</v>
      </c>
      <c r="S250">
        <f t="shared" si="11"/>
        <v>8</v>
      </c>
    </row>
    <row r="251" spans="1:19" ht="15.75">
      <c r="A251" t="s">
        <v>848</v>
      </c>
      <c r="B251" t="s">
        <v>849</v>
      </c>
      <c r="C251">
        <v>202450</v>
      </c>
      <c r="D251">
        <v>1</v>
      </c>
      <c r="E251" t="s">
        <v>311</v>
      </c>
      <c r="F251">
        <v>482</v>
      </c>
      <c r="G251" t="s">
        <v>250</v>
      </c>
      <c r="H251" t="s">
        <v>165</v>
      </c>
      <c r="I251" t="s">
        <v>259</v>
      </c>
      <c r="J251" t="s">
        <v>313</v>
      </c>
      <c r="K251">
        <v>4.6666666666666599</v>
      </c>
      <c r="L251">
        <v>4.5999999999999996</v>
      </c>
      <c r="M251">
        <v>29</v>
      </c>
      <c r="N251">
        <v>3</v>
      </c>
      <c r="O251">
        <v>10.344827586206</v>
      </c>
      <c r="P251">
        <v>4.6363636363636296</v>
      </c>
      <c r="Q251" s="1" t="str">
        <f t="shared" si="9"/>
        <v>N</v>
      </c>
      <c r="R251" s="1" t="str">
        <f t="shared" si="10"/>
        <v>51677</v>
      </c>
      <c r="S251">
        <f t="shared" si="11"/>
        <v>26</v>
      </c>
    </row>
    <row r="252" spans="1:19" ht="15.75">
      <c r="A252" t="s">
        <v>850</v>
      </c>
      <c r="B252" t="s">
        <v>851</v>
      </c>
      <c r="C252">
        <v>202450</v>
      </c>
      <c r="D252">
        <v>1</v>
      </c>
      <c r="E252" t="s">
        <v>311</v>
      </c>
      <c r="F252">
        <v>484</v>
      </c>
      <c r="G252" t="s">
        <v>250</v>
      </c>
      <c r="H252" t="s">
        <v>165</v>
      </c>
      <c r="I252" t="s">
        <v>259</v>
      </c>
      <c r="J252" t="s">
        <v>313</v>
      </c>
      <c r="K252">
        <v>4.9583333333333304</v>
      </c>
      <c r="L252">
        <v>5</v>
      </c>
      <c r="M252">
        <v>19</v>
      </c>
      <c r="N252">
        <v>4</v>
      </c>
      <c r="O252">
        <v>21.052631578947</v>
      </c>
      <c r="P252">
        <v>4.9772727272727204</v>
      </c>
      <c r="Q252" s="1" t="str">
        <f t="shared" si="9"/>
        <v>N</v>
      </c>
      <c r="R252" s="1" t="str">
        <f t="shared" si="10"/>
        <v>51678</v>
      </c>
      <c r="S252">
        <f t="shared" si="11"/>
        <v>15</v>
      </c>
    </row>
    <row r="253" spans="1:19" ht="15.75">
      <c r="A253" t="s">
        <v>852</v>
      </c>
      <c r="B253" t="s">
        <v>853</v>
      </c>
      <c r="C253">
        <v>202450</v>
      </c>
      <c r="D253">
        <v>1</v>
      </c>
      <c r="E253" t="s">
        <v>752</v>
      </c>
      <c r="F253">
        <v>532</v>
      </c>
      <c r="G253" t="s">
        <v>250</v>
      </c>
      <c r="H253" t="s">
        <v>5</v>
      </c>
      <c r="I253" t="s">
        <v>347</v>
      </c>
      <c r="J253" t="s">
        <v>703</v>
      </c>
      <c r="K253">
        <v>5</v>
      </c>
      <c r="L253">
        <v>5</v>
      </c>
      <c r="M253">
        <v>20</v>
      </c>
      <c r="N253">
        <v>4</v>
      </c>
      <c r="O253">
        <v>20</v>
      </c>
      <c r="P253">
        <v>5</v>
      </c>
      <c r="Q253" s="1" t="str">
        <f t="shared" si="9"/>
        <v>A</v>
      </c>
      <c r="R253" s="1" t="str">
        <f t="shared" si="10"/>
        <v>51686</v>
      </c>
      <c r="S253">
        <f t="shared" si="11"/>
        <v>16</v>
      </c>
    </row>
    <row r="254" spans="1:19" ht="15.75">
      <c r="A254" t="s">
        <v>854</v>
      </c>
      <c r="B254" t="s">
        <v>855</v>
      </c>
      <c r="C254">
        <v>202450</v>
      </c>
      <c r="D254">
        <v>1</v>
      </c>
      <c r="E254" t="s">
        <v>636</v>
      </c>
      <c r="F254">
        <v>404</v>
      </c>
      <c r="G254" t="s">
        <v>250</v>
      </c>
      <c r="H254" t="s">
        <v>210</v>
      </c>
      <c r="I254" t="s">
        <v>637</v>
      </c>
      <c r="J254" t="s">
        <v>638</v>
      </c>
      <c r="K254">
        <v>4.8571428571428497</v>
      </c>
      <c r="L254">
        <v>4.8857142857142799</v>
      </c>
      <c r="M254">
        <v>32</v>
      </c>
      <c r="N254">
        <v>7</v>
      </c>
      <c r="O254">
        <v>21.875</v>
      </c>
      <c r="P254">
        <v>4.8701298701298699</v>
      </c>
      <c r="Q254" s="1" t="str">
        <f t="shared" si="9"/>
        <v>T</v>
      </c>
      <c r="R254" s="1" t="str">
        <f t="shared" si="10"/>
        <v>51697</v>
      </c>
      <c r="S254">
        <f t="shared" si="11"/>
        <v>25</v>
      </c>
    </row>
    <row r="255" spans="1:19" ht="15.75">
      <c r="A255" t="s">
        <v>856</v>
      </c>
      <c r="B255" t="s">
        <v>857</v>
      </c>
      <c r="C255">
        <v>202450</v>
      </c>
      <c r="D255">
        <v>1</v>
      </c>
      <c r="E255" t="s">
        <v>512</v>
      </c>
      <c r="F255">
        <v>100</v>
      </c>
      <c r="G255" t="s">
        <v>258</v>
      </c>
      <c r="H255" t="s">
        <v>221</v>
      </c>
      <c r="I255" t="s">
        <v>513</v>
      </c>
      <c r="J255" t="s">
        <v>514</v>
      </c>
      <c r="K255">
        <v>4.2916666666666599</v>
      </c>
      <c r="L255">
        <v>4.0999999999999996</v>
      </c>
      <c r="M255">
        <v>10</v>
      </c>
      <c r="N255">
        <v>4</v>
      </c>
      <c r="O255">
        <v>40</v>
      </c>
      <c r="P255">
        <v>4.2045454545454497</v>
      </c>
      <c r="Q255" s="1" t="str">
        <f t="shared" si="9"/>
        <v>Y</v>
      </c>
      <c r="R255" s="1" t="str">
        <f t="shared" si="10"/>
        <v>51702</v>
      </c>
      <c r="S255">
        <f t="shared" si="11"/>
        <v>6</v>
      </c>
    </row>
    <row r="256" spans="1:19" ht="15.75">
      <c r="A256" t="s">
        <v>858</v>
      </c>
      <c r="B256" t="s">
        <v>859</v>
      </c>
      <c r="C256">
        <v>202450</v>
      </c>
      <c r="D256">
        <v>1</v>
      </c>
      <c r="E256" t="s">
        <v>512</v>
      </c>
      <c r="F256">
        <v>100</v>
      </c>
      <c r="G256" t="s">
        <v>263</v>
      </c>
      <c r="H256" t="s">
        <v>166</v>
      </c>
      <c r="I256" t="s">
        <v>513</v>
      </c>
      <c r="J256" t="s">
        <v>514</v>
      </c>
      <c r="M256">
        <v>5</v>
      </c>
      <c r="N256">
        <v>0</v>
      </c>
      <c r="O256">
        <v>0</v>
      </c>
      <c r="Q256" s="1" t="str">
        <f t="shared" si="9"/>
        <v>P</v>
      </c>
      <c r="R256" s="1" t="str">
        <f t="shared" si="10"/>
        <v>51703</v>
      </c>
      <c r="S256">
        <f t="shared" si="11"/>
        <v>5</v>
      </c>
    </row>
    <row r="257" spans="1:19" ht="15.75">
      <c r="A257" t="s">
        <v>860</v>
      </c>
      <c r="B257" t="s">
        <v>861</v>
      </c>
      <c r="C257">
        <v>202450</v>
      </c>
      <c r="D257">
        <v>1</v>
      </c>
      <c r="E257" t="s">
        <v>752</v>
      </c>
      <c r="F257">
        <v>527</v>
      </c>
      <c r="G257" t="s">
        <v>250</v>
      </c>
      <c r="H257" t="s">
        <v>105</v>
      </c>
      <c r="I257" t="s">
        <v>347</v>
      </c>
      <c r="J257" t="s">
        <v>703</v>
      </c>
      <c r="K257">
        <v>4.5</v>
      </c>
      <c r="L257">
        <v>4.5</v>
      </c>
      <c r="M257">
        <v>4</v>
      </c>
      <c r="N257">
        <v>2</v>
      </c>
      <c r="O257">
        <v>50</v>
      </c>
      <c r="P257">
        <v>4.5</v>
      </c>
      <c r="Q257" s="1" t="str">
        <f t="shared" si="9"/>
        <v>K</v>
      </c>
      <c r="R257" s="1" t="str">
        <f t="shared" si="10"/>
        <v>51710</v>
      </c>
      <c r="S257">
        <f t="shared" si="11"/>
        <v>2</v>
      </c>
    </row>
    <row r="258" spans="1:19" ht="15.75">
      <c r="A258" t="s">
        <v>862</v>
      </c>
      <c r="B258" t="s">
        <v>863</v>
      </c>
      <c r="C258">
        <v>202450</v>
      </c>
      <c r="D258">
        <v>1</v>
      </c>
      <c r="E258" t="s">
        <v>752</v>
      </c>
      <c r="F258">
        <v>563</v>
      </c>
      <c r="G258" t="s">
        <v>250</v>
      </c>
      <c r="H258" t="s">
        <v>91</v>
      </c>
      <c r="I258" t="s">
        <v>347</v>
      </c>
      <c r="J258" t="s">
        <v>703</v>
      </c>
      <c r="K258">
        <v>4.7962962962962896</v>
      </c>
      <c r="L258">
        <v>4.8444444444444397</v>
      </c>
      <c r="M258">
        <v>19</v>
      </c>
      <c r="N258">
        <v>9</v>
      </c>
      <c r="O258">
        <v>47.368421052631</v>
      </c>
      <c r="P258">
        <v>4.8181818181818103</v>
      </c>
      <c r="Q258" s="1" t="str">
        <f t="shared" si="9"/>
        <v>J</v>
      </c>
      <c r="R258" s="1" t="str">
        <f t="shared" si="10"/>
        <v>51711</v>
      </c>
      <c r="S258">
        <f t="shared" si="11"/>
        <v>10</v>
      </c>
    </row>
    <row r="259" spans="1:19" ht="15.75">
      <c r="A259" t="s">
        <v>864</v>
      </c>
      <c r="B259" t="s">
        <v>865</v>
      </c>
      <c r="C259">
        <v>202450</v>
      </c>
      <c r="D259">
        <v>1</v>
      </c>
      <c r="E259" t="s">
        <v>866</v>
      </c>
      <c r="F259">
        <v>511</v>
      </c>
      <c r="G259">
        <v>801</v>
      </c>
      <c r="H259" t="s">
        <v>215</v>
      </c>
      <c r="I259" t="s">
        <v>513</v>
      </c>
      <c r="J259" t="s">
        <v>570</v>
      </c>
      <c r="K259">
        <v>4.7291666666666599</v>
      </c>
      <c r="L259">
        <v>4.5999999999999996</v>
      </c>
      <c r="M259">
        <v>9</v>
      </c>
      <c r="N259">
        <v>8</v>
      </c>
      <c r="O259">
        <v>88.888888888888005</v>
      </c>
      <c r="P259">
        <v>4.6704545454545396</v>
      </c>
      <c r="Q259" s="1" t="str">
        <f t="shared" ref="Q259:Q322" si="12">LEFT(H259,1)</f>
        <v>V</v>
      </c>
      <c r="R259" s="1" t="str">
        <f t="shared" ref="R259:R322" si="13">LEFT(B259, 5)</f>
        <v>51713</v>
      </c>
      <c r="S259">
        <f t="shared" ref="S259:S322" si="14">M259-N259</f>
        <v>1</v>
      </c>
    </row>
    <row r="260" spans="1:19" ht="15.75">
      <c r="A260" t="s">
        <v>867</v>
      </c>
      <c r="B260" t="s">
        <v>868</v>
      </c>
      <c r="C260">
        <v>202450</v>
      </c>
      <c r="D260">
        <v>1</v>
      </c>
      <c r="E260" t="s">
        <v>311</v>
      </c>
      <c r="F260">
        <v>530</v>
      </c>
      <c r="G260" t="s">
        <v>729</v>
      </c>
      <c r="H260" t="s">
        <v>108</v>
      </c>
      <c r="I260" t="s">
        <v>259</v>
      </c>
      <c r="J260" t="s">
        <v>313</v>
      </c>
      <c r="K260">
        <v>4.8125</v>
      </c>
      <c r="L260">
        <v>4.8250000000000002</v>
      </c>
      <c r="M260">
        <v>14</v>
      </c>
      <c r="N260">
        <v>8</v>
      </c>
      <c r="O260">
        <v>57.142857142856997</v>
      </c>
      <c r="P260">
        <v>4.8181818181818103</v>
      </c>
      <c r="Q260" s="1" t="str">
        <f t="shared" si="12"/>
        <v>K</v>
      </c>
      <c r="R260" s="1" t="str">
        <f t="shared" si="13"/>
        <v>51718</v>
      </c>
      <c r="S260">
        <f t="shared" si="14"/>
        <v>6</v>
      </c>
    </row>
    <row r="261" spans="1:19" ht="15.75">
      <c r="A261" t="s">
        <v>869</v>
      </c>
      <c r="B261" t="s">
        <v>870</v>
      </c>
      <c r="C261">
        <v>202450</v>
      </c>
      <c r="D261">
        <v>1</v>
      </c>
      <c r="E261" t="s">
        <v>282</v>
      </c>
      <c r="F261">
        <v>526</v>
      </c>
      <c r="G261" t="s">
        <v>268</v>
      </c>
      <c r="H261" t="s">
        <v>133</v>
      </c>
      <c r="I261" t="s">
        <v>259</v>
      </c>
      <c r="J261" t="s">
        <v>283</v>
      </c>
      <c r="K261">
        <v>4.0333333333333297</v>
      </c>
      <c r="L261">
        <v>4</v>
      </c>
      <c r="M261">
        <v>16</v>
      </c>
      <c r="N261">
        <v>5</v>
      </c>
      <c r="O261">
        <v>31.25</v>
      </c>
      <c r="P261">
        <v>4.0181818181818096</v>
      </c>
      <c r="Q261" s="1" t="str">
        <f t="shared" si="12"/>
        <v>M</v>
      </c>
      <c r="R261" s="1" t="str">
        <f t="shared" si="13"/>
        <v>51721</v>
      </c>
      <c r="S261">
        <f t="shared" si="14"/>
        <v>11</v>
      </c>
    </row>
    <row r="262" spans="1:19" ht="15.75">
      <c r="A262" t="s">
        <v>871</v>
      </c>
      <c r="B262" t="s">
        <v>872</v>
      </c>
      <c r="C262">
        <v>202450</v>
      </c>
      <c r="D262">
        <v>1</v>
      </c>
      <c r="E262" t="s">
        <v>752</v>
      </c>
      <c r="F262">
        <v>380</v>
      </c>
      <c r="G262" t="s">
        <v>250</v>
      </c>
      <c r="H262" t="s">
        <v>111</v>
      </c>
      <c r="I262" t="s">
        <v>347</v>
      </c>
      <c r="J262" t="s">
        <v>703</v>
      </c>
      <c r="M262">
        <v>8</v>
      </c>
      <c r="N262">
        <v>0</v>
      </c>
      <c r="O262">
        <v>0</v>
      </c>
      <c r="Q262" s="1" t="str">
        <f t="shared" si="12"/>
        <v>K</v>
      </c>
      <c r="R262" s="1" t="str">
        <f t="shared" si="13"/>
        <v>51722</v>
      </c>
      <c r="S262">
        <f t="shared" si="14"/>
        <v>8</v>
      </c>
    </row>
    <row r="263" spans="1:19" ht="15.75">
      <c r="A263" t="s">
        <v>873</v>
      </c>
      <c r="B263" t="s">
        <v>874</v>
      </c>
      <c r="C263">
        <v>202450</v>
      </c>
      <c r="D263">
        <v>1</v>
      </c>
      <c r="E263" t="s">
        <v>577</v>
      </c>
      <c r="F263">
        <v>220</v>
      </c>
      <c r="G263" t="s">
        <v>250</v>
      </c>
      <c r="H263" t="s">
        <v>171</v>
      </c>
      <c r="I263" t="s">
        <v>259</v>
      </c>
      <c r="J263" t="s">
        <v>440</v>
      </c>
      <c r="K263">
        <v>5</v>
      </c>
      <c r="L263">
        <v>4.8</v>
      </c>
      <c r="M263">
        <v>18</v>
      </c>
      <c r="N263">
        <v>1</v>
      </c>
      <c r="O263">
        <v>5.5555555555550002</v>
      </c>
      <c r="P263">
        <v>4.9090909090909003</v>
      </c>
      <c r="Q263" s="1" t="str">
        <f t="shared" si="12"/>
        <v>R</v>
      </c>
      <c r="R263" s="1" t="str">
        <f t="shared" si="13"/>
        <v>51775</v>
      </c>
      <c r="S263">
        <f t="shared" si="14"/>
        <v>17</v>
      </c>
    </row>
    <row r="264" spans="1:19" ht="15.75">
      <c r="A264" t="s">
        <v>875</v>
      </c>
      <c r="B264" t="s">
        <v>876</v>
      </c>
      <c r="C264">
        <v>202450</v>
      </c>
      <c r="D264">
        <v>1</v>
      </c>
      <c r="E264" t="s">
        <v>636</v>
      </c>
      <c r="F264">
        <v>404</v>
      </c>
      <c r="G264" t="s">
        <v>268</v>
      </c>
      <c r="H264" t="s">
        <v>210</v>
      </c>
      <c r="I264" t="s">
        <v>637</v>
      </c>
      <c r="J264" t="s">
        <v>638</v>
      </c>
      <c r="K264">
        <v>5</v>
      </c>
      <c r="L264">
        <v>5</v>
      </c>
      <c r="M264">
        <v>8</v>
      </c>
      <c r="N264">
        <v>1</v>
      </c>
      <c r="O264">
        <v>12.5</v>
      </c>
      <c r="P264">
        <v>5</v>
      </c>
      <c r="Q264" s="1" t="str">
        <f t="shared" si="12"/>
        <v>T</v>
      </c>
      <c r="R264" s="1" t="str">
        <f t="shared" si="13"/>
        <v>51821</v>
      </c>
      <c r="S264">
        <f t="shared" si="14"/>
        <v>7</v>
      </c>
    </row>
    <row r="265" spans="1:19" ht="15.75">
      <c r="A265" t="s">
        <v>877</v>
      </c>
      <c r="B265" t="s">
        <v>878</v>
      </c>
      <c r="C265">
        <v>202450</v>
      </c>
      <c r="D265">
        <v>1</v>
      </c>
      <c r="E265" t="s">
        <v>311</v>
      </c>
      <c r="F265">
        <v>545</v>
      </c>
      <c r="G265" t="s">
        <v>268</v>
      </c>
      <c r="H265" t="s">
        <v>158</v>
      </c>
      <c r="I265" t="s">
        <v>259</v>
      </c>
      <c r="J265" t="s">
        <v>313</v>
      </c>
      <c r="K265">
        <v>4.8095238095238004</v>
      </c>
      <c r="L265">
        <v>4.8285714285714203</v>
      </c>
      <c r="M265">
        <v>11</v>
      </c>
      <c r="N265">
        <v>7</v>
      </c>
      <c r="O265">
        <v>63.636363636363001</v>
      </c>
      <c r="P265">
        <v>4.8181818181818103</v>
      </c>
      <c r="Q265" s="1" t="str">
        <f t="shared" si="12"/>
        <v>M</v>
      </c>
      <c r="R265" s="1" t="str">
        <f t="shared" si="13"/>
        <v>51822</v>
      </c>
      <c r="S265">
        <f t="shared" si="14"/>
        <v>4</v>
      </c>
    </row>
    <row r="266" spans="1:19" ht="15.75">
      <c r="A266" t="s">
        <v>879</v>
      </c>
      <c r="B266" t="s">
        <v>880</v>
      </c>
      <c r="C266">
        <v>202450</v>
      </c>
      <c r="D266">
        <v>1</v>
      </c>
      <c r="E266" t="s">
        <v>881</v>
      </c>
      <c r="F266">
        <v>528</v>
      </c>
      <c r="G266" t="s">
        <v>882</v>
      </c>
      <c r="H266" t="s">
        <v>190</v>
      </c>
      <c r="I266" t="s">
        <v>259</v>
      </c>
      <c r="J266" t="s">
        <v>279</v>
      </c>
      <c r="M266">
        <v>7</v>
      </c>
      <c r="N266">
        <v>0</v>
      </c>
      <c r="O266">
        <v>0</v>
      </c>
      <c r="Q266" s="1" t="str">
        <f t="shared" si="12"/>
        <v>S</v>
      </c>
      <c r="R266" s="1" t="str">
        <f t="shared" si="13"/>
        <v>51830</v>
      </c>
      <c r="S266">
        <f t="shared" si="14"/>
        <v>7</v>
      </c>
    </row>
    <row r="267" spans="1:19" ht="15.75">
      <c r="A267" t="s">
        <v>883</v>
      </c>
      <c r="B267" t="s">
        <v>884</v>
      </c>
      <c r="C267">
        <v>202450</v>
      </c>
      <c r="D267">
        <v>1</v>
      </c>
      <c r="E267" t="s">
        <v>277</v>
      </c>
      <c r="F267">
        <v>698</v>
      </c>
      <c r="G267" t="s">
        <v>882</v>
      </c>
      <c r="H267" t="s">
        <v>109</v>
      </c>
      <c r="I267" t="s">
        <v>259</v>
      </c>
      <c r="J267" t="s">
        <v>279</v>
      </c>
      <c r="M267">
        <v>4</v>
      </c>
      <c r="N267">
        <v>0</v>
      </c>
      <c r="O267">
        <v>0</v>
      </c>
      <c r="Q267" s="1" t="str">
        <f t="shared" si="12"/>
        <v>K</v>
      </c>
      <c r="R267" s="1" t="str">
        <f t="shared" si="13"/>
        <v>51831</v>
      </c>
      <c r="S267">
        <f t="shared" si="14"/>
        <v>4</v>
      </c>
    </row>
    <row r="268" spans="1:19" ht="15.75">
      <c r="A268" t="s">
        <v>885</v>
      </c>
      <c r="B268" t="s">
        <v>886</v>
      </c>
      <c r="C268">
        <v>202450</v>
      </c>
      <c r="D268">
        <v>1</v>
      </c>
      <c r="E268" t="s">
        <v>277</v>
      </c>
      <c r="F268">
        <v>558</v>
      </c>
      <c r="G268" t="s">
        <v>250</v>
      </c>
      <c r="H268" t="s">
        <v>24</v>
      </c>
      <c r="I268" t="s">
        <v>259</v>
      </c>
      <c r="J268" t="s">
        <v>279</v>
      </c>
      <c r="K268">
        <v>5</v>
      </c>
      <c r="L268">
        <v>5</v>
      </c>
      <c r="M268">
        <v>9</v>
      </c>
      <c r="N268">
        <v>1</v>
      </c>
      <c r="O268">
        <v>11.111111111111001</v>
      </c>
      <c r="P268">
        <v>5</v>
      </c>
      <c r="Q268" s="1" t="str">
        <f t="shared" si="12"/>
        <v>B</v>
      </c>
      <c r="R268" s="1" t="str">
        <f t="shared" si="13"/>
        <v>51832</v>
      </c>
      <c r="S268">
        <f t="shared" si="14"/>
        <v>8</v>
      </c>
    </row>
    <row r="269" spans="1:19" ht="15.75">
      <c r="A269" t="s">
        <v>887</v>
      </c>
      <c r="B269" t="s">
        <v>888</v>
      </c>
      <c r="C269">
        <v>202450</v>
      </c>
      <c r="D269">
        <v>1</v>
      </c>
      <c r="E269" t="s">
        <v>277</v>
      </c>
      <c r="F269">
        <v>530</v>
      </c>
      <c r="G269" t="s">
        <v>250</v>
      </c>
      <c r="H269" t="s">
        <v>11</v>
      </c>
      <c r="I269" t="s">
        <v>259</v>
      </c>
      <c r="J269" t="s">
        <v>279</v>
      </c>
      <c r="K269">
        <v>5</v>
      </c>
      <c r="L269">
        <v>4.8</v>
      </c>
      <c r="M269">
        <v>13</v>
      </c>
      <c r="N269">
        <v>1</v>
      </c>
      <c r="O269">
        <v>7.6923076923069997</v>
      </c>
      <c r="P269">
        <v>4.9090909090909003</v>
      </c>
      <c r="Q269" s="1" t="str">
        <f t="shared" si="12"/>
        <v>A</v>
      </c>
      <c r="R269" s="1" t="str">
        <f t="shared" si="13"/>
        <v>51833</v>
      </c>
      <c r="S269">
        <f t="shared" si="14"/>
        <v>12</v>
      </c>
    </row>
    <row r="270" spans="1:19" ht="15.75">
      <c r="A270" t="s">
        <v>889</v>
      </c>
      <c r="B270" t="s">
        <v>890</v>
      </c>
      <c r="C270">
        <v>202450</v>
      </c>
      <c r="D270">
        <v>1</v>
      </c>
      <c r="E270" t="s">
        <v>891</v>
      </c>
      <c r="F270">
        <v>321</v>
      </c>
      <c r="G270" t="s">
        <v>250</v>
      </c>
      <c r="H270" t="s">
        <v>164</v>
      </c>
      <c r="I270" t="s">
        <v>401</v>
      </c>
      <c r="J270" t="s">
        <v>402</v>
      </c>
      <c r="K270">
        <v>4.5833333333333304</v>
      </c>
      <c r="L270">
        <v>5</v>
      </c>
      <c r="M270">
        <v>9</v>
      </c>
      <c r="N270">
        <v>2</v>
      </c>
      <c r="O270">
        <v>22.222222222222001</v>
      </c>
      <c r="P270">
        <v>4.7727272727272698</v>
      </c>
      <c r="Q270" s="1" t="str">
        <f t="shared" si="12"/>
        <v>N</v>
      </c>
      <c r="R270" s="1" t="str">
        <f t="shared" si="13"/>
        <v>51837</v>
      </c>
      <c r="S270">
        <f t="shared" si="14"/>
        <v>7</v>
      </c>
    </row>
    <row r="271" spans="1:19" ht="15.75">
      <c r="A271" t="s">
        <v>892</v>
      </c>
      <c r="B271" t="s">
        <v>893</v>
      </c>
      <c r="C271">
        <v>202450</v>
      </c>
      <c r="D271">
        <v>1</v>
      </c>
      <c r="E271" t="s">
        <v>591</v>
      </c>
      <c r="F271">
        <v>504</v>
      </c>
      <c r="G271" t="s">
        <v>250</v>
      </c>
      <c r="H271" t="s">
        <v>56</v>
      </c>
      <c r="I271" t="s">
        <v>401</v>
      </c>
      <c r="J271" t="s">
        <v>402</v>
      </c>
      <c r="K271">
        <v>4.4722222222222197</v>
      </c>
      <c r="L271">
        <v>4.6333333333333302</v>
      </c>
      <c r="M271">
        <v>8</v>
      </c>
      <c r="N271">
        <v>6</v>
      </c>
      <c r="O271">
        <v>75</v>
      </c>
      <c r="P271">
        <v>4.5454545454545396</v>
      </c>
      <c r="Q271" s="1" t="str">
        <f t="shared" si="12"/>
        <v>D</v>
      </c>
      <c r="R271" s="1" t="str">
        <f t="shared" si="13"/>
        <v>51838</v>
      </c>
      <c r="S271">
        <f t="shared" si="14"/>
        <v>2</v>
      </c>
    </row>
    <row r="272" spans="1:19" ht="15.75">
      <c r="A272" t="s">
        <v>894</v>
      </c>
      <c r="B272" t="s">
        <v>895</v>
      </c>
      <c r="C272">
        <v>202450</v>
      </c>
      <c r="D272">
        <v>1</v>
      </c>
      <c r="E272" t="s">
        <v>896</v>
      </c>
      <c r="F272">
        <v>1311</v>
      </c>
      <c r="G272" t="s">
        <v>250</v>
      </c>
      <c r="H272" t="s">
        <v>198</v>
      </c>
      <c r="I272" t="s">
        <v>513</v>
      </c>
      <c r="J272" t="s">
        <v>514</v>
      </c>
      <c r="K272">
        <v>5</v>
      </c>
      <c r="L272">
        <v>5</v>
      </c>
      <c r="M272">
        <v>18</v>
      </c>
      <c r="N272">
        <v>2</v>
      </c>
      <c r="O272">
        <v>11.111111111111001</v>
      </c>
      <c r="P272">
        <v>5</v>
      </c>
      <c r="Q272" s="1" t="str">
        <f t="shared" si="12"/>
        <v>S</v>
      </c>
      <c r="R272" s="1" t="str">
        <f t="shared" si="13"/>
        <v>51839</v>
      </c>
      <c r="S272">
        <f t="shared" si="14"/>
        <v>16</v>
      </c>
    </row>
    <row r="273" spans="1:19" ht="15.75">
      <c r="A273" t="s">
        <v>897</v>
      </c>
      <c r="B273" t="s">
        <v>898</v>
      </c>
      <c r="C273">
        <v>202450</v>
      </c>
      <c r="D273">
        <v>1</v>
      </c>
      <c r="E273" t="s">
        <v>512</v>
      </c>
      <c r="F273">
        <v>697</v>
      </c>
      <c r="G273" t="s">
        <v>250</v>
      </c>
      <c r="H273" t="s">
        <v>18</v>
      </c>
      <c r="I273" t="s">
        <v>513</v>
      </c>
      <c r="J273" t="s">
        <v>514</v>
      </c>
      <c r="K273">
        <v>5</v>
      </c>
      <c r="L273">
        <v>5</v>
      </c>
      <c r="M273">
        <v>10</v>
      </c>
      <c r="N273">
        <v>2</v>
      </c>
      <c r="O273">
        <v>20</v>
      </c>
      <c r="P273">
        <v>5</v>
      </c>
      <c r="Q273" s="1" t="str">
        <f t="shared" si="12"/>
        <v>A</v>
      </c>
      <c r="R273" s="1" t="str">
        <f t="shared" si="13"/>
        <v>51843</v>
      </c>
      <c r="S273">
        <f t="shared" si="14"/>
        <v>8</v>
      </c>
    </row>
    <row r="274" spans="1:19" ht="15.75">
      <c r="A274" t="s">
        <v>899</v>
      </c>
      <c r="B274" t="s">
        <v>900</v>
      </c>
      <c r="C274">
        <v>202450</v>
      </c>
      <c r="D274">
        <v>1</v>
      </c>
      <c r="E274" t="s">
        <v>624</v>
      </c>
      <c r="F274">
        <v>553</v>
      </c>
      <c r="G274" t="s">
        <v>882</v>
      </c>
      <c r="H274" t="s">
        <v>55</v>
      </c>
      <c r="I274" t="s">
        <v>513</v>
      </c>
      <c r="J274" t="s">
        <v>625</v>
      </c>
      <c r="K274">
        <v>4.6666666666666599</v>
      </c>
      <c r="L274">
        <v>4.4000000000000004</v>
      </c>
      <c r="M274">
        <v>5</v>
      </c>
      <c r="N274">
        <v>2</v>
      </c>
      <c r="O274">
        <v>40</v>
      </c>
      <c r="P274">
        <v>4.5454545454545396</v>
      </c>
      <c r="Q274" s="1" t="str">
        <f t="shared" si="12"/>
        <v>D</v>
      </c>
      <c r="R274" s="1" t="str">
        <f t="shared" si="13"/>
        <v>51849</v>
      </c>
      <c r="S274">
        <f t="shared" si="14"/>
        <v>3</v>
      </c>
    </row>
    <row r="275" spans="1:19" ht="15.75">
      <c r="A275" t="s">
        <v>901</v>
      </c>
      <c r="B275" t="s">
        <v>902</v>
      </c>
      <c r="C275">
        <v>202450</v>
      </c>
      <c r="D275">
        <v>1</v>
      </c>
      <c r="E275" t="s">
        <v>587</v>
      </c>
      <c r="F275">
        <v>511</v>
      </c>
      <c r="G275" t="s">
        <v>250</v>
      </c>
      <c r="H275" t="s">
        <v>88</v>
      </c>
      <c r="I275" t="s">
        <v>347</v>
      </c>
      <c r="J275" t="s">
        <v>588</v>
      </c>
      <c r="K275">
        <v>4.6666666666666599</v>
      </c>
      <c r="L275">
        <v>4.75</v>
      </c>
      <c r="M275">
        <v>18</v>
      </c>
      <c r="N275">
        <v>4</v>
      </c>
      <c r="O275">
        <v>22.222222222222001</v>
      </c>
      <c r="P275">
        <v>4.7045454545454497</v>
      </c>
      <c r="Q275" s="1" t="str">
        <f t="shared" si="12"/>
        <v>J</v>
      </c>
      <c r="R275" s="1" t="str">
        <f t="shared" si="13"/>
        <v>51853</v>
      </c>
      <c r="S275">
        <f t="shared" si="14"/>
        <v>14</v>
      </c>
    </row>
    <row r="276" spans="1:19" ht="15.75">
      <c r="A276" t="s">
        <v>903</v>
      </c>
      <c r="B276" t="s">
        <v>904</v>
      </c>
      <c r="C276">
        <v>202450</v>
      </c>
      <c r="D276">
        <v>1</v>
      </c>
      <c r="E276" t="s">
        <v>374</v>
      </c>
      <c r="F276">
        <v>211</v>
      </c>
      <c r="G276" t="s">
        <v>250</v>
      </c>
      <c r="H276" t="s">
        <v>191</v>
      </c>
      <c r="I276" t="s">
        <v>259</v>
      </c>
      <c r="J276" t="s">
        <v>375</v>
      </c>
      <c r="K276">
        <v>4.5625</v>
      </c>
      <c r="L276">
        <v>4.625</v>
      </c>
      <c r="M276">
        <v>19</v>
      </c>
      <c r="N276">
        <v>8</v>
      </c>
      <c r="O276">
        <v>42.105263157894001</v>
      </c>
      <c r="P276">
        <v>4.5909090909090899</v>
      </c>
      <c r="Q276" s="1" t="str">
        <f t="shared" si="12"/>
        <v>S</v>
      </c>
      <c r="R276" s="1" t="str">
        <f t="shared" si="13"/>
        <v>51854</v>
      </c>
      <c r="S276">
        <f t="shared" si="14"/>
        <v>11</v>
      </c>
    </row>
    <row r="277" spans="1:19" ht="15.75">
      <c r="A277" t="s">
        <v>905</v>
      </c>
      <c r="B277" t="s">
        <v>906</v>
      </c>
      <c r="C277">
        <v>202450</v>
      </c>
      <c r="D277">
        <v>1</v>
      </c>
      <c r="E277" t="s">
        <v>689</v>
      </c>
      <c r="F277">
        <v>346</v>
      </c>
      <c r="G277" t="s">
        <v>250</v>
      </c>
      <c r="H277" t="s">
        <v>85</v>
      </c>
      <c r="I277" t="s">
        <v>513</v>
      </c>
      <c r="J277" t="s">
        <v>690</v>
      </c>
      <c r="K277">
        <v>3</v>
      </c>
      <c r="L277">
        <v>3</v>
      </c>
      <c r="M277">
        <v>11</v>
      </c>
      <c r="N277">
        <v>1</v>
      </c>
      <c r="O277">
        <v>9.0909090909089993</v>
      </c>
      <c r="P277">
        <v>3</v>
      </c>
      <c r="Q277" s="1" t="str">
        <f t="shared" si="12"/>
        <v>J</v>
      </c>
      <c r="R277" s="1" t="str">
        <f t="shared" si="13"/>
        <v>51855</v>
      </c>
      <c r="S277">
        <f t="shared" si="14"/>
        <v>10</v>
      </c>
    </row>
    <row r="278" spans="1:19" ht="15.75">
      <c r="A278" t="s">
        <v>907</v>
      </c>
      <c r="B278" t="s">
        <v>908</v>
      </c>
      <c r="C278">
        <v>202450</v>
      </c>
      <c r="D278">
        <v>1</v>
      </c>
      <c r="E278" t="s">
        <v>374</v>
      </c>
      <c r="F278">
        <v>310</v>
      </c>
      <c r="G278" t="s">
        <v>250</v>
      </c>
      <c r="H278" t="s">
        <v>44</v>
      </c>
      <c r="I278" t="s">
        <v>259</v>
      </c>
      <c r="J278" t="s">
        <v>375</v>
      </c>
      <c r="K278">
        <v>5</v>
      </c>
      <c r="L278">
        <v>5</v>
      </c>
      <c r="M278">
        <v>17</v>
      </c>
      <c r="N278">
        <v>1</v>
      </c>
      <c r="O278">
        <v>5.8823529411760003</v>
      </c>
      <c r="P278">
        <v>5</v>
      </c>
      <c r="Q278" s="1" t="str">
        <f t="shared" si="12"/>
        <v>C</v>
      </c>
      <c r="R278" s="1" t="str">
        <f t="shared" si="13"/>
        <v>51858</v>
      </c>
      <c r="S278">
        <f t="shared" si="14"/>
        <v>16</v>
      </c>
    </row>
    <row r="279" spans="1:19" ht="15.75">
      <c r="A279" t="s">
        <v>909</v>
      </c>
      <c r="B279" t="s">
        <v>910</v>
      </c>
      <c r="C279">
        <v>202450</v>
      </c>
      <c r="D279">
        <v>1</v>
      </c>
      <c r="E279" t="s">
        <v>374</v>
      </c>
      <c r="F279">
        <v>350</v>
      </c>
      <c r="G279" t="s">
        <v>911</v>
      </c>
      <c r="H279" t="s">
        <v>193</v>
      </c>
      <c r="I279" t="s">
        <v>259</v>
      </c>
      <c r="J279" t="s">
        <v>375</v>
      </c>
      <c r="K279">
        <v>4.8333333333333304</v>
      </c>
      <c r="L279">
        <v>4.5999999999999996</v>
      </c>
      <c r="M279">
        <v>14</v>
      </c>
      <c r="N279">
        <v>1</v>
      </c>
      <c r="O279">
        <v>7.1428571428570002</v>
      </c>
      <c r="P279">
        <v>4.7272727272727204</v>
      </c>
      <c r="Q279" s="1" t="str">
        <f t="shared" si="12"/>
        <v>S</v>
      </c>
      <c r="R279" s="1" t="str">
        <f t="shared" si="13"/>
        <v>51859</v>
      </c>
      <c r="S279">
        <f t="shared" si="14"/>
        <v>13</v>
      </c>
    </row>
    <row r="280" spans="1:19" ht="15.75">
      <c r="A280" t="s">
        <v>912</v>
      </c>
      <c r="B280" t="s">
        <v>913</v>
      </c>
      <c r="C280">
        <v>202450</v>
      </c>
      <c r="D280">
        <v>1</v>
      </c>
      <c r="E280" t="s">
        <v>374</v>
      </c>
      <c r="F280">
        <v>610</v>
      </c>
      <c r="G280" t="s">
        <v>250</v>
      </c>
      <c r="H280" t="s">
        <v>191</v>
      </c>
      <c r="I280" t="s">
        <v>259</v>
      </c>
      <c r="J280" t="s">
        <v>375</v>
      </c>
      <c r="K280">
        <v>4.9074074074074003</v>
      </c>
      <c r="L280">
        <v>4.9777777777777699</v>
      </c>
      <c r="M280">
        <v>10</v>
      </c>
      <c r="N280">
        <v>9</v>
      </c>
      <c r="O280">
        <v>90</v>
      </c>
      <c r="P280">
        <v>4.9393939393939297</v>
      </c>
      <c r="Q280" s="1" t="str">
        <f t="shared" si="12"/>
        <v>S</v>
      </c>
      <c r="R280" s="1" t="str">
        <f t="shared" si="13"/>
        <v>51860</v>
      </c>
      <c r="S280">
        <f t="shared" si="14"/>
        <v>1</v>
      </c>
    </row>
    <row r="281" spans="1:19" ht="15.75">
      <c r="A281" t="s">
        <v>914</v>
      </c>
      <c r="B281" t="s">
        <v>915</v>
      </c>
      <c r="C281">
        <v>202450</v>
      </c>
      <c r="D281">
        <v>1</v>
      </c>
      <c r="E281" t="s">
        <v>573</v>
      </c>
      <c r="F281">
        <v>1351</v>
      </c>
      <c r="G281" t="s">
        <v>250</v>
      </c>
      <c r="H281" t="s">
        <v>51</v>
      </c>
      <c r="I281" t="s">
        <v>347</v>
      </c>
      <c r="J281" t="s">
        <v>574</v>
      </c>
      <c r="K281">
        <v>4.21428571428571</v>
      </c>
      <c r="L281">
        <v>4.3714285714285701</v>
      </c>
      <c r="M281">
        <v>25</v>
      </c>
      <c r="N281">
        <v>7</v>
      </c>
      <c r="O281">
        <v>28</v>
      </c>
      <c r="P281">
        <v>4.2857142857142803</v>
      </c>
      <c r="Q281" s="1" t="str">
        <f t="shared" si="12"/>
        <v>D</v>
      </c>
      <c r="R281" s="1" t="str">
        <f t="shared" si="13"/>
        <v>51862</v>
      </c>
      <c r="S281">
        <f t="shared" si="14"/>
        <v>18</v>
      </c>
    </row>
    <row r="282" spans="1:19" ht="15.75">
      <c r="A282" t="s">
        <v>916</v>
      </c>
      <c r="B282" t="s">
        <v>917</v>
      </c>
      <c r="C282">
        <v>202450</v>
      </c>
      <c r="D282">
        <v>1</v>
      </c>
      <c r="E282" t="s">
        <v>573</v>
      </c>
      <c r="F282">
        <v>2414</v>
      </c>
      <c r="G282" t="s">
        <v>250</v>
      </c>
      <c r="H282" t="s">
        <v>150</v>
      </c>
      <c r="I282" t="s">
        <v>347</v>
      </c>
      <c r="J282" t="s">
        <v>574</v>
      </c>
      <c r="K282">
        <v>4.4190476190476096</v>
      </c>
      <c r="L282">
        <v>4.2409523809523799</v>
      </c>
      <c r="M282">
        <v>23</v>
      </c>
      <c r="N282">
        <v>15</v>
      </c>
      <c r="O282">
        <v>65.217391304347004</v>
      </c>
      <c r="P282">
        <v>4.3380952380952298</v>
      </c>
      <c r="Q282" s="1" t="str">
        <f t="shared" si="12"/>
        <v>M</v>
      </c>
      <c r="R282" s="1" t="str">
        <f t="shared" si="13"/>
        <v>51863</v>
      </c>
      <c r="S282">
        <f t="shared" si="14"/>
        <v>8</v>
      </c>
    </row>
    <row r="283" spans="1:19" ht="15.75">
      <c r="A283" t="s">
        <v>918</v>
      </c>
      <c r="B283" t="s">
        <v>919</v>
      </c>
      <c r="C283">
        <v>202450</v>
      </c>
      <c r="D283">
        <v>1</v>
      </c>
      <c r="E283" t="s">
        <v>920</v>
      </c>
      <c r="F283">
        <v>554</v>
      </c>
      <c r="G283" t="s">
        <v>250</v>
      </c>
      <c r="H283" t="s">
        <v>172</v>
      </c>
      <c r="I283" t="s">
        <v>347</v>
      </c>
      <c r="J283" t="s">
        <v>574</v>
      </c>
      <c r="K283">
        <v>4.8888888888888804</v>
      </c>
      <c r="L283">
        <v>4.8</v>
      </c>
      <c r="M283">
        <v>7</v>
      </c>
      <c r="N283">
        <v>3</v>
      </c>
      <c r="O283">
        <v>42.857142857142001</v>
      </c>
      <c r="P283">
        <v>4.8484848484848397</v>
      </c>
      <c r="Q283" s="1" t="str">
        <f t="shared" si="12"/>
        <v>R</v>
      </c>
      <c r="R283" s="1" t="str">
        <f t="shared" si="13"/>
        <v>51864</v>
      </c>
      <c r="S283">
        <f t="shared" si="14"/>
        <v>4</v>
      </c>
    </row>
    <row r="284" spans="1:19" ht="15.75">
      <c r="A284" t="s">
        <v>921</v>
      </c>
      <c r="B284" t="s">
        <v>922</v>
      </c>
      <c r="C284">
        <v>202450</v>
      </c>
      <c r="D284">
        <v>1</v>
      </c>
      <c r="E284" t="s">
        <v>923</v>
      </c>
      <c r="F284">
        <v>540</v>
      </c>
      <c r="G284" t="s">
        <v>258</v>
      </c>
      <c r="H284" t="s">
        <v>82</v>
      </c>
      <c r="I284" t="s">
        <v>513</v>
      </c>
      <c r="J284" t="s">
        <v>924</v>
      </c>
      <c r="K284">
        <v>4.5833333333333304</v>
      </c>
      <c r="L284">
        <v>4.7</v>
      </c>
      <c r="M284">
        <v>10</v>
      </c>
      <c r="N284">
        <v>2</v>
      </c>
      <c r="O284">
        <v>20</v>
      </c>
      <c r="P284">
        <v>4.6363636363636296</v>
      </c>
      <c r="Q284" s="1" t="str">
        <f t="shared" si="12"/>
        <v>J</v>
      </c>
      <c r="R284" s="1" t="str">
        <f t="shared" si="13"/>
        <v>51867</v>
      </c>
      <c r="S284">
        <f t="shared" si="14"/>
        <v>8</v>
      </c>
    </row>
    <row r="285" spans="1:19" ht="15.75">
      <c r="A285" t="s">
        <v>925</v>
      </c>
      <c r="B285" t="s">
        <v>926</v>
      </c>
      <c r="C285">
        <v>202450</v>
      </c>
      <c r="D285">
        <v>1</v>
      </c>
      <c r="E285" t="s">
        <v>923</v>
      </c>
      <c r="F285">
        <v>550</v>
      </c>
      <c r="G285" t="s">
        <v>258</v>
      </c>
      <c r="H285" t="s">
        <v>13</v>
      </c>
      <c r="I285" t="s">
        <v>513</v>
      </c>
      <c r="J285" t="s">
        <v>924</v>
      </c>
      <c r="K285">
        <v>5</v>
      </c>
      <c r="L285">
        <v>5</v>
      </c>
      <c r="M285">
        <v>12</v>
      </c>
      <c r="N285">
        <v>2</v>
      </c>
      <c r="O285">
        <v>16.666666666666</v>
      </c>
      <c r="P285">
        <v>5</v>
      </c>
      <c r="Q285" s="1" t="str">
        <f t="shared" si="12"/>
        <v>A</v>
      </c>
      <c r="R285" s="1" t="str">
        <f t="shared" si="13"/>
        <v>51868</v>
      </c>
      <c r="S285">
        <f t="shared" si="14"/>
        <v>10</v>
      </c>
    </row>
    <row r="286" spans="1:19" ht="15.75">
      <c r="A286" t="s">
        <v>927</v>
      </c>
      <c r="B286" t="s">
        <v>928</v>
      </c>
      <c r="C286">
        <v>202450</v>
      </c>
      <c r="D286">
        <v>1</v>
      </c>
      <c r="E286" t="s">
        <v>311</v>
      </c>
      <c r="F286">
        <v>548</v>
      </c>
      <c r="G286" t="s">
        <v>767</v>
      </c>
      <c r="H286" t="s">
        <v>224</v>
      </c>
      <c r="I286" t="s">
        <v>259</v>
      </c>
      <c r="J286" t="s">
        <v>313</v>
      </c>
      <c r="M286">
        <v>10</v>
      </c>
      <c r="N286">
        <v>0</v>
      </c>
      <c r="O286">
        <v>0</v>
      </c>
      <c r="Q286" s="1" t="str">
        <f t="shared" si="12"/>
        <v>Z</v>
      </c>
      <c r="R286" s="1" t="str">
        <f t="shared" si="13"/>
        <v>51876</v>
      </c>
      <c r="S286">
        <f t="shared" si="14"/>
        <v>10</v>
      </c>
    </row>
    <row r="287" spans="1:19" ht="15.75">
      <c r="A287" t="s">
        <v>929</v>
      </c>
      <c r="B287" t="s">
        <v>930</v>
      </c>
      <c r="C287">
        <v>202450</v>
      </c>
      <c r="D287">
        <v>1</v>
      </c>
      <c r="E287" t="s">
        <v>708</v>
      </c>
      <c r="F287">
        <v>594</v>
      </c>
      <c r="G287" t="s">
        <v>250</v>
      </c>
      <c r="H287" t="s">
        <v>145</v>
      </c>
      <c r="I287" t="s">
        <v>259</v>
      </c>
      <c r="J287" t="s">
        <v>298</v>
      </c>
      <c r="K287">
        <v>5</v>
      </c>
      <c r="L287">
        <v>5</v>
      </c>
      <c r="M287">
        <v>7</v>
      </c>
      <c r="N287">
        <v>2</v>
      </c>
      <c r="O287">
        <v>28.571428571428001</v>
      </c>
      <c r="P287">
        <v>5</v>
      </c>
      <c r="Q287" s="1" t="str">
        <f t="shared" si="12"/>
        <v>M</v>
      </c>
      <c r="R287" s="1" t="str">
        <f t="shared" si="13"/>
        <v>51885</v>
      </c>
      <c r="S287">
        <f t="shared" si="14"/>
        <v>5</v>
      </c>
    </row>
    <row r="288" spans="1:19" ht="15.75">
      <c r="A288" t="s">
        <v>931</v>
      </c>
      <c r="B288" t="s">
        <v>932</v>
      </c>
      <c r="C288">
        <v>202450</v>
      </c>
      <c r="D288">
        <v>1</v>
      </c>
      <c r="E288" t="s">
        <v>439</v>
      </c>
      <c r="F288">
        <v>355</v>
      </c>
      <c r="G288" t="s">
        <v>250</v>
      </c>
      <c r="H288" t="s">
        <v>217</v>
      </c>
      <c r="I288" t="s">
        <v>259</v>
      </c>
      <c r="J288" t="s">
        <v>440</v>
      </c>
      <c r="K288">
        <v>4.8333333333333304</v>
      </c>
      <c r="L288">
        <v>4.96</v>
      </c>
      <c r="M288">
        <v>12</v>
      </c>
      <c r="N288">
        <v>5</v>
      </c>
      <c r="O288">
        <v>41.666666666666003</v>
      </c>
      <c r="P288">
        <v>4.8909090909090898</v>
      </c>
      <c r="Q288" s="1" t="str">
        <f t="shared" si="12"/>
        <v>V</v>
      </c>
      <c r="R288" s="1" t="str">
        <f t="shared" si="13"/>
        <v>51949</v>
      </c>
      <c r="S288">
        <f t="shared" si="14"/>
        <v>7</v>
      </c>
    </row>
    <row r="289" spans="1:19" ht="15.75">
      <c r="A289" t="s">
        <v>933</v>
      </c>
      <c r="B289" t="s">
        <v>934</v>
      </c>
      <c r="C289">
        <v>202450</v>
      </c>
      <c r="D289">
        <v>1</v>
      </c>
      <c r="E289" t="s">
        <v>439</v>
      </c>
      <c r="F289">
        <v>290</v>
      </c>
      <c r="G289" t="s">
        <v>250</v>
      </c>
      <c r="H289" t="s">
        <v>155</v>
      </c>
      <c r="I289" t="s">
        <v>259</v>
      </c>
      <c r="J289" t="s">
        <v>440</v>
      </c>
      <c r="K289">
        <v>3.1666666666666599</v>
      </c>
      <c r="L289">
        <v>3</v>
      </c>
      <c r="M289">
        <v>21</v>
      </c>
      <c r="N289">
        <v>1</v>
      </c>
      <c r="O289">
        <v>4.7619047619039998</v>
      </c>
      <c r="P289">
        <v>3.0909090909090899</v>
      </c>
      <c r="Q289" s="1" t="str">
        <f t="shared" si="12"/>
        <v>M</v>
      </c>
      <c r="R289" s="1" t="str">
        <f t="shared" si="13"/>
        <v>51951</v>
      </c>
      <c r="S289">
        <f t="shared" si="14"/>
        <v>20</v>
      </c>
    </row>
    <row r="290" spans="1:19" ht="15.75">
      <c r="A290" t="s">
        <v>935</v>
      </c>
      <c r="B290" t="s">
        <v>936</v>
      </c>
      <c r="C290">
        <v>202450</v>
      </c>
      <c r="D290">
        <v>1</v>
      </c>
      <c r="E290" t="s">
        <v>566</v>
      </c>
      <c r="F290">
        <v>497</v>
      </c>
      <c r="G290" t="s">
        <v>250</v>
      </c>
      <c r="H290" t="s">
        <v>222</v>
      </c>
      <c r="I290" t="s">
        <v>251</v>
      </c>
      <c r="J290" t="s">
        <v>325</v>
      </c>
      <c r="K290">
        <v>4.6666666666666599</v>
      </c>
      <c r="L290">
        <v>4.6666666666666599</v>
      </c>
      <c r="M290">
        <v>39</v>
      </c>
      <c r="N290">
        <v>3</v>
      </c>
      <c r="O290">
        <v>7.6923076923069997</v>
      </c>
      <c r="P290">
        <v>4.6666666666666599</v>
      </c>
      <c r="Q290" s="1" t="str">
        <f t="shared" si="12"/>
        <v>Y</v>
      </c>
      <c r="R290" s="1" t="str">
        <f t="shared" si="13"/>
        <v>51954</v>
      </c>
      <c r="S290">
        <f t="shared" si="14"/>
        <v>36</v>
      </c>
    </row>
    <row r="291" spans="1:19" ht="15.75">
      <c r="A291" t="s">
        <v>937</v>
      </c>
      <c r="B291" t="s">
        <v>938</v>
      </c>
      <c r="C291">
        <v>202450</v>
      </c>
      <c r="D291">
        <v>1</v>
      </c>
      <c r="E291" t="s">
        <v>939</v>
      </c>
      <c r="F291">
        <v>4301</v>
      </c>
      <c r="G291" t="s">
        <v>250</v>
      </c>
      <c r="H291" t="s">
        <v>134</v>
      </c>
      <c r="I291" t="s">
        <v>401</v>
      </c>
      <c r="J291" t="s">
        <v>402</v>
      </c>
      <c r="K291">
        <v>3.8333333333333299</v>
      </c>
      <c r="L291">
        <v>3.6</v>
      </c>
      <c r="M291">
        <v>5</v>
      </c>
      <c r="N291">
        <v>1</v>
      </c>
      <c r="O291">
        <v>20</v>
      </c>
      <c r="P291">
        <v>3.72727272727272</v>
      </c>
      <c r="Q291" s="1" t="str">
        <f t="shared" si="12"/>
        <v>M</v>
      </c>
      <c r="R291" s="1" t="str">
        <f t="shared" si="13"/>
        <v>51958</v>
      </c>
      <c r="S291">
        <f t="shared" si="14"/>
        <v>4</v>
      </c>
    </row>
    <row r="292" spans="1:19" ht="15.75">
      <c r="A292" t="s">
        <v>940</v>
      </c>
      <c r="B292" t="s">
        <v>941</v>
      </c>
      <c r="C292">
        <v>202450</v>
      </c>
      <c r="D292">
        <v>1</v>
      </c>
      <c r="E292" t="s">
        <v>808</v>
      </c>
      <c r="F292">
        <v>415</v>
      </c>
      <c r="G292" t="s">
        <v>250</v>
      </c>
      <c r="H292" t="s">
        <v>33</v>
      </c>
      <c r="I292" t="s">
        <v>401</v>
      </c>
      <c r="J292" t="s">
        <v>402</v>
      </c>
      <c r="K292">
        <v>5</v>
      </c>
      <c r="L292">
        <v>5</v>
      </c>
      <c r="M292">
        <v>23</v>
      </c>
      <c r="N292">
        <v>3</v>
      </c>
      <c r="O292">
        <v>13.043478260869</v>
      </c>
      <c r="P292">
        <v>5</v>
      </c>
      <c r="Q292" s="1" t="str">
        <f t="shared" si="12"/>
        <v>B</v>
      </c>
      <c r="R292" s="1" t="str">
        <f t="shared" si="13"/>
        <v>51961</v>
      </c>
      <c r="S292">
        <f t="shared" si="14"/>
        <v>20</v>
      </c>
    </row>
    <row r="293" spans="1:19" ht="15.75">
      <c r="A293" t="s">
        <v>942</v>
      </c>
      <c r="B293" t="s">
        <v>943</v>
      </c>
      <c r="C293">
        <v>202450</v>
      </c>
      <c r="D293">
        <v>1</v>
      </c>
      <c r="E293" t="s">
        <v>566</v>
      </c>
      <c r="F293">
        <v>568</v>
      </c>
      <c r="G293" t="s">
        <v>250</v>
      </c>
      <c r="H293" t="s">
        <v>178</v>
      </c>
      <c r="I293" t="s">
        <v>251</v>
      </c>
      <c r="J293" t="s">
        <v>325</v>
      </c>
      <c r="K293">
        <v>4.1666666666666599</v>
      </c>
      <c r="L293">
        <v>4</v>
      </c>
      <c r="M293">
        <v>6</v>
      </c>
      <c r="N293">
        <v>2</v>
      </c>
      <c r="O293">
        <v>33.333333333333002</v>
      </c>
      <c r="P293">
        <v>4.0909090909090899</v>
      </c>
      <c r="Q293" s="1" t="str">
        <f t="shared" si="12"/>
        <v>R</v>
      </c>
      <c r="R293" s="1" t="str">
        <f t="shared" si="13"/>
        <v>51965</v>
      </c>
      <c r="S293">
        <f t="shared" si="14"/>
        <v>4</v>
      </c>
    </row>
    <row r="294" spans="1:19" ht="15.75">
      <c r="A294" t="s">
        <v>944</v>
      </c>
      <c r="B294" t="s">
        <v>945</v>
      </c>
      <c r="C294">
        <v>202450</v>
      </c>
      <c r="D294">
        <v>1</v>
      </c>
      <c r="E294" t="s">
        <v>752</v>
      </c>
      <c r="F294">
        <v>534</v>
      </c>
      <c r="G294" t="s">
        <v>250</v>
      </c>
      <c r="H294" t="s">
        <v>180</v>
      </c>
      <c r="I294" t="s">
        <v>347</v>
      </c>
      <c r="J294" t="s">
        <v>703</v>
      </c>
      <c r="K294">
        <v>4.9523809523809499</v>
      </c>
      <c r="L294">
        <v>5</v>
      </c>
      <c r="M294">
        <v>13</v>
      </c>
      <c r="N294">
        <v>7</v>
      </c>
      <c r="O294">
        <v>53.846153846153001</v>
      </c>
      <c r="P294">
        <v>4.9740259740259702</v>
      </c>
      <c r="Q294" s="1" t="str">
        <f t="shared" si="12"/>
        <v>S</v>
      </c>
      <c r="R294" s="1" t="str">
        <f t="shared" si="13"/>
        <v>51968</v>
      </c>
      <c r="S294">
        <f t="shared" si="14"/>
        <v>6</v>
      </c>
    </row>
    <row r="295" spans="1:19" ht="15.75">
      <c r="A295" t="s">
        <v>946</v>
      </c>
      <c r="B295" t="s">
        <v>947</v>
      </c>
      <c r="C295">
        <v>202450</v>
      </c>
      <c r="D295">
        <v>1</v>
      </c>
      <c r="E295" t="s">
        <v>821</v>
      </c>
      <c r="F295">
        <v>525</v>
      </c>
      <c r="G295" t="s">
        <v>250</v>
      </c>
      <c r="H295" t="s">
        <v>185</v>
      </c>
      <c r="I295" t="s">
        <v>513</v>
      </c>
      <c r="J295" t="s">
        <v>764</v>
      </c>
      <c r="K295">
        <v>4.75</v>
      </c>
      <c r="L295">
        <v>4.75</v>
      </c>
      <c r="M295">
        <v>8</v>
      </c>
      <c r="N295">
        <v>4</v>
      </c>
      <c r="O295">
        <v>50</v>
      </c>
      <c r="P295">
        <v>4.75</v>
      </c>
      <c r="Q295" s="1" t="str">
        <f t="shared" si="12"/>
        <v>S</v>
      </c>
      <c r="R295" s="1" t="str">
        <f t="shared" si="13"/>
        <v>51969</v>
      </c>
      <c r="S295">
        <f t="shared" si="14"/>
        <v>4</v>
      </c>
    </row>
    <row r="296" spans="1:19" ht="15.75">
      <c r="A296" t="s">
        <v>948</v>
      </c>
      <c r="B296" t="s">
        <v>949</v>
      </c>
      <c r="C296">
        <v>202450</v>
      </c>
      <c r="D296">
        <v>1</v>
      </c>
      <c r="E296" t="s">
        <v>821</v>
      </c>
      <c r="F296">
        <v>583</v>
      </c>
      <c r="G296" t="s">
        <v>250</v>
      </c>
      <c r="H296" t="s">
        <v>220</v>
      </c>
      <c r="I296" t="s">
        <v>513</v>
      </c>
      <c r="J296" t="s">
        <v>764</v>
      </c>
      <c r="K296">
        <v>4.2777777777777697</v>
      </c>
      <c r="L296">
        <v>4.2666666666666604</v>
      </c>
      <c r="M296">
        <v>7</v>
      </c>
      <c r="N296">
        <v>3</v>
      </c>
      <c r="O296">
        <v>42.857142857142001</v>
      </c>
      <c r="P296">
        <v>4.2727272727272698</v>
      </c>
      <c r="Q296" s="1" t="str">
        <f t="shared" si="12"/>
        <v>W</v>
      </c>
      <c r="R296" s="1" t="str">
        <f t="shared" si="13"/>
        <v>51970</v>
      </c>
      <c r="S296">
        <f t="shared" si="14"/>
        <v>4</v>
      </c>
    </row>
    <row r="297" spans="1:19" ht="15.75">
      <c r="A297" t="s">
        <v>950</v>
      </c>
      <c r="B297" t="s">
        <v>951</v>
      </c>
      <c r="C297">
        <v>202450</v>
      </c>
      <c r="D297">
        <v>1</v>
      </c>
      <c r="E297" t="s">
        <v>763</v>
      </c>
      <c r="F297">
        <v>350</v>
      </c>
      <c r="G297" t="s">
        <v>250</v>
      </c>
      <c r="H297" t="s">
        <v>46</v>
      </c>
      <c r="I297" t="s">
        <v>513</v>
      </c>
      <c r="J297" t="s">
        <v>764</v>
      </c>
      <c r="K297">
        <v>4.5</v>
      </c>
      <c r="L297">
        <v>4.7333333333333298</v>
      </c>
      <c r="M297">
        <v>30</v>
      </c>
      <c r="N297">
        <v>6</v>
      </c>
      <c r="O297">
        <v>20</v>
      </c>
      <c r="P297">
        <v>4.6060606060606002</v>
      </c>
      <c r="Q297" s="1" t="str">
        <f t="shared" si="12"/>
        <v>D</v>
      </c>
      <c r="R297" s="1" t="str">
        <f t="shared" si="13"/>
        <v>51971</v>
      </c>
      <c r="S297">
        <f t="shared" si="14"/>
        <v>24</v>
      </c>
    </row>
    <row r="298" spans="1:19" ht="15.75">
      <c r="A298" t="s">
        <v>952</v>
      </c>
      <c r="B298" t="s">
        <v>953</v>
      </c>
      <c r="C298">
        <v>202450</v>
      </c>
      <c r="D298">
        <v>1</v>
      </c>
      <c r="E298" t="s">
        <v>763</v>
      </c>
      <c r="F298">
        <v>311</v>
      </c>
      <c r="G298" t="s">
        <v>250</v>
      </c>
      <c r="H298" t="s">
        <v>90</v>
      </c>
      <c r="I298" t="s">
        <v>513</v>
      </c>
      <c r="J298" t="s">
        <v>764</v>
      </c>
      <c r="K298">
        <v>3.3333333333333299</v>
      </c>
      <c r="L298">
        <v>2.6</v>
      </c>
      <c r="M298">
        <v>18</v>
      </c>
      <c r="N298">
        <v>1</v>
      </c>
      <c r="O298">
        <v>5.5555555555550002</v>
      </c>
      <c r="P298">
        <v>3</v>
      </c>
      <c r="Q298" s="1" t="str">
        <f t="shared" si="12"/>
        <v>J</v>
      </c>
      <c r="R298" s="1" t="str">
        <f t="shared" si="13"/>
        <v>51972</v>
      </c>
      <c r="S298">
        <f t="shared" si="14"/>
        <v>17</v>
      </c>
    </row>
    <row r="299" spans="1:19" ht="15.75">
      <c r="A299" t="s">
        <v>954</v>
      </c>
      <c r="B299" t="s">
        <v>955</v>
      </c>
      <c r="C299">
        <v>202450</v>
      </c>
      <c r="D299">
        <v>1</v>
      </c>
      <c r="E299" t="s">
        <v>277</v>
      </c>
      <c r="F299">
        <v>690</v>
      </c>
      <c r="G299" t="s">
        <v>882</v>
      </c>
      <c r="H299" t="s">
        <v>107</v>
      </c>
      <c r="I299" t="s">
        <v>259</v>
      </c>
      <c r="J299" t="s">
        <v>279</v>
      </c>
      <c r="K299">
        <v>5</v>
      </c>
      <c r="L299">
        <v>5</v>
      </c>
      <c r="M299">
        <v>5</v>
      </c>
      <c r="N299">
        <v>1</v>
      </c>
      <c r="O299">
        <v>20</v>
      </c>
      <c r="P299">
        <v>5</v>
      </c>
      <c r="Q299" s="1" t="str">
        <f t="shared" si="12"/>
        <v>K</v>
      </c>
      <c r="R299" s="1" t="str">
        <f t="shared" si="13"/>
        <v>51974</v>
      </c>
      <c r="S299">
        <f t="shared" si="14"/>
        <v>4</v>
      </c>
    </row>
    <row r="300" spans="1:19" ht="15.75">
      <c r="A300" t="s">
        <v>956</v>
      </c>
      <c r="B300" t="s">
        <v>957</v>
      </c>
      <c r="C300">
        <v>202450</v>
      </c>
      <c r="D300">
        <v>1</v>
      </c>
      <c r="E300" t="s">
        <v>556</v>
      </c>
      <c r="F300">
        <v>690</v>
      </c>
      <c r="G300" t="s">
        <v>882</v>
      </c>
      <c r="H300" t="s">
        <v>35</v>
      </c>
      <c r="I300" t="s">
        <v>259</v>
      </c>
      <c r="J300" t="s">
        <v>279</v>
      </c>
      <c r="K300">
        <v>5</v>
      </c>
      <c r="L300">
        <v>4.7</v>
      </c>
      <c r="M300">
        <v>5</v>
      </c>
      <c r="N300">
        <v>2</v>
      </c>
      <c r="O300">
        <v>40</v>
      </c>
      <c r="P300">
        <v>4.8636363636363598</v>
      </c>
      <c r="Q300" s="1" t="str">
        <f t="shared" si="12"/>
        <v>C</v>
      </c>
      <c r="R300" s="1" t="str">
        <f t="shared" si="13"/>
        <v>51976</v>
      </c>
      <c r="S300">
        <f t="shared" si="14"/>
        <v>3</v>
      </c>
    </row>
    <row r="301" spans="1:19" ht="15.75">
      <c r="A301" t="s">
        <v>958</v>
      </c>
      <c r="B301" t="s">
        <v>959</v>
      </c>
      <c r="C301">
        <v>202450</v>
      </c>
      <c r="D301">
        <v>1</v>
      </c>
      <c r="E301" t="s">
        <v>512</v>
      </c>
      <c r="F301">
        <v>562</v>
      </c>
      <c r="G301" t="s">
        <v>268</v>
      </c>
      <c r="H301" t="s">
        <v>39</v>
      </c>
      <c r="I301" t="s">
        <v>513</v>
      </c>
      <c r="J301" t="s">
        <v>514</v>
      </c>
      <c r="K301">
        <v>4.8333333333333304</v>
      </c>
      <c r="L301">
        <v>5</v>
      </c>
      <c r="M301">
        <v>17</v>
      </c>
      <c r="N301">
        <v>4</v>
      </c>
      <c r="O301">
        <v>23.529411764704999</v>
      </c>
      <c r="P301">
        <v>4.9090909090909003</v>
      </c>
      <c r="Q301" s="1" t="str">
        <f t="shared" si="12"/>
        <v>C</v>
      </c>
      <c r="R301" s="1" t="str">
        <f t="shared" si="13"/>
        <v>51977</v>
      </c>
      <c r="S301">
        <f t="shared" si="14"/>
        <v>13</v>
      </c>
    </row>
    <row r="302" spans="1:19" ht="15.75">
      <c r="A302" t="s">
        <v>960</v>
      </c>
      <c r="B302" t="s">
        <v>961</v>
      </c>
      <c r="C302">
        <v>202450</v>
      </c>
      <c r="D302">
        <v>1</v>
      </c>
      <c r="E302" t="s">
        <v>512</v>
      </c>
      <c r="F302">
        <v>520</v>
      </c>
      <c r="G302" t="s">
        <v>250</v>
      </c>
      <c r="H302" t="s">
        <v>66</v>
      </c>
      <c r="I302" t="s">
        <v>513</v>
      </c>
      <c r="J302" t="s">
        <v>514</v>
      </c>
      <c r="K302">
        <v>4.6388888888888804</v>
      </c>
      <c r="L302">
        <v>4.7666666666666604</v>
      </c>
      <c r="M302">
        <v>16</v>
      </c>
      <c r="N302">
        <v>6</v>
      </c>
      <c r="O302">
        <v>37.5</v>
      </c>
      <c r="P302">
        <v>4.6969696969696901</v>
      </c>
      <c r="Q302" s="1" t="str">
        <f t="shared" si="12"/>
        <v>E</v>
      </c>
      <c r="R302" s="1" t="str">
        <f t="shared" si="13"/>
        <v>51982</v>
      </c>
      <c r="S302">
        <f t="shared" si="14"/>
        <v>10</v>
      </c>
    </row>
    <row r="303" spans="1:19" ht="15.75">
      <c r="A303" t="s">
        <v>962</v>
      </c>
      <c r="B303" t="s">
        <v>963</v>
      </c>
      <c r="C303">
        <v>202450</v>
      </c>
      <c r="D303">
        <v>1</v>
      </c>
      <c r="E303" t="s">
        <v>512</v>
      </c>
      <c r="F303">
        <v>1302</v>
      </c>
      <c r="G303" t="s">
        <v>250</v>
      </c>
      <c r="H303" t="s">
        <v>70</v>
      </c>
      <c r="I303" t="s">
        <v>513</v>
      </c>
      <c r="J303" t="s">
        <v>514</v>
      </c>
      <c r="K303">
        <v>4.1666666666666599</v>
      </c>
      <c r="L303">
        <v>4.32</v>
      </c>
      <c r="M303">
        <v>15</v>
      </c>
      <c r="N303">
        <v>5</v>
      </c>
      <c r="O303">
        <v>33.333333333333002</v>
      </c>
      <c r="P303">
        <v>4.2363636363636301</v>
      </c>
      <c r="Q303" s="1" t="str">
        <f t="shared" si="12"/>
        <v>G</v>
      </c>
      <c r="R303" s="1" t="str">
        <f t="shared" si="13"/>
        <v>51983</v>
      </c>
      <c r="S303">
        <f t="shared" si="14"/>
        <v>10</v>
      </c>
    </row>
    <row r="304" spans="1:19" ht="15.75">
      <c r="A304" t="s">
        <v>964</v>
      </c>
      <c r="B304" t="s">
        <v>965</v>
      </c>
      <c r="C304">
        <v>202450</v>
      </c>
      <c r="D304">
        <v>1</v>
      </c>
      <c r="E304" t="s">
        <v>512</v>
      </c>
      <c r="F304">
        <v>1301</v>
      </c>
      <c r="G304" t="s">
        <v>303</v>
      </c>
      <c r="H304" t="s">
        <v>173</v>
      </c>
      <c r="I304" t="s">
        <v>513</v>
      </c>
      <c r="J304" t="s">
        <v>514</v>
      </c>
      <c r="K304">
        <v>5</v>
      </c>
      <c r="L304">
        <v>5</v>
      </c>
      <c r="M304">
        <v>17</v>
      </c>
      <c r="N304">
        <v>1</v>
      </c>
      <c r="O304">
        <v>5.8823529411760003</v>
      </c>
      <c r="P304">
        <v>5</v>
      </c>
      <c r="Q304" s="1" t="str">
        <f t="shared" si="12"/>
        <v>R</v>
      </c>
      <c r="R304" s="1" t="str">
        <f t="shared" si="13"/>
        <v>51984</v>
      </c>
      <c r="S304">
        <f t="shared" si="14"/>
        <v>16</v>
      </c>
    </row>
    <row r="305" spans="1:19" ht="15.75">
      <c r="A305" t="s">
        <v>966</v>
      </c>
      <c r="B305" t="s">
        <v>967</v>
      </c>
      <c r="C305">
        <v>202450</v>
      </c>
      <c r="D305">
        <v>1</v>
      </c>
      <c r="E305" t="s">
        <v>512</v>
      </c>
      <c r="F305">
        <v>697</v>
      </c>
      <c r="G305" t="s">
        <v>268</v>
      </c>
      <c r="H305" t="s">
        <v>68</v>
      </c>
      <c r="I305" t="s">
        <v>513</v>
      </c>
      <c r="J305" t="s">
        <v>514</v>
      </c>
      <c r="K305">
        <v>4.4444444444444402</v>
      </c>
      <c r="L305">
        <v>4.2666666666666604</v>
      </c>
      <c r="M305">
        <v>7</v>
      </c>
      <c r="N305">
        <v>3</v>
      </c>
      <c r="O305">
        <v>42.857142857142001</v>
      </c>
      <c r="P305">
        <v>4.3636363636363598</v>
      </c>
      <c r="Q305" s="1" t="str">
        <f t="shared" si="12"/>
        <v>G</v>
      </c>
      <c r="R305" s="1" t="str">
        <f t="shared" si="13"/>
        <v>51986</v>
      </c>
      <c r="S305">
        <f t="shared" si="14"/>
        <v>4</v>
      </c>
    </row>
    <row r="306" spans="1:19" ht="15.75">
      <c r="A306" t="s">
        <v>968</v>
      </c>
      <c r="B306" t="s">
        <v>969</v>
      </c>
      <c r="C306">
        <v>202450</v>
      </c>
      <c r="D306">
        <v>1</v>
      </c>
      <c r="E306" t="s">
        <v>970</v>
      </c>
      <c r="F306">
        <v>334</v>
      </c>
      <c r="G306" t="s">
        <v>882</v>
      </c>
      <c r="H306" t="s">
        <v>136</v>
      </c>
      <c r="I306" t="s">
        <v>513</v>
      </c>
      <c r="J306" t="s">
        <v>514</v>
      </c>
      <c r="M306">
        <v>7</v>
      </c>
      <c r="N306">
        <v>0</v>
      </c>
      <c r="O306">
        <v>0</v>
      </c>
      <c r="Q306" s="1" t="str">
        <f t="shared" si="12"/>
        <v>M</v>
      </c>
      <c r="R306" s="1" t="str">
        <f t="shared" si="13"/>
        <v>51988</v>
      </c>
      <c r="S306">
        <f t="shared" si="14"/>
        <v>7</v>
      </c>
    </row>
    <row r="307" spans="1:19" ht="15.75">
      <c r="A307" t="s">
        <v>971</v>
      </c>
      <c r="B307" t="s">
        <v>972</v>
      </c>
      <c r="C307">
        <v>202450</v>
      </c>
      <c r="D307">
        <v>1</v>
      </c>
      <c r="E307" t="s">
        <v>970</v>
      </c>
      <c r="F307">
        <v>597</v>
      </c>
      <c r="G307" t="s">
        <v>268</v>
      </c>
      <c r="H307" t="s">
        <v>136</v>
      </c>
      <c r="I307" t="s">
        <v>513</v>
      </c>
      <c r="J307" t="s">
        <v>514</v>
      </c>
      <c r="K307">
        <v>3.3333333333333299</v>
      </c>
      <c r="L307">
        <v>3.7</v>
      </c>
      <c r="M307">
        <v>6</v>
      </c>
      <c r="N307">
        <v>2</v>
      </c>
      <c r="O307">
        <v>33.333333333333002</v>
      </c>
      <c r="P307">
        <v>3.5</v>
      </c>
      <c r="Q307" s="1" t="str">
        <f t="shared" si="12"/>
        <v>M</v>
      </c>
      <c r="R307" s="1" t="str">
        <f t="shared" si="13"/>
        <v>51991</v>
      </c>
      <c r="S307">
        <f t="shared" si="14"/>
        <v>4</v>
      </c>
    </row>
    <row r="308" spans="1:19" ht="15.75">
      <c r="A308" t="s">
        <v>973</v>
      </c>
      <c r="B308" t="s">
        <v>974</v>
      </c>
      <c r="C308">
        <v>202450</v>
      </c>
      <c r="D308">
        <v>1</v>
      </c>
      <c r="E308" t="s">
        <v>587</v>
      </c>
      <c r="F308">
        <v>514</v>
      </c>
      <c r="G308" t="s">
        <v>250</v>
      </c>
      <c r="H308" t="s">
        <v>80</v>
      </c>
      <c r="I308" t="s">
        <v>347</v>
      </c>
      <c r="J308" t="s">
        <v>588</v>
      </c>
      <c r="K308">
        <v>4.5</v>
      </c>
      <c r="L308">
        <v>4.3333333333333304</v>
      </c>
      <c r="M308">
        <v>9</v>
      </c>
      <c r="N308">
        <v>3</v>
      </c>
      <c r="O308">
        <v>33.333333333333002</v>
      </c>
      <c r="P308">
        <v>4.4242424242424203</v>
      </c>
      <c r="Q308" s="1" t="str">
        <f t="shared" si="12"/>
        <v>H</v>
      </c>
      <c r="R308" s="1" t="str">
        <f t="shared" si="13"/>
        <v>51994</v>
      </c>
      <c r="S308">
        <f t="shared" si="14"/>
        <v>6</v>
      </c>
    </row>
    <row r="309" spans="1:19" ht="15.75">
      <c r="A309" t="s">
        <v>975</v>
      </c>
      <c r="B309" t="s">
        <v>976</v>
      </c>
      <c r="C309">
        <v>202450</v>
      </c>
      <c r="D309">
        <v>1</v>
      </c>
      <c r="E309" t="s">
        <v>587</v>
      </c>
      <c r="F309">
        <v>515</v>
      </c>
      <c r="G309" t="s">
        <v>250</v>
      </c>
      <c r="H309" t="s">
        <v>214</v>
      </c>
      <c r="I309" t="s">
        <v>347</v>
      </c>
      <c r="J309" t="s">
        <v>588</v>
      </c>
      <c r="K309">
        <v>4.05555555555555</v>
      </c>
      <c r="L309">
        <v>4.0666666666666602</v>
      </c>
      <c r="M309">
        <v>21</v>
      </c>
      <c r="N309">
        <v>9</v>
      </c>
      <c r="O309">
        <v>42.857142857142001</v>
      </c>
      <c r="P309">
        <v>4.0606060606060597</v>
      </c>
      <c r="Q309" s="1" t="str">
        <f t="shared" si="12"/>
        <v>V</v>
      </c>
      <c r="R309" s="1" t="str">
        <f t="shared" si="13"/>
        <v>51995</v>
      </c>
      <c r="S309">
        <f t="shared" si="14"/>
        <v>12</v>
      </c>
    </row>
    <row r="310" spans="1:19" ht="15.75">
      <c r="A310" t="s">
        <v>977</v>
      </c>
      <c r="B310" t="s">
        <v>978</v>
      </c>
      <c r="C310">
        <v>202450</v>
      </c>
      <c r="D310">
        <v>1</v>
      </c>
      <c r="E310" t="s">
        <v>587</v>
      </c>
      <c r="F310">
        <v>552</v>
      </c>
      <c r="G310" t="s">
        <v>250</v>
      </c>
      <c r="H310" t="s">
        <v>79</v>
      </c>
      <c r="I310" t="s">
        <v>347</v>
      </c>
      <c r="J310" t="s">
        <v>588</v>
      </c>
      <c r="K310">
        <v>4.2666666666666604</v>
      </c>
      <c r="L310">
        <v>4.3600000000000003</v>
      </c>
      <c r="M310">
        <v>19</v>
      </c>
      <c r="N310">
        <v>5</v>
      </c>
      <c r="O310">
        <v>26.315789473683999</v>
      </c>
      <c r="P310">
        <v>4.3090909090908998</v>
      </c>
      <c r="Q310" s="1" t="str">
        <f t="shared" si="12"/>
        <v>H</v>
      </c>
      <c r="R310" s="1" t="str">
        <f t="shared" si="13"/>
        <v>51996</v>
      </c>
      <c r="S310">
        <f t="shared" si="14"/>
        <v>14</v>
      </c>
    </row>
    <row r="311" spans="1:19" ht="15.75">
      <c r="A311" t="s">
        <v>979</v>
      </c>
      <c r="B311" t="s">
        <v>980</v>
      </c>
      <c r="C311">
        <v>202450</v>
      </c>
      <c r="D311">
        <v>1</v>
      </c>
      <c r="E311" t="s">
        <v>374</v>
      </c>
      <c r="F311">
        <v>2301</v>
      </c>
      <c r="G311" t="s">
        <v>250</v>
      </c>
      <c r="H311" t="s">
        <v>193</v>
      </c>
      <c r="I311" t="s">
        <v>259</v>
      </c>
      <c r="J311" t="s">
        <v>375</v>
      </c>
      <c r="K311">
        <v>4.4666666666666597</v>
      </c>
      <c r="L311">
        <v>4.3600000000000003</v>
      </c>
      <c r="M311">
        <v>24</v>
      </c>
      <c r="N311">
        <v>5</v>
      </c>
      <c r="O311">
        <v>20.833333333333002</v>
      </c>
      <c r="P311">
        <v>4.41818181818181</v>
      </c>
      <c r="Q311" s="1" t="str">
        <f t="shared" si="12"/>
        <v>S</v>
      </c>
      <c r="R311" s="1" t="str">
        <f t="shared" si="13"/>
        <v>51999</v>
      </c>
      <c r="S311">
        <f t="shared" si="14"/>
        <v>19</v>
      </c>
    </row>
    <row r="312" spans="1:19" ht="15.75">
      <c r="A312" t="s">
        <v>981</v>
      </c>
      <c r="B312" t="s">
        <v>982</v>
      </c>
      <c r="C312">
        <v>202450</v>
      </c>
      <c r="D312">
        <v>1</v>
      </c>
      <c r="E312" t="s">
        <v>512</v>
      </c>
      <c r="F312">
        <v>1301</v>
      </c>
      <c r="G312" t="s">
        <v>258</v>
      </c>
      <c r="H312" t="s">
        <v>74</v>
      </c>
      <c r="I312" t="s">
        <v>513</v>
      </c>
      <c r="J312" t="s">
        <v>514</v>
      </c>
      <c r="K312">
        <v>4.375</v>
      </c>
      <c r="L312">
        <v>4</v>
      </c>
      <c r="M312">
        <v>15</v>
      </c>
      <c r="N312">
        <v>4</v>
      </c>
      <c r="O312">
        <v>26.666666666666</v>
      </c>
      <c r="P312">
        <v>4.2045454545454497</v>
      </c>
      <c r="Q312" s="1" t="str">
        <f t="shared" si="12"/>
        <v>H</v>
      </c>
      <c r="R312" s="1" t="str">
        <f t="shared" si="13"/>
        <v>52001</v>
      </c>
      <c r="S312">
        <f t="shared" si="14"/>
        <v>11</v>
      </c>
    </row>
    <row r="313" spans="1:19" ht="15.75">
      <c r="A313" t="s">
        <v>983</v>
      </c>
      <c r="B313" t="s">
        <v>984</v>
      </c>
      <c r="C313">
        <v>202450</v>
      </c>
      <c r="D313">
        <v>1</v>
      </c>
      <c r="E313" t="s">
        <v>512</v>
      </c>
      <c r="F313">
        <v>1301</v>
      </c>
      <c r="G313" t="s">
        <v>263</v>
      </c>
      <c r="H313" t="s">
        <v>132</v>
      </c>
      <c r="I313" t="s">
        <v>513</v>
      </c>
      <c r="J313" t="s">
        <v>514</v>
      </c>
      <c r="M313">
        <v>25</v>
      </c>
      <c r="N313">
        <v>0</v>
      </c>
      <c r="O313">
        <v>0</v>
      </c>
      <c r="Q313" s="1" t="str">
        <f t="shared" si="12"/>
        <v>M</v>
      </c>
      <c r="R313" s="1" t="str">
        <f t="shared" si="13"/>
        <v>52002</v>
      </c>
      <c r="S313">
        <f t="shared" si="14"/>
        <v>25</v>
      </c>
    </row>
    <row r="314" spans="1:19" ht="15.75">
      <c r="A314" t="s">
        <v>985</v>
      </c>
      <c r="B314" t="s">
        <v>986</v>
      </c>
      <c r="C314">
        <v>202450</v>
      </c>
      <c r="D314">
        <v>1</v>
      </c>
      <c r="E314" t="s">
        <v>556</v>
      </c>
      <c r="F314">
        <v>690</v>
      </c>
      <c r="G314" t="s">
        <v>987</v>
      </c>
      <c r="H314" t="s">
        <v>121</v>
      </c>
      <c r="I314" t="s">
        <v>259</v>
      </c>
      <c r="J314" t="s">
        <v>279</v>
      </c>
      <c r="K314">
        <v>5</v>
      </c>
      <c r="L314">
        <v>4.7</v>
      </c>
      <c r="M314">
        <v>5</v>
      </c>
      <c r="N314">
        <v>2</v>
      </c>
      <c r="O314">
        <v>40</v>
      </c>
      <c r="P314">
        <v>4.8636363636363598</v>
      </c>
      <c r="Q314" s="1" t="str">
        <f t="shared" si="12"/>
        <v>L</v>
      </c>
      <c r="R314" s="1" t="str">
        <f t="shared" si="13"/>
        <v>52003</v>
      </c>
      <c r="S314">
        <f t="shared" si="14"/>
        <v>3</v>
      </c>
    </row>
    <row r="315" spans="1:19" ht="15.75">
      <c r="A315" t="s">
        <v>988</v>
      </c>
      <c r="B315" t="s">
        <v>989</v>
      </c>
      <c r="C315">
        <v>202450</v>
      </c>
      <c r="D315">
        <v>1</v>
      </c>
      <c r="E315" t="s">
        <v>577</v>
      </c>
      <c r="F315">
        <v>385</v>
      </c>
      <c r="G315" t="s">
        <v>250</v>
      </c>
      <c r="H315" t="s">
        <v>116</v>
      </c>
      <c r="I315" t="s">
        <v>259</v>
      </c>
      <c r="J315" t="s">
        <v>440</v>
      </c>
      <c r="K315">
        <v>4</v>
      </c>
      <c r="L315">
        <v>4.5999999999999996</v>
      </c>
      <c r="M315">
        <v>11</v>
      </c>
      <c r="N315">
        <v>1</v>
      </c>
      <c r="O315">
        <v>9.0909090909089993</v>
      </c>
      <c r="P315">
        <v>4.2727272727272698</v>
      </c>
      <c r="Q315" s="1" t="str">
        <f t="shared" si="12"/>
        <v>K</v>
      </c>
      <c r="R315" s="1" t="str">
        <f t="shared" si="13"/>
        <v>52004</v>
      </c>
      <c r="S315">
        <f t="shared" si="14"/>
        <v>10</v>
      </c>
    </row>
    <row r="316" spans="1:19" ht="15.75">
      <c r="A316" t="s">
        <v>990</v>
      </c>
      <c r="B316" t="s">
        <v>991</v>
      </c>
      <c r="C316">
        <v>202450</v>
      </c>
      <c r="D316">
        <v>1</v>
      </c>
      <c r="E316" t="s">
        <v>439</v>
      </c>
      <c r="F316">
        <v>311</v>
      </c>
      <c r="G316" t="s">
        <v>250</v>
      </c>
      <c r="H316" t="s">
        <v>200</v>
      </c>
      <c r="I316" t="s">
        <v>259</v>
      </c>
      <c r="J316" t="s">
        <v>440</v>
      </c>
      <c r="M316">
        <v>5</v>
      </c>
      <c r="N316">
        <v>0</v>
      </c>
      <c r="O316">
        <v>0</v>
      </c>
      <c r="Q316" s="1" t="str">
        <f t="shared" si="12"/>
        <v>S</v>
      </c>
      <c r="R316" s="1" t="str">
        <f t="shared" si="13"/>
        <v>52005</v>
      </c>
      <c r="S316">
        <f t="shared" si="14"/>
        <v>5</v>
      </c>
    </row>
    <row r="317" spans="1:19" ht="15.75">
      <c r="A317" t="s">
        <v>992</v>
      </c>
      <c r="B317" t="s">
        <v>993</v>
      </c>
      <c r="C317">
        <v>202450</v>
      </c>
      <c r="D317">
        <v>1</v>
      </c>
      <c r="E317" t="s">
        <v>311</v>
      </c>
      <c r="F317">
        <v>621</v>
      </c>
      <c r="G317" t="s">
        <v>250</v>
      </c>
      <c r="H317" t="s">
        <v>130</v>
      </c>
      <c r="I317" t="s">
        <v>259</v>
      </c>
      <c r="J317" t="s">
        <v>313</v>
      </c>
      <c r="K317">
        <v>5</v>
      </c>
      <c r="L317">
        <v>5</v>
      </c>
      <c r="M317">
        <v>5</v>
      </c>
      <c r="N317">
        <v>1</v>
      </c>
      <c r="O317">
        <v>20</v>
      </c>
      <c r="P317">
        <v>5</v>
      </c>
      <c r="Q317" s="1" t="str">
        <f t="shared" si="12"/>
        <v>L</v>
      </c>
      <c r="R317" s="1" t="str">
        <f t="shared" si="13"/>
        <v>52006</v>
      </c>
      <c r="S317">
        <f t="shared" si="14"/>
        <v>4</v>
      </c>
    </row>
    <row r="318" spans="1:19" ht="15.75">
      <c r="A318" t="s">
        <v>994</v>
      </c>
      <c r="B318" t="s">
        <v>995</v>
      </c>
      <c r="C318">
        <v>202450</v>
      </c>
      <c r="D318">
        <v>1</v>
      </c>
      <c r="E318" t="s">
        <v>996</v>
      </c>
      <c r="F318">
        <v>1315</v>
      </c>
      <c r="G318" t="s">
        <v>250</v>
      </c>
      <c r="H318" t="s">
        <v>163</v>
      </c>
      <c r="I318" t="s">
        <v>513</v>
      </c>
      <c r="J318" t="s">
        <v>997</v>
      </c>
      <c r="K318">
        <v>4.3333333333333304</v>
      </c>
      <c r="L318">
        <v>4.4000000000000004</v>
      </c>
      <c r="M318">
        <v>7</v>
      </c>
      <c r="N318">
        <v>2</v>
      </c>
      <c r="O318">
        <v>28.571428571428001</v>
      </c>
      <c r="P318">
        <v>4.3636363636363598</v>
      </c>
      <c r="Q318" s="1" t="str">
        <f t="shared" si="12"/>
        <v>N</v>
      </c>
      <c r="R318" s="1" t="str">
        <f t="shared" si="13"/>
        <v>52008</v>
      </c>
      <c r="S318">
        <f t="shared" si="14"/>
        <v>5</v>
      </c>
    </row>
    <row r="319" spans="1:19" ht="15.75">
      <c r="A319" t="s">
        <v>998</v>
      </c>
      <c r="B319" t="s">
        <v>999</v>
      </c>
      <c r="C319">
        <v>202450</v>
      </c>
      <c r="D319">
        <v>1</v>
      </c>
      <c r="E319" t="s">
        <v>439</v>
      </c>
      <c r="F319">
        <v>551</v>
      </c>
      <c r="G319" t="s">
        <v>250</v>
      </c>
      <c r="H319" t="s">
        <v>200</v>
      </c>
      <c r="I319" t="s">
        <v>259</v>
      </c>
      <c r="J319" t="s">
        <v>440</v>
      </c>
      <c r="M319">
        <v>5</v>
      </c>
      <c r="N319">
        <v>0</v>
      </c>
      <c r="O319">
        <v>0</v>
      </c>
      <c r="Q319" s="1" t="str">
        <f t="shared" si="12"/>
        <v>S</v>
      </c>
      <c r="R319" s="1" t="str">
        <f t="shared" si="13"/>
        <v>52009</v>
      </c>
      <c r="S319">
        <f t="shared" si="14"/>
        <v>5</v>
      </c>
    </row>
    <row r="320" spans="1:19" ht="15.75">
      <c r="A320" t="s">
        <v>1000</v>
      </c>
      <c r="B320" t="s">
        <v>1001</v>
      </c>
      <c r="C320">
        <v>202450</v>
      </c>
      <c r="D320">
        <v>1</v>
      </c>
      <c r="E320" t="s">
        <v>390</v>
      </c>
      <c r="F320">
        <v>497</v>
      </c>
      <c r="G320" t="s">
        <v>1002</v>
      </c>
      <c r="H320" t="s">
        <v>206</v>
      </c>
      <c r="I320" t="s">
        <v>392</v>
      </c>
      <c r="J320" t="s">
        <v>393</v>
      </c>
      <c r="K320">
        <v>5</v>
      </c>
      <c r="L320">
        <v>5</v>
      </c>
      <c r="M320">
        <v>20</v>
      </c>
      <c r="N320">
        <v>6</v>
      </c>
      <c r="O320">
        <v>30</v>
      </c>
      <c r="P320">
        <v>5</v>
      </c>
      <c r="Q320" s="1" t="str">
        <f t="shared" si="12"/>
        <v>T</v>
      </c>
      <c r="R320" s="1" t="str">
        <f t="shared" si="13"/>
        <v>52011</v>
      </c>
      <c r="S320">
        <f t="shared" si="14"/>
        <v>14</v>
      </c>
    </row>
    <row r="321" spans="1:19" ht="15.75">
      <c r="A321" t="s">
        <v>1003</v>
      </c>
      <c r="B321" t="s">
        <v>1004</v>
      </c>
      <c r="C321">
        <v>202450</v>
      </c>
      <c r="D321">
        <v>1</v>
      </c>
      <c r="E321" t="s">
        <v>1005</v>
      </c>
      <c r="F321">
        <v>497</v>
      </c>
      <c r="G321" t="s">
        <v>250</v>
      </c>
      <c r="H321" t="s">
        <v>17</v>
      </c>
      <c r="I321" t="s">
        <v>513</v>
      </c>
      <c r="J321" t="s">
        <v>690</v>
      </c>
      <c r="K321">
        <v>5</v>
      </c>
      <c r="L321">
        <v>5</v>
      </c>
      <c r="M321">
        <v>23</v>
      </c>
      <c r="N321">
        <v>1</v>
      </c>
      <c r="O321">
        <v>4.3478260869560001</v>
      </c>
      <c r="P321">
        <v>5</v>
      </c>
      <c r="Q321" s="1" t="str">
        <f t="shared" si="12"/>
        <v>A</v>
      </c>
      <c r="R321" s="1" t="str">
        <f t="shared" si="13"/>
        <v>52026</v>
      </c>
      <c r="S321">
        <f t="shared" si="14"/>
        <v>22</v>
      </c>
    </row>
    <row r="322" spans="1:19" ht="15.75">
      <c r="A322" t="s">
        <v>1006</v>
      </c>
      <c r="B322" t="s">
        <v>1007</v>
      </c>
      <c r="C322">
        <v>202450</v>
      </c>
      <c r="D322">
        <v>1</v>
      </c>
      <c r="E322" t="s">
        <v>324</v>
      </c>
      <c r="F322">
        <v>547</v>
      </c>
      <c r="G322" t="s">
        <v>250</v>
      </c>
      <c r="H322" t="s">
        <v>216</v>
      </c>
      <c r="I322" t="s">
        <v>251</v>
      </c>
      <c r="J322" t="s">
        <v>325</v>
      </c>
      <c r="K322">
        <v>4.6666666666666599</v>
      </c>
      <c r="L322">
        <v>4.5999999999999996</v>
      </c>
      <c r="M322">
        <v>12</v>
      </c>
      <c r="N322">
        <v>3</v>
      </c>
      <c r="O322">
        <v>25</v>
      </c>
      <c r="P322">
        <v>4.6363636363636296</v>
      </c>
      <c r="Q322" s="1" t="str">
        <f t="shared" si="12"/>
        <v>V</v>
      </c>
      <c r="R322" s="1" t="str">
        <f t="shared" si="13"/>
        <v>52027</v>
      </c>
      <c r="S322">
        <f t="shared" si="14"/>
        <v>9</v>
      </c>
    </row>
    <row r="323" spans="1:19" ht="15.75">
      <c r="A323" t="s">
        <v>1008</v>
      </c>
      <c r="B323" t="s">
        <v>1009</v>
      </c>
      <c r="C323">
        <v>202450</v>
      </c>
      <c r="D323">
        <v>1</v>
      </c>
      <c r="E323" t="s">
        <v>559</v>
      </c>
      <c r="F323">
        <v>583</v>
      </c>
      <c r="G323" t="s">
        <v>1010</v>
      </c>
      <c r="H323" t="s">
        <v>218</v>
      </c>
      <c r="I323" t="s">
        <v>251</v>
      </c>
      <c r="J323" t="s">
        <v>542</v>
      </c>
      <c r="K323">
        <v>4.8333333333333304</v>
      </c>
      <c r="L323">
        <v>5</v>
      </c>
      <c r="M323">
        <v>20</v>
      </c>
      <c r="N323">
        <v>1</v>
      </c>
      <c r="O323">
        <v>5</v>
      </c>
      <c r="P323">
        <v>4.9090909090909003</v>
      </c>
      <c r="Q323" s="1" t="str">
        <f t="shared" ref="Q323:Q342" si="15">LEFT(H323,1)</f>
        <v>W</v>
      </c>
      <c r="R323" s="1" t="str">
        <f t="shared" ref="R323:R342" si="16">LEFT(B323, 5)</f>
        <v>52036</v>
      </c>
      <c r="S323">
        <f t="shared" ref="S323:S342" si="17">M323-N323</f>
        <v>19</v>
      </c>
    </row>
    <row r="324" spans="1:19" ht="15.75">
      <c r="A324" t="s">
        <v>1011</v>
      </c>
      <c r="B324" t="s">
        <v>1012</v>
      </c>
      <c r="C324">
        <v>202450</v>
      </c>
      <c r="D324">
        <v>1</v>
      </c>
      <c r="E324" t="s">
        <v>577</v>
      </c>
      <c r="F324">
        <v>510</v>
      </c>
      <c r="G324" t="s">
        <v>268</v>
      </c>
      <c r="H324" t="s">
        <v>63</v>
      </c>
      <c r="I324" t="s">
        <v>259</v>
      </c>
      <c r="J324" t="s">
        <v>440</v>
      </c>
      <c r="K324">
        <v>3.6666666666666599</v>
      </c>
      <c r="L324">
        <v>3.6761904761904698</v>
      </c>
      <c r="M324">
        <v>16</v>
      </c>
      <c r="N324">
        <v>7</v>
      </c>
      <c r="O324">
        <v>43.75</v>
      </c>
      <c r="P324">
        <v>3.6709956709956701</v>
      </c>
      <c r="Q324" s="1" t="str">
        <f t="shared" si="15"/>
        <v>E</v>
      </c>
      <c r="R324" s="1" t="str">
        <f t="shared" si="16"/>
        <v>52040</v>
      </c>
      <c r="S324">
        <f t="shared" si="17"/>
        <v>9</v>
      </c>
    </row>
    <row r="325" spans="1:19" ht="15.75">
      <c r="A325" t="s">
        <v>1013</v>
      </c>
      <c r="B325" t="s">
        <v>1014</v>
      </c>
      <c r="C325">
        <v>202450</v>
      </c>
      <c r="D325">
        <v>1</v>
      </c>
      <c r="E325" t="s">
        <v>512</v>
      </c>
      <c r="F325">
        <v>509</v>
      </c>
      <c r="G325" t="s">
        <v>250</v>
      </c>
      <c r="H325" t="s">
        <v>106</v>
      </c>
      <c r="I325" t="s">
        <v>513</v>
      </c>
      <c r="J325" t="s">
        <v>514</v>
      </c>
      <c r="K325">
        <v>5</v>
      </c>
      <c r="L325">
        <v>5</v>
      </c>
      <c r="M325">
        <v>4</v>
      </c>
      <c r="N325">
        <v>2</v>
      </c>
      <c r="O325">
        <v>50</v>
      </c>
      <c r="P325">
        <v>5</v>
      </c>
      <c r="Q325" s="1" t="str">
        <f t="shared" si="15"/>
        <v>K</v>
      </c>
      <c r="R325" s="1" t="str">
        <f t="shared" si="16"/>
        <v>52041</v>
      </c>
      <c r="S325">
        <f t="shared" si="17"/>
        <v>2</v>
      </c>
    </row>
    <row r="326" spans="1:19" ht="15.75">
      <c r="A326" t="s">
        <v>1015</v>
      </c>
      <c r="B326" t="s">
        <v>1016</v>
      </c>
      <c r="C326">
        <v>202450</v>
      </c>
      <c r="D326">
        <v>1</v>
      </c>
      <c r="E326" t="s">
        <v>311</v>
      </c>
      <c r="F326">
        <v>545</v>
      </c>
      <c r="G326" t="s">
        <v>303</v>
      </c>
      <c r="H326" t="s">
        <v>62</v>
      </c>
      <c r="I326" t="s">
        <v>259</v>
      </c>
      <c r="J326" t="s">
        <v>313</v>
      </c>
      <c r="K326">
        <v>3.375</v>
      </c>
      <c r="L326">
        <v>3.25</v>
      </c>
      <c r="M326">
        <v>10</v>
      </c>
      <c r="N326">
        <v>4</v>
      </c>
      <c r="O326">
        <v>40</v>
      </c>
      <c r="P326">
        <v>3.3181818181818099</v>
      </c>
      <c r="Q326" s="1" t="str">
        <f t="shared" si="15"/>
        <v>E</v>
      </c>
      <c r="R326" s="1" t="str">
        <f t="shared" si="16"/>
        <v>52043</v>
      </c>
      <c r="S326">
        <f t="shared" si="17"/>
        <v>6</v>
      </c>
    </row>
    <row r="327" spans="1:19" ht="15.75">
      <c r="A327" t="s">
        <v>1017</v>
      </c>
      <c r="B327" t="s">
        <v>1018</v>
      </c>
      <c r="C327">
        <v>202450</v>
      </c>
      <c r="D327">
        <v>1</v>
      </c>
      <c r="E327" t="s">
        <v>311</v>
      </c>
      <c r="F327">
        <v>564</v>
      </c>
      <c r="G327" t="s">
        <v>268</v>
      </c>
      <c r="H327" t="s">
        <v>57</v>
      </c>
      <c r="I327" t="s">
        <v>259</v>
      </c>
      <c r="J327" t="s">
        <v>313</v>
      </c>
      <c r="K327">
        <v>5</v>
      </c>
      <c r="L327">
        <v>5</v>
      </c>
      <c r="M327">
        <v>11</v>
      </c>
      <c r="N327">
        <v>1</v>
      </c>
      <c r="O327">
        <v>9.0909090909089993</v>
      </c>
      <c r="P327">
        <v>5</v>
      </c>
      <c r="Q327" s="1" t="str">
        <f t="shared" si="15"/>
        <v>D</v>
      </c>
      <c r="R327" s="1" t="str">
        <f t="shared" si="16"/>
        <v>52044</v>
      </c>
      <c r="S327">
        <f t="shared" si="17"/>
        <v>10</v>
      </c>
    </row>
    <row r="328" spans="1:19" ht="15.75">
      <c r="A328" t="s">
        <v>1019</v>
      </c>
      <c r="B328" t="s">
        <v>1020</v>
      </c>
      <c r="C328">
        <v>202450</v>
      </c>
      <c r="D328">
        <v>1</v>
      </c>
      <c r="E328" t="s">
        <v>311</v>
      </c>
      <c r="F328">
        <v>520</v>
      </c>
      <c r="G328" t="s">
        <v>250</v>
      </c>
      <c r="H328" t="s">
        <v>62</v>
      </c>
      <c r="I328" t="s">
        <v>259</v>
      </c>
      <c r="J328" t="s">
        <v>313</v>
      </c>
      <c r="K328">
        <v>3.1666666666666599</v>
      </c>
      <c r="L328">
        <v>3.4</v>
      </c>
      <c r="M328">
        <v>12</v>
      </c>
      <c r="N328">
        <v>2</v>
      </c>
      <c r="O328">
        <v>16.666666666666</v>
      </c>
      <c r="P328">
        <v>3.2727272727272698</v>
      </c>
      <c r="Q328" s="1" t="str">
        <f t="shared" si="15"/>
        <v>E</v>
      </c>
      <c r="R328" s="1" t="str">
        <f t="shared" si="16"/>
        <v>52049</v>
      </c>
      <c r="S328">
        <f t="shared" si="17"/>
        <v>10</v>
      </c>
    </row>
    <row r="329" spans="1:19" ht="15.75">
      <c r="A329" t="s">
        <v>1021</v>
      </c>
      <c r="B329" t="s">
        <v>1022</v>
      </c>
      <c r="C329">
        <v>202450</v>
      </c>
      <c r="D329">
        <v>1</v>
      </c>
      <c r="E329" t="s">
        <v>1023</v>
      </c>
      <c r="F329">
        <v>2301</v>
      </c>
      <c r="G329" t="s">
        <v>258</v>
      </c>
      <c r="H329" t="s">
        <v>223</v>
      </c>
      <c r="I329" t="s">
        <v>637</v>
      </c>
      <c r="J329" t="s">
        <v>638</v>
      </c>
      <c r="M329">
        <v>25</v>
      </c>
      <c r="N329">
        <v>0</v>
      </c>
      <c r="O329">
        <v>0</v>
      </c>
      <c r="Q329" s="1" t="str">
        <f t="shared" si="15"/>
        <v>Z</v>
      </c>
      <c r="R329" s="1" t="str">
        <f t="shared" si="16"/>
        <v>52050</v>
      </c>
      <c r="S329">
        <f t="shared" si="17"/>
        <v>25</v>
      </c>
    </row>
    <row r="330" spans="1:19" ht="15.75">
      <c r="A330" t="s">
        <v>1024</v>
      </c>
      <c r="B330" t="s">
        <v>1025</v>
      </c>
      <c r="C330">
        <v>202450</v>
      </c>
      <c r="D330">
        <v>1</v>
      </c>
      <c r="E330" t="s">
        <v>311</v>
      </c>
      <c r="F330">
        <v>540</v>
      </c>
      <c r="G330" t="s">
        <v>1026</v>
      </c>
      <c r="H330" t="s">
        <v>22</v>
      </c>
      <c r="I330" t="s">
        <v>259</v>
      </c>
      <c r="J330" t="s">
        <v>313</v>
      </c>
      <c r="K330">
        <v>5</v>
      </c>
      <c r="L330">
        <v>5</v>
      </c>
      <c r="M330">
        <v>5</v>
      </c>
      <c r="N330">
        <v>4</v>
      </c>
      <c r="O330">
        <v>80</v>
      </c>
      <c r="P330">
        <v>5</v>
      </c>
      <c r="Q330" s="1" t="str">
        <f t="shared" si="15"/>
        <v>A</v>
      </c>
      <c r="R330" s="1" t="str">
        <f t="shared" si="16"/>
        <v>52054</v>
      </c>
      <c r="S330">
        <f t="shared" si="17"/>
        <v>1</v>
      </c>
    </row>
    <row r="331" spans="1:19" ht="15.75">
      <c r="A331" t="s">
        <v>1027</v>
      </c>
      <c r="B331" t="s">
        <v>1028</v>
      </c>
      <c r="C331">
        <v>202450</v>
      </c>
      <c r="D331">
        <v>1</v>
      </c>
      <c r="E331" t="s">
        <v>512</v>
      </c>
      <c r="F331">
        <v>1302</v>
      </c>
      <c r="G331" t="s">
        <v>268</v>
      </c>
      <c r="H331" t="s">
        <v>41</v>
      </c>
      <c r="I331" t="s">
        <v>513</v>
      </c>
      <c r="J331" t="s">
        <v>514</v>
      </c>
      <c r="K331">
        <v>5</v>
      </c>
      <c r="L331">
        <v>5</v>
      </c>
      <c r="M331">
        <v>14</v>
      </c>
      <c r="N331">
        <v>3</v>
      </c>
      <c r="O331">
        <v>21.428571428571001</v>
      </c>
      <c r="P331">
        <v>5</v>
      </c>
      <c r="Q331" s="1" t="str">
        <f t="shared" si="15"/>
        <v>C</v>
      </c>
      <c r="R331" s="1" t="str">
        <f t="shared" si="16"/>
        <v>52055</v>
      </c>
      <c r="S331">
        <f t="shared" si="17"/>
        <v>11</v>
      </c>
    </row>
    <row r="332" spans="1:19" ht="15.75">
      <c r="A332" t="s">
        <v>1029</v>
      </c>
      <c r="B332" t="s">
        <v>1030</v>
      </c>
      <c r="C332">
        <v>202450</v>
      </c>
      <c r="D332">
        <v>1</v>
      </c>
      <c r="E332" t="s">
        <v>282</v>
      </c>
      <c r="F332">
        <v>569</v>
      </c>
      <c r="G332" t="s">
        <v>268</v>
      </c>
      <c r="H332" t="s">
        <v>137</v>
      </c>
      <c r="I332" t="s">
        <v>259</v>
      </c>
      <c r="J332" t="s">
        <v>283</v>
      </c>
      <c r="K332">
        <v>3.3333333333333299</v>
      </c>
      <c r="L332">
        <v>3.4</v>
      </c>
      <c r="M332">
        <v>16</v>
      </c>
      <c r="N332">
        <v>5</v>
      </c>
      <c r="O332">
        <v>31.25</v>
      </c>
      <c r="P332">
        <v>3.3636363636363602</v>
      </c>
      <c r="Q332" s="1" t="str">
        <f t="shared" si="15"/>
        <v>M</v>
      </c>
      <c r="R332" s="1" t="str">
        <f t="shared" si="16"/>
        <v>52062</v>
      </c>
      <c r="S332">
        <f t="shared" si="17"/>
        <v>11</v>
      </c>
    </row>
    <row r="333" spans="1:19" ht="15.75">
      <c r="A333" t="s">
        <v>1031</v>
      </c>
      <c r="B333" t="s">
        <v>1032</v>
      </c>
      <c r="C333">
        <v>202450</v>
      </c>
      <c r="D333">
        <v>1</v>
      </c>
      <c r="E333" t="s">
        <v>286</v>
      </c>
      <c r="F333">
        <v>525</v>
      </c>
      <c r="G333" t="s">
        <v>250</v>
      </c>
      <c r="H333" t="s">
        <v>192</v>
      </c>
      <c r="I333" t="s">
        <v>251</v>
      </c>
      <c r="J333" t="s">
        <v>252</v>
      </c>
      <c r="K333">
        <v>2.4166666666666599</v>
      </c>
      <c r="L333">
        <v>3</v>
      </c>
      <c r="M333">
        <v>24</v>
      </c>
      <c r="N333">
        <v>2</v>
      </c>
      <c r="O333">
        <v>8.333333333333</v>
      </c>
      <c r="P333">
        <v>2.6818181818181799</v>
      </c>
      <c r="Q333" s="1" t="str">
        <f t="shared" si="15"/>
        <v>S</v>
      </c>
      <c r="R333" s="1" t="str">
        <f t="shared" si="16"/>
        <v>52070</v>
      </c>
      <c r="S333">
        <f t="shared" si="17"/>
        <v>22</v>
      </c>
    </row>
    <row r="334" spans="1:19" ht="15.75">
      <c r="A334" t="s">
        <v>1033</v>
      </c>
      <c r="B334" t="s">
        <v>1034</v>
      </c>
      <c r="C334">
        <v>202450</v>
      </c>
      <c r="D334">
        <v>1</v>
      </c>
      <c r="E334" t="s">
        <v>569</v>
      </c>
      <c r="F334">
        <v>497</v>
      </c>
      <c r="G334" t="s">
        <v>258</v>
      </c>
      <c r="H334" t="s">
        <v>99</v>
      </c>
      <c r="I334" t="s">
        <v>513</v>
      </c>
      <c r="J334" t="s">
        <v>570</v>
      </c>
      <c r="K334">
        <v>4.9444444444444402</v>
      </c>
      <c r="L334">
        <v>4.86666666666666</v>
      </c>
      <c r="M334">
        <v>9</v>
      </c>
      <c r="N334">
        <v>3</v>
      </c>
      <c r="O334">
        <v>33.333333333333002</v>
      </c>
      <c r="P334">
        <v>4.9090909090909003</v>
      </c>
      <c r="Q334" s="1" t="str">
        <f t="shared" si="15"/>
        <v>J</v>
      </c>
      <c r="R334" s="1" t="str">
        <f t="shared" si="16"/>
        <v>52079</v>
      </c>
      <c r="S334">
        <f t="shared" si="17"/>
        <v>6</v>
      </c>
    </row>
    <row r="335" spans="1:19" ht="15.75">
      <c r="A335" t="s">
        <v>1035</v>
      </c>
      <c r="B335" t="s">
        <v>1036</v>
      </c>
      <c r="C335">
        <v>202450</v>
      </c>
      <c r="D335">
        <v>1</v>
      </c>
      <c r="E335" t="s">
        <v>512</v>
      </c>
      <c r="F335">
        <v>1302</v>
      </c>
      <c r="G335" t="s">
        <v>303</v>
      </c>
      <c r="H335" t="s">
        <v>106</v>
      </c>
      <c r="I335" t="s">
        <v>513</v>
      </c>
      <c r="J335" t="s">
        <v>514</v>
      </c>
      <c r="K335">
        <v>4.5</v>
      </c>
      <c r="L335">
        <v>4</v>
      </c>
      <c r="M335">
        <v>17</v>
      </c>
      <c r="N335">
        <v>1</v>
      </c>
      <c r="O335">
        <v>5.8823529411760003</v>
      </c>
      <c r="P335">
        <v>4.2727272727272698</v>
      </c>
      <c r="Q335" s="1" t="str">
        <f t="shared" si="15"/>
        <v>K</v>
      </c>
      <c r="R335" s="1" t="str">
        <f t="shared" si="16"/>
        <v>52082</v>
      </c>
      <c r="S335">
        <f t="shared" si="17"/>
        <v>16</v>
      </c>
    </row>
    <row r="336" spans="1:19" ht="15.75">
      <c r="A336" t="s">
        <v>1037</v>
      </c>
      <c r="B336" t="s">
        <v>1038</v>
      </c>
      <c r="C336">
        <v>202450</v>
      </c>
      <c r="D336">
        <v>1</v>
      </c>
      <c r="E336" t="s">
        <v>512</v>
      </c>
      <c r="F336">
        <v>1302</v>
      </c>
      <c r="G336" t="s">
        <v>306</v>
      </c>
      <c r="H336" t="s">
        <v>50</v>
      </c>
      <c r="I336" t="s">
        <v>513</v>
      </c>
      <c r="J336" t="s">
        <v>514</v>
      </c>
      <c r="K336">
        <v>4</v>
      </c>
      <c r="L336">
        <v>3.7</v>
      </c>
      <c r="M336">
        <v>16</v>
      </c>
      <c r="N336">
        <v>2</v>
      </c>
      <c r="O336">
        <v>12.5</v>
      </c>
      <c r="P336">
        <v>3.8636363636363602</v>
      </c>
      <c r="Q336" s="1" t="str">
        <f t="shared" si="15"/>
        <v>D</v>
      </c>
      <c r="R336" s="1" t="str">
        <f t="shared" si="16"/>
        <v>52083</v>
      </c>
      <c r="S336">
        <f t="shared" si="17"/>
        <v>14</v>
      </c>
    </row>
    <row r="337" spans="1:19" ht="15.75">
      <c r="A337" t="s">
        <v>1039</v>
      </c>
      <c r="B337" t="s">
        <v>1040</v>
      </c>
      <c r="C337">
        <v>202450</v>
      </c>
      <c r="D337">
        <v>1</v>
      </c>
      <c r="E337" t="s">
        <v>896</v>
      </c>
      <c r="F337">
        <v>1311</v>
      </c>
      <c r="G337" t="s">
        <v>268</v>
      </c>
      <c r="H337" t="s">
        <v>198</v>
      </c>
      <c r="I337" t="s">
        <v>513</v>
      </c>
      <c r="J337" t="s">
        <v>514</v>
      </c>
      <c r="M337">
        <v>18</v>
      </c>
      <c r="N337">
        <v>0</v>
      </c>
      <c r="O337">
        <v>0</v>
      </c>
      <c r="Q337" s="1" t="str">
        <f t="shared" si="15"/>
        <v>S</v>
      </c>
      <c r="R337" s="1" t="str">
        <f t="shared" si="16"/>
        <v>52086</v>
      </c>
      <c r="S337">
        <f t="shared" si="17"/>
        <v>18</v>
      </c>
    </row>
    <row r="338" spans="1:19" ht="15.75">
      <c r="A338" t="s">
        <v>1041</v>
      </c>
      <c r="B338" t="s">
        <v>1042</v>
      </c>
      <c r="C338">
        <v>202450</v>
      </c>
      <c r="D338">
        <v>1</v>
      </c>
      <c r="E338" t="s">
        <v>541</v>
      </c>
      <c r="F338">
        <v>1307</v>
      </c>
      <c r="G338" t="s">
        <v>250</v>
      </c>
      <c r="H338" t="s">
        <v>86</v>
      </c>
      <c r="I338" t="s">
        <v>251</v>
      </c>
      <c r="J338" t="s">
        <v>542</v>
      </c>
      <c r="K338">
        <v>5</v>
      </c>
      <c r="L338">
        <v>5</v>
      </c>
      <c r="M338">
        <v>20</v>
      </c>
      <c r="N338">
        <v>1</v>
      </c>
      <c r="O338">
        <v>5</v>
      </c>
      <c r="P338">
        <v>5</v>
      </c>
      <c r="Q338" s="1" t="str">
        <f t="shared" si="15"/>
        <v>J</v>
      </c>
      <c r="R338" s="1" t="str">
        <f t="shared" si="16"/>
        <v>52088</v>
      </c>
      <c r="S338">
        <f t="shared" si="17"/>
        <v>19</v>
      </c>
    </row>
    <row r="339" spans="1:19" ht="15.75">
      <c r="A339" t="s">
        <v>1043</v>
      </c>
      <c r="B339" t="s">
        <v>1044</v>
      </c>
      <c r="C339">
        <v>202450</v>
      </c>
      <c r="D339">
        <v>1</v>
      </c>
      <c r="E339" t="s">
        <v>689</v>
      </c>
      <c r="F339">
        <v>2306</v>
      </c>
      <c r="G339" t="s">
        <v>268</v>
      </c>
      <c r="H339" t="s">
        <v>37</v>
      </c>
      <c r="I339" t="s">
        <v>513</v>
      </c>
      <c r="J339" t="s">
        <v>690</v>
      </c>
      <c r="K339">
        <v>4.6666666666666599</v>
      </c>
      <c r="L339">
        <v>4.5</v>
      </c>
      <c r="M339">
        <v>20</v>
      </c>
      <c r="N339">
        <v>2</v>
      </c>
      <c r="O339">
        <v>10</v>
      </c>
      <c r="P339">
        <v>4.5909090909090899</v>
      </c>
      <c r="Q339" s="1" t="str">
        <f t="shared" si="15"/>
        <v>C</v>
      </c>
      <c r="R339" s="1" t="str">
        <f t="shared" si="16"/>
        <v>52090</v>
      </c>
      <c r="S339">
        <f t="shared" si="17"/>
        <v>18</v>
      </c>
    </row>
    <row r="340" spans="1:19" ht="15.75">
      <c r="A340" t="s">
        <v>1045</v>
      </c>
      <c r="B340" t="s">
        <v>1046</v>
      </c>
      <c r="C340">
        <v>202450</v>
      </c>
      <c r="D340">
        <v>1</v>
      </c>
      <c r="E340" t="s">
        <v>249</v>
      </c>
      <c r="F340">
        <v>440</v>
      </c>
      <c r="G340" t="s">
        <v>250</v>
      </c>
      <c r="H340" t="s">
        <v>187</v>
      </c>
      <c r="I340" t="s">
        <v>251</v>
      </c>
      <c r="J340" t="s">
        <v>252</v>
      </c>
      <c r="M340">
        <v>5</v>
      </c>
      <c r="N340">
        <v>0</v>
      </c>
      <c r="O340">
        <v>0</v>
      </c>
      <c r="Q340" s="1" t="str">
        <f t="shared" si="15"/>
        <v>S</v>
      </c>
      <c r="R340" s="1" t="str">
        <f t="shared" si="16"/>
        <v>52091</v>
      </c>
      <c r="S340">
        <f t="shared" si="17"/>
        <v>5</v>
      </c>
    </row>
    <row r="341" spans="1:19" ht="15.75">
      <c r="A341" t="s">
        <v>1047</v>
      </c>
      <c r="B341" t="s">
        <v>1048</v>
      </c>
      <c r="C341">
        <v>202450</v>
      </c>
      <c r="D341">
        <v>1</v>
      </c>
      <c r="E341" t="s">
        <v>282</v>
      </c>
      <c r="F341">
        <v>641</v>
      </c>
      <c r="G341" t="s">
        <v>250</v>
      </c>
      <c r="H341" t="s">
        <v>207</v>
      </c>
      <c r="I341" t="s">
        <v>259</v>
      </c>
      <c r="J341" t="s">
        <v>283</v>
      </c>
      <c r="K341">
        <v>5</v>
      </c>
      <c r="L341">
        <v>5</v>
      </c>
      <c r="M341">
        <v>8</v>
      </c>
      <c r="N341">
        <v>5</v>
      </c>
      <c r="O341">
        <v>62.5</v>
      </c>
      <c r="P341">
        <v>5</v>
      </c>
      <c r="Q341" s="1" t="str">
        <f t="shared" si="15"/>
        <v>T</v>
      </c>
      <c r="R341" s="1" t="str">
        <f t="shared" si="16"/>
        <v>52095</v>
      </c>
      <c r="S341">
        <f t="shared" si="17"/>
        <v>3</v>
      </c>
    </row>
    <row r="342" spans="1:19" ht="15.75">
      <c r="A342" t="s">
        <v>1049</v>
      </c>
      <c r="B342" t="s">
        <v>1050</v>
      </c>
      <c r="C342">
        <v>202450</v>
      </c>
      <c r="D342">
        <v>1</v>
      </c>
      <c r="E342" t="s">
        <v>636</v>
      </c>
      <c r="F342">
        <v>405</v>
      </c>
      <c r="G342" t="s">
        <v>268</v>
      </c>
      <c r="H342" t="s">
        <v>28</v>
      </c>
      <c r="I342" t="s">
        <v>637</v>
      </c>
      <c r="J342" t="s">
        <v>638</v>
      </c>
      <c r="K342">
        <v>4.1666666666666599</v>
      </c>
      <c r="L342">
        <v>4.5</v>
      </c>
      <c r="M342">
        <v>15</v>
      </c>
      <c r="N342">
        <v>2</v>
      </c>
      <c r="O342">
        <v>13.333333333333</v>
      </c>
      <c r="P342">
        <v>4.3181818181818103</v>
      </c>
      <c r="Q342" s="1" t="str">
        <f t="shared" si="15"/>
        <v>B</v>
      </c>
      <c r="R342" s="1" t="str">
        <f t="shared" si="16"/>
        <v>52117</v>
      </c>
      <c r="S342">
        <f t="shared" si="17"/>
        <v>13</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93E2C-A50B-48CD-A3B8-C55D692A0BEE}">
  <dimension ref="A3:C10"/>
  <sheetViews>
    <sheetView workbookViewId="0">
      <selection activeCell="A8" sqref="A8:B10"/>
    </sheetView>
  </sheetViews>
  <sheetFormatPr defaultRowHeight="15"/>
  <cols>
    <col min="1" max="1" width="26" bestFit="1" customWidth="1"/>
    <col min="2" max="2" width="4.5703125" bestFit="1" customWidth="1"/>
    <col min="3" max="3" width="21.140625" bestFit="1" customWidth="1"/>
  </cols>
  <sheetData>
    <row r="3" spans="1:3">
      <c r="A3" t="s">
        <v>1051</v>
      </c>
      <c r="B3" t="s">
        <v>1052</v>
      </c>
      <c r="C3" t="s">
        <v>1053</v>
      </c>
    </row>
    <row r="4" spans="1:3">
      <c r="A4" s="5">
        <v>4.486622194230887</v>
      </c>
      <c r="B4" s="5">
        <v>4.4991194795542606</v>
      </c>
      <c r="C4" s="5">
        <v>4.492317980657897</v>
      </c>
    </row>
    <row r="8" spans="1:3">
      <c r="A8" s="2" t="s">
        <v>1054</v>
      </c>
    </row>
    <row r="9" spans="1:3">
      <c r="A9" s="3" t="s">
        <v>4</v>
      </c>
      <c r="B9" s="4">
        <v>0.23100242522231204</v>
      </c>
    </row>
    <row r="10" spans="1:3">
      <c r="A10" s="3" t="s">
        <v>1055</v>
      </c>
      <c r="B10" s="4">
        <v>0.76899757477768793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2026-07-01T20:46:28Z</dcterms:created>
  <dcterms:modified xsi:type="dcterms:W3CDTF">2026-07-01T21:19:33Z</dcterms:modified>
  <cp:category/>
  <cp:contentStatus/>
</cp:coreProperties>
</file>