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A5A9FC3A-D1F1-4E43-942E-01530A0DD766}" xr6:coauthVersionLast="47" xr6:coauthVersionMax="47" xr10:uidLastSave="{00000000-0000-0000-0000-000000000000}"/>
  <bookViews>
    <workbookView xWindow="-120" yWindow="-120" windowWidth="29040" windowHeight="15720" xr2:uid="{1943B491-72BB-474F-91CB-B1191ADC45E1}"/>
  </bookViews>
  <sheets>
    <sheet name="DASH" sheetId="2" r:id="rId1"/>
    <sheet name="Sheet2" sheetId="3" r:id="rId2"/>
    <sheet name="202420-Spring_CID_Overall_Repor" sheetId="1" r:id="rId3"/>
  </sheets>
  <definedNames>
    <definedName name="_xlcn.WorksheetConnection_202420Spring_CID_Overall_Report.xlsxTable1" hidden="1">Table1[]</definedName>
    <definedName name="Slicer_1st_initial">#N/A</definedName>
    <definedName name="Slicer_CRN">#N/A</definedName>
    <definedName name="Slicer_Teachers___Full_Name">#N/A</definedName>
  </definedNames>
  <calcPr calcId="191028"/>
  <pivotCaches>
    <pivotCache cacheId="546" r:id="rId4"/>
    <pivotCache cacheId="547"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202420-Spring_CID_Overall_Report.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5B0410C-B34E-45CC-A8FC-77078B41216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24051A-519C-4E5A-A6BA-E70841090B83}" name="WorksheetConnection_202420-Spring_CID_Overall_Report.xlsx!Table1" type="102" refreshedVersion="8" minRefreshableVersion="5">
    <extLst>
      <ext xmlns:x15="http://schemas.microsoft.com/office/spreadsheetml/2010/11/main" uri="{DE250136-89BD-433C-8126-D09CA5730AF9}">
        <x15:connection id="Table1" autoDelete="1">
          <x15:rangePr sourceName="_xlcn.WorksheetConnection_202420Spring_CID_Overall_Report.xlsxTable1"/>
        </x15:connection>
      </ext>
    </extLst>
  </connection>
</connections>
</file>

<file path=xl/sharedStrings.xml><?xml version="1.0" encoding="utf-8"?>
<sst xmlns="http://schemas.openxmlformats.org/spreadsheetml/2006/main" count="2224" uniqueCount="738">
  <si>
    <t>Row Labels</t>
  </si>
  <si>
    <t>Sum of Invited</t>
  </si>
  <si>
    <t>Sum of RespondentCount</t>
  </si>
  <si>
    <t>Sum of Not Responded</t>
  </si>
  <si>
    <t>Sum of OverallRespRate</t>
  </si>
  <si>
    <t>Abdellatif Alsharif</t>
  </si>
  <si>
    <t>Abigail Parmer</t>
  </si>
  <si>
    <t>Adam Wright</t>
  </si>
  <si>
    <t>Adewale Amosu</t>
  </si>
  <si>
    <t>Agapito Flores</t>
  </si>
  <si>
    <t>Alex Ivaschenko</t>
  </si>
  <si>
    <t>Allen Hillegas</t>
  </si>
  <si>
    <t>Allison Low</t>
  </si>
  <si>
    <t>Amanda Grant</t>
  </si>
  <si>
    <t>Amanda Hutchings</t>
  </si>
  <si>
    <t>Amanda Willows</t>
  </si>
  <si>
    <t>Andrew Lilly</t>
  </si>
  <si>
    <t>Angela Ellis</t>
  </si>
  <si>
    <t>April Carl</t>
  </si>
  <si>
    <t>April Sanders</t>
  </si>
  <si>
    <t>Ari Weinberg</t>
  </si>
  <si>
    <t>Ashley Gill</t>
  </si>
  <si>
    <t>Bart Eltz</t>
  </si>
  <si>
    <t>Brett Murrey</t>
  </si>
  <si>
    <t>Brian Brown</t>
  </si>
  <si>
    <t>Brittney Yager</t>
  </si>
  <si>
    <t>Bryan Netherland</t>
  </si>
  <si>
    <t>Carissa Manrique</t>
  </si>
  <si>
    <t>Cassie Harper</t>
  </si>
  <si>
    <t>Charisse Anguiano</t>
  </si>
  <si>
    <t>Charlotte Larkin</t>
  </si>
  <si>
    <t>Chelse Lily</t>
  </si>
  <si>
    <t>Chris Ecke</t>
  </si>
  <si>
    <t>Christina Gammon</t>
  </si>
  <si>
    <t>Christina Robertson</t>
  </si>
  <si>
    <t>Christopher Kelly</t>
  </si>
  <si>
    <t>Coy Martin</t>
  </si>
  <si>
    <t>Crescida Jacobs</t>
  </si>
  <si>
    <t>Crystal Suckie</t>
  </si>
  <si>
    <t>Cynthia Rhodes</t>
  </si>
  <si>
    <t>Cynthia Rios</t>
  </si>
  <si>
    <t>Daniel Davis</t>
  </si>
  <si>
    <t>Daniel Degges</t>
  </si>
  <si>
    <t>Danya Casey</t>
  </si>
  <si>
    <t>David Kent</t>
  </si>
  <si>
    <t>David Larkin</t>
  </si>
  <si>
    <t>David Vergara</t>
  </si>
  <si>
    <t>Deena Besson</t>
  </si>
  <si>
    <t>Douglas Yates</t>
  </si>
  <si>
    <t>Edward Monroy</t>
  </si>
  <si>
    <t>Elizabeth Bailey</t>
  </si>
  <si>
    <t>Elizabeth Pulliam</t>
  </si>
  <si>
    <t>Eric Coleman</t>
  </si>
  <si>
    <t>Francene Scott Diehl</t>
  </si>
  <si>
    <t>Gabriel Dunbar</t>
  </si>
  <si>
    <t>George Swindell</t>
  </si>
  <si>
    <t>Glenda Smith</t>
  </si>
  <si>
    <t>Graham Smith</t>
  </si>
  <si>
    <t>Gregory Miller</t>
  </si>
  <si>
    <t>Helen Knous</t>
  </si>
  <si>
    <t>Holland Jones</t>
  </si>
  <si>
    <t>Hyatt Berkman</t>
  </si>
  <si>
    <t>Irene Accomando</t>
  </si>
  <si>
    <t>Jacob Mills</t>
  </si>
  <si>
    <t>Jaime Rodriguez</t>
  </si>
  <si>
    <t>James Wall</t>
  </si>
  <si>
    <t>James Womack</t>
  </si>
  <si>
    <t>Jason Jenkins</t>
  </si>
  <si>
    <t>Jason Waller</t>
  </si>
  <si>
    <t>Jayson Douglas</t>
  </si>
  <si>
    <t>Jeff Casper</t>
  </si>
  <si>
    <t>Jeffrey Holt</t>
  </si>
  <si>
    <t>Jennifer Good</t>
  </si>
  <si>
    <t>Jennifer Hudson</t>
  </si>
  <si>
    <t>Jennifer Sims</t>
  </si>
  <si>
    <t>Jeremiah Odom</t>
  </si>
  <si>
    <t>Jonathan Jordan</t>
  </si>
  <si>
    <t>Joseph Barnes</t>
  </si>
  <si>
    <t>Joseph Shipman</t>
  </si>
  <si>
    <t>Joshua Hamilton</t>
  </si>
  <si>
    <t>Julia Rose</t>
  </si>
  <si>
    <t>Justin Bowen</t>
  </si>
  <si>
    <t>Kara Campbell</t>
  </si>
  <si>
    <t>Katie Ritchie</t>
  </si>
  <si>
    <t>Katrina Starr</t>
  </si>
  <si>
    <t>Katy Williams</t>
  </si>
  <si>
    <t>Kaytie Smith</t>
  </si>
  <si>
    <t>Kelly Brown</t>
  </si>
  <si>
    <t>Kelly Waltman-Payne</t>
  </si>
  <si>
    <t>Kevin Wilkinson</t>
  </si>
  <si>
    <t>Kory Reeder</t>
  </si>
  <si>
    <t>Kristen Bennett</t>
  </si>
  <si>
    <t>Kristina Nichols</t>
  </si>
  <si>
    <t>Kurt Lacoste</t>
  </si>
  <si>
    <t>Kyle Steadham</t>
  </si>
  <si>
    <t>Lacey Henderson</t>
  </si>
  <si>
    <t>Laura Isbell</t>
  </si>
  <si>
    <t>Lauren Krznarich</t>
  </si>
  <si>
    <t>Lee Deboer</t>
  </si>
  <si>
    <t>Linda Lacoste</t>
  </si>
  <si>
    <t>Lisa Palazzetti</t>
  </si>
  <si>
    <t>Lloyd Whelchel</t>
  </si>
  <si>
    <t>Louis Lufkin</t>
  </si>
  <si>
    <t>Lydia Ricketts</t>
  </si>
  <si>
    <t>Mary Hendrix</t>
  </si>
  <si>
    <t>Mary Wooley</t>
  </si>
  <si>
    <t>Mathew Briggs</t>
  </si>
  <si>
    <t>Matthew Moore</t>
  </si>
  <si>
    <t>Matthew Waymack</t>
  </si>
  <si>
    <t>Micah Mcbay</t>
  </si>
  <si>
    <t>Michael King</t>
  </si>
  <si>
    <t>Michael Taglienti</t>
  </si>
  <si>
    <t>Molly Baur</t>
  </si>
  <si>
    <t>Molly Jacobsen</t>
  </si>
  <si>
    <t>Nancy Foreman</t>
  </si>
  <si>
    <t>Olulana Bamiro</t>
  </si>
  <si>
    <t>Paige Bussell</t>
  </si>
  <si>
    <t>Paige Myers</t>
  </si>
  <si>
    <t>Patricia Palacios</t>
  </si>
  <si>
    <t>Paul Jones</t>
  </si>
  <si>
    <t>Quynh Dang</t>
  </si>
  <si>
    <t>Randy Mueller</t>
  </si>
  <si>
    <t>Renee Wallace</t>
  </si>
  <si>
    <t>Richard Santiesteban</t>
  </si>
  <si>
    <t>Robert Mallett</t>
  </si>
  <si>
    <t>Rodney Cooper-Sweat</t>
  </si>
  <si>
    <t>Ryan Dahir</t>
  </si>
  <si>
    <t>Samantha Blair</t>
  </si>
  <si>
    <t>Samuel Smith</t>
  </si>
  <si>
    <t>Sara Avrit</t>
  </si>
  <si>
    <t>Sarah Clift</t>
  </si>
  <si>
    <t>Sarah Elder</t>
  </si>
  <si>
    <t>Shamim Hunt</t>
  </si>
  <si>
    <t>Shaonda Gathright</t>
  </si>
  <si>
    <t>Sheriff Osni</t>
  </si>
  <si>
    <t>Sherry West</t>
  </si>
  <si>
    <t>Sonya Braddy</t>
  </si>
  <si>
    <t>Stacey Said</t>
  </si>
  <si>
    <t>Stefan Vaughn</t>
  </si>
  <si>
    <t>Steven Huron</t>
  </si>
  <si>
    <t>Tina Lancaster</t>
  </si>
  <si>
    <t>Torrey Rhone</t>
  </si>
  <si>
    <t>Traci Seals</t>
  </si>
  <si>
    <t>Travis Ball</t>
  </si>
  <si>
    <t>Venkata Vadlamani</t>
  </si>
  <si>
    <t>Veronica Juarez</t>
  </si>
  <si>
    <t>Wesley Johnson</t>
  </si>
  <si>
    <t>William Wilson</t>
  </si>
  <si>
    <t>Grand Total</t>
  </si>
  <si>
    <t>Average of Instructor Score</t>
  </si>
  <si>
    <t>Average of Course Score</t>
  </si>
  <si>
    <t>Average of QEP Score</t>
  </si>
  <si>
    <t>Average of Total Score</t>
  </si>
  <si>
    <t>Values</t>
  </si>
  <si>
    <t xml:space="preserve">Sum of OverallNotRespRate  </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</si>
  <si>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</si>
  <si>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</si>
  <si>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</si>
  <si>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</si>
  <si>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</si>
  <si>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</si>
  <si>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</si>
  <si>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</si>
  <si>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</si>
  <si>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</si>
  <si>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</si>
  <si>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</si>
  <si>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QEP Score</t>
  </si>
  <si>
    <t>Total Score</t>
  </si>
  <si>
    <t>Invited</t>
  </si>
  <si>
    <t>RespondentCount</t>
  </si>
  <si>
    <t>Response Rate</t>
  </si>
  <si>
    <t>1st initial</t>
  </si>
  <si>
    <t>CRN</t>
  </si>
  <si>
    <t>Not Responded</t>
  </si>
  <si>
    <t>202420-20534</t>
  </si>
  <si>
    <t>20534 History From 1865</t>
  </si>
  <si>
    <t>OC2</t>
  </si>
  <si>
    <t>HIST</t>
  </si>
  <si>
    <t>1CW</t>
  </si>
  <si>
    <t>Humanities, Social Sci &amp; Arts</t>
  </si>
  <si>
    <t>History</t>
  </si>
  <si>
    <t>202420-20580</t>
  </si>
  <si>
    <t>20580 History to 1877</t>
  </si>
  <si>
    <t>OC1</t>
  </si>
  <si>
    <t>0CW</t>
  </si>
  <si>
    <t>202420-20591</t>
  </si>
  <si>
    <t>20591 History From 1865</t>
  </si>
  <si>
    <t>202420-20668</t>
  </si>
  <si>
    <t>20668 Foundations of Org Ldrship</t>
  </si>
  <si>
    <t>ORGL</t>
  </si>
  <si>
    <t>Innovation and Design</t>
  </si>
  <si>
    <t>Coll of Innovation and Design</t>
  </si>
  <si>
    <t>202420-20670</t>
  </si>
  <si>
    <t>20670 Organizational Communication</t>
  </si>
  <si>
    <t>202420-20671</t>
  </si>
  <si>
    <t>20671 Organizational Communication</t>
  </si>
  <si>
    <t>202420-20672</t>
  </si>
  <si>
    <t>20672 Org Ethics</t>
  </si>
  <si>
    <t>202420-20674</t>
  </si>
  <si>
    <t>20674 Data Driven Decision Making</t>
  </si>
  <si>
    <t>202420-20675</t>
  </si>
  <si>
    <t>20675 Data Driven Decision Making</t>
  </si>
  <si>
    <t>202420-20676</t>
  </si>
  <si>
    <t>20676 Org Behavior</t>
  </si>
  <si>
    <t>202420-20678</t>
  </si>
  <si>
    <t>20678 Leadership Theory</t>
  </si>
  <si>
    <t>202420-20680</t>
  </si>
  <si>
    <t>20680 Leading Diverse &amp; Incl Teams</t>
  </si>
  <si>
    <t>202420-20682</t>
  </si>
  <si>
    <t>20682 Leading Change</t>
  </si>
  <si>
    <t>202420-20683</t>
  </si>
  <si>
    <t>20683 Leading Change</t>
  </si>
  <si>
    <t>202420-20684</t>
  </si>
  <si>
    <t>20684 Capstone II</t>
  </si>
  <si>
    <t>202420-20689</t>
  </si>
  <si>
    <t>20689 Computer Information Systems</t>
  </si>
  <si>
    <t>202420-20690</t>
  </si>
  <si>
    <t>20690 Computer Information Systems</t>
  </si>
  <si>
    <t>202420-20693</t>
  </si>
  <si>
    <t>20693 Supervision</t>
  </si>
  <si>
    <t>202420-20694</t>
  </si>
  <si>
    <t>20694 Supervision</t>
  </si>
  <si>
    <t>202420-20702</t>
  </si>
  <si>
    <t>20702 Capstone I</t>
  </si>
  <si>
    <t>202420-20927</t>
  </si>
  <si>
    <t>20927 Foundations of Org Ldrship</t>
  </si>
  <si>
    <t>202420-20933</t>
  </si>
  <si>
    <t>20933 Organizational Communication</t>
  </si>
  <si>
    <t>3CW</t>
  </si>
  <si>
    <t>202420-21029</t>
  </si>
  <si>
    <t>21029 Foundations of Org Ldrship</t>
  </si>
  <si>
    <t>202420-21030</t>
  </si>
  <si>
    <t>21030 Org Ethics</t>
  </si>
  <si>
    <t>202420-21031</t>
  </si>
  <si>
    <t>21031 Data Driven Decision Making</t>
  </si>
  <si>
    <t>202420-21033</t>
  </si>
  <si>
    <t>21033 Leadership Theory</t>
  </si>
  <si>
    <t>202420-21148</t>
  </si>
  <si>
    <t>21148 Integrated Science I</t>
  </si>
  <si>
    <t>IS</t>
  </si>
  <si>
    <t>Science &amp; Engineering</t>
  </si>
  <si>
    <t>Physics and Astronomy</t>
  </si>
  <si>
    <t>202420-21150</t>
  </si>
  <si>
    <t>21150 Integrated Science II</t>
  </si>
  <si>
    <t>202420-21151</t>
  </si>
  <si>
    <t>21151 Integrated Science II</t>
  </si>
  <si>
    <t>202420-21436</t>
  </si>
  <si>
    <t>21436 Legal Issues in Organizations</t>
  </si>
  <si>
    <t>202420-23627</t>
  </si>
  <si>
    <t>23627 United States Government</t>
  </si>
  <si>
    <t>PSCI</t>
  </si>
  <si>
    <t>Political Science</t>
  </si>
  <si>
    <t>202420-23629</t>
  </si>
  <si>
    <t>23629 Texas Government</t>
  </si>
  <si>
    <t>202420-23630</t>
  </si>
  <si>
    <t>23630 Texas Government</t>
  </si>
  <si>
    <t>202420-23641</t>
  </si>
  <si>
    <t>23641 Intro to Organizations</t>
  </si>
  <si>
    <t>202420-23645</t>
  </si>
  <si>
    <t>23645 Org Behavior</t>
  </si>
  <si>
    <t>202420-23646</t>
  </si>
  <si>
    <t>23646 Leading Diverse &amp; Incl Teams</t>
  </si>
  <si>
    <t>202420-23666</t>
  </si>
  <si>
    <t>23666 21st Century Policing</t>
  </si>
  <si>
    <t>CJCB</t>
  </si>
  <si>
    <t>202420-23667</t>
  </si>
  <si>
    <t>23667 Ethics, Value &amp; Profess Polic</t>
  </si>
  <si>
    <t>202420-23669</t>
  </si>
  <si>
    <t>23669 Critical Incident Decision Mgt</t>
  </si>
  <si>
    <t>202420-23672</t>
  </si>
  <si>
    <t>23672 Communication</t>
  </si>
  <si>
    <t>202420-23673</t>
  </si>
  <si>
    <t>23673 Officer Wellness</t>
  </si>
  <si>
    <t>202420-23674</t>
  </si>
  <si>
    <t>23674 Technical Writing</t>
  </si>
  <si>
    <t>202420-23675</t>
  </si>
  <si>
    <t>23675 Crime Analysis</t>
  </si>
  <si>
    <t>202420-23676</t>
  </si>
  <si>
    <t>23676 Procedural Justice</t>
  </si>
  <si>
    <t>202420-23678</t>
  </si>
  <si>
    <t>23678 Leadership</t>
  </si>
  <si>
    <t>202420-23680</t>
  </si>
  <si>
    <t>23680 Policing the Future</t>
  </si>
  <si>
    <t>202420-23682</t>
  </si>
  <si>
    <t>23682 Critical Shift</t>
  </si>
  <si>
    <t>202420-23684</t>
  </si>
  <si>
    <t>23684 Evidence-Based Policing</t>
  </si>
  <si>
    <t>202420-23685</t>
  </si>
  <si>
    <t>23685 Implicit Bias</t>
  </si>
  <si>
    <t>202420-23687</t>
  </si>
  <si>
    <t>23687 Critical Thking &amp; Decision Mak</t>
  </si>
  <si>
    <t>202420-23689</t>
  </si>
  <si>
    <t>23689 Capstone</t>
  </si>
  <si>
    <t>202420-23922</t>
  </si>
  <si>
    <t>23922 Capstone II</t>
  </si>
  <si>
    <t>202420-23995</t>
  </si>
  <si>
    <t>23995 Intro to Organizations</t>
  </si>
  <si>
    <t>202420-23996</t>
  </si>
  <si>
    <t>23996 Capstone I</t>
  </si>
  <si>
    <t>202420-23998</t>
  </si>
  <si>
    <t>23998 Org Behavior</t>
  </si>
  <si>
    <t>202420-24546</t>
  </si>
  <si>
    <t>24546 Foundations of Org Ldrship</t>
  </si>
  <si>
    <t>4CW</t>
  </si>
  <si>
    <t>202420-24547</t>
  </si>
  <si>
    <t>24547 Foundations of Org Ldrship</t>
  </si>
  <si>
    <t>5CW</t>
  </si>
  <si>
    <t>202420-24571</t>
  </si>
  <si>
    <t>24571 Organizational Communication</t>
  </si>
  <si>
    <t>202420-24579</t>
  </si>
  <si>
    <t>24579 Org Ethics</t>
  </si>
  <si>
    <t>202420-24589</t>
  </si>
  <si>
    <t>24589 Org Ethics</t>
  </si>
  <si>
    <t>202420-24603</t>
  </si>
  <si>
    <t>24603 Data Driven Decision Making</t>
  </si>
  <si>
    <t>202420-24612</t>
  </si>
  <si>
    <t>24612 Org Behavior</t>
  </si>
  <si>
    <t>202420-24648</t>
  </si>
  <si>
    <t>24648 Leadership Theory</t>
  </si>
  <si>
    <t>202420-24649</t>
  </si>
  <si>
    <t>24649 Leadership Theory</t>
  </si>
  <si>
    <t>202420-24664</t>
  </si>
  <si>
    <t>24664 Leading Diverse &amp; Incl Teams</t>
  </si>
  <si>
    <t>2CW</t>
  </si>
  <si>
    <t>202420-24665</t>
  </si>
  <si>
    <t>24665 Leading Diverse &amp; Incl Teams</t>
  </si>
  <si>
    <t>202420-24668</t>
  </si>
  <si>
    <t>24668 Leading Change</t>
  </si>
  <si>
    <t>202420-24669</t>
  </si>
  <si>
    <t>24669 Leading Change</t>
  </si>
  <si>
    <t>202420-24671</t>
  </si>
  <si>
    <t>24671 Capstone I</t>
  </si>
  <si>
    <t>202420-24676</t>
  </si>
  <si>
    <t>24676 Capstone II</t>
  </si>
  <si>
    <t>202420-24684</t>
  </si>
  <si>
    <t>24684 21st Century Policing</t>
  </si>
  <si>
    <t>202420-24693</t>
  </si>
  <si>
    <t>24693 Homeland Security/Terrorism</t>
  </si>
  <si>
    <t>202420-24716</t>
  </si>
  <si>
    <t>24716 Art Appreciation</t>
  </si>
  <si>
    <t>ART</t>
  </si>
  <si>
    <t>Art</t>
  </si>
  <si>
    <t>202420-24717</t>
  </si>
  <si>
    <t>24717 Art Appreciation</t>
  </si>
  <si>
    <t>202420-24759</t>
  </si>
  <si>
    <t>24759 Intro to Theatre</t>
  </si>
  <si>
    <t>THE</t>
  </si>
  <si>
    <t>Theatre</t>
  </si>
  <si>
    <t>202420-24760</t>
  </si>
  <si>
    <t>24760 Intro to Theatre</t>
  </si>
  <si>
    <t>202420-25675</t>
  </si>
  <si>
    <t>25675 History to 1877</t>
  </si>
  <si>
    <t>202420-25678</t>
  </si>
  <si>
    <t>25678 Integrated Science I</t>
  </si>
  <si>
    <t>202420-25711</t>
  </si>
  <si>
    <t>25711 Texas Government</t>
  </si>
  <si>
    <t>202420-25791</t>
  </si>
  <si>
    <t>25791 Ethics, Value &amp; Profess Polic</t>
  </si>
  <si>
    <t>202420-25792</t>
  </si>
  <si>
    <t>25792 Ethics, Value &amp; Profess Polic</t>
  </si>
  <si>
    <t>202420-25795</t>
  </si>
  <si>
    <t>25795 Critical Incident Decision Mgt</t>
  </si>
  <si>
    <t>202420-25801</t>
  </si>
  <si>
    <t>25801 Communication</t>
  </si>
  <si>
    <t>202420-25805</t>
  </si>
  <si>
    <t>25805 Officer Wellness</t>
  </si>
  <si>
    <t>202420-25810</t>
  </si>
  <si>
    <t>25810 Technical Writing</t>
  </si>
  <si>
    <t>202420-25814</t>
  </si>
  <si>
    <t>25814 Crime Analysis</t>
  </si>
  <si>
    <t>202420-25819</t>
  </si>
  <si>
    <t>25819 Procedural Justice</t>
  </si>
  <si>
    <t>202420-25823</t>
  </si>
  <si>
    <t>25823 Leadership</t>
  </si>
  <si>
    <t>202420-25885</t>
  </si>
  <si>
    <t>25885 Critical Shift</t>
  </si>
  <si>
    <t>202420-25887</t>
  </si>
  <si>
    <t>25887 Evidence-Based Policing</t>
  </si>
  <si>
    <t>202420-25889</t>
  </si>
  <si>
    <t>25889 Implicit bias</t>
  </si>
  <si>
    <t>202420-25891</t>
  </si>
  <si>
    <t>25891 Organiz Cultu in Public Safety</t>
  </si>
  <si>
    <t>202420-25892</t>
  </si>
  <si>
    <t>25892 Organiz Cultu in Public Safety</t>
  </si>
  <si>
    <t>202420-25895</t>
  </si>
  <si>
    <t>25895 Critical Thking &amp; Decision Mak</t>
  </si>
  <si>
    <t>202420-25898</t>
  </si>
  <si>
    <t>25898 Homeland Security/Terrorism</t>
  </si>
  <si>
    <t>202420-25900</t>
  </si>
  <si>
    <t>25900 Capstone</t>
  </si>
  <si>
    <t>202420-26161</t>
  </si>
  <si>
    <t>26161 Intro to Safety Studies</t>
  </si>
  <si>
    <t>SHCB</t>
  </si>
  <si>
    <t>202420-26162</t>
  </si>
  <si>
    <t>26162 Intro to Safety Studies</t>
  </si>
  <si>
    <t>202420-26163</t>
  </si>
  <si>
    <t>26163 Tech Wrtg &amp; Comm in Saf &amp; Heal</t>
  </si>
  <si>
    <t>202420-26164</t>
  </si>
  <si>
    <t>26164 Legal Aspec of Safety &amp; Health</t>
  </si>
  <si>
    <t>202420-26165</t>
  </si>
  <si>
    <t>26165 Measures of Safety Performance</t>
  </si>
  <si>
    <t>202420-26166</t>
  </si>
  <si>
    <t>26166 Human Factors in Occupa Safety</t>
  </si>
  <si>
    <t>202420-26174</t>
  </si>
  <si>
    <t>26174 Intro to the U.S. Hlthcare Sy</t>
  </si>
  <si>
    <t>HSCB</t>
  </si>
  <si>
    <t>202420-26175</t>
  </si>
  <si>
    <t>26175 Intro to the U.S. Hlthcare Sy</t>
  </si>
  <si>
    <t>202420-26177</t>
  </si>
  <si>
    <t>26177 Financial Issues in Health Ser</t>
  </si>
  <si>
    <t>202420-26179</t>
  </si>
  <si>
    <t>26179 Cult Inequ &amp; Soc Justc in Hlth</t>
  </si>
  <si>
    <t>202420-26399</t>
  </si>
  <si>
    <t>26399 United States Government</t>
  </si>
  <si>
    <t>202420-26447</t>
  </si>
  <si>
    <t>26447 Qual Mgmt &amp; Perf Imprv</t>
  </si>
  <si>
    <t>202420-26448</t>
  </si>
  <si>
    <t>26448 Health Policy and Advocacy</t>
  </si>
  <si>
    <t>202420-26455</t>
  </si>
  <si>
    <t>26455 Capstone II</t>
  </si>
  <si>
    <t>202420-26513</t>
  </si>
  <si>
    <t>26513 United States Government</t>
  </si>
  <si>
    <t>202420-26514</t>
  </si>
  <si>
    <t>26514 Texas Government</t>
  </si>
  <si>
    <t>202420-27092</t>
  </si>
  <si>
    <t>27092 Inter-professional Comm</t>
  </si>
  <si>
    <t>202420-27096</t>
  </si>
  <si>
    <t>27096 Health Informatics</t>
  </si>
  <si>
    <t>202420-27100</t>
  </si>
  <si>
    <t>27100 Crit Incid Mgt in Hlth Serv</t>
  </si>
  <si>
    <t>202420-27105</t>
  </si>
  <si>
    <t>27105 Hlthc Ethc &amp; Legl Iss for Ldrs</t>
  </si>
  <si>
    <t>202420-27106</t>
  </si>
  <si>
    <t>27106 Hlth Serv Adm Capstone</t>
  </si>
  <si>
    <t>202420-27108</t>
  </si>
  <si>
    <t>27108 Hlth Serv Adm Capstone</t>
  </si>
  <si>
    <t>202420-27112</t>
  </si>
  <si>
    <t>27112 Safety and Health Program Mgmt</t>
  </si>
  <si>
    <t>202420-27113</t>
  </si>
  <si>
    <t>27113 Environmental Law and Mgmt</t>
  </si>
  <si>
    <t>202420-27117</t>
  </si>
  <si>
    <t>27117 Pathways, Purpose, Exploration</t>
  </si>
  <si>
    <t>GSCB</t>
  </si>
  <si>
    <t>202420-27118</t>
  </si>
  <si>
    <t>27118 Pathways, Purpose, Exploration</t>
  </si>
  <si>
    <t>202420-27119</t>
  </si>
  <si>
    <t>27119 Innovative Design</t>
  </si>
  <si>
    <t>202420-27120</t>
  </si>
  <si>
    <t>27120 Innovative Design</t>
  </si>
  <si>
    <t>202420-27122</t>
  </si>
  <si>
    <t>27122 Leveraging Diversity</t>
  </si>
  <si>
    <t>202420-27124</t>
  </si>
  <si>
    <t>27124 Capstone</t>
  </si>
  <si>
    <t>202420-27134</t>
  </si>
  <si>
    <t>27134 Organizational Communication</t>
  </si>
  <si>
    <t>202420-27135</t>
  </si>
  <si>
    <t>27135 Organizational Communication</t>
  </si>
  <si>
    <t>202420-27136</t>
  </si>
  <si>
    <t>27136 Org Ethics</t>
  </si>
  <si>
    <t>202420-27146</t>
  </si>
  <si>
    <t>27146 Capstone I</t>
  </si>
  <si>
    <t>202420-27147</t>
  </si>
  <si>
    <t>27147 Capstone I</t>
  </si>
  <si>
    <t>202420-27149</t>
  </si>
  <si>
    <t>27149 Capstone II</t>
  </si>
  <si>
    <t>202420-27152</t>
  </si>
  <si>
    <t>27152 Critical Thinking</t>
  </si>
  <si>
    <t>CID</t>
  </si>
  <si>
    <t>202420-27153</t>
  </si>
  <si>
    <t>27153 Critical Thinking</t>
  </si>
  <si>
    <t>202420-27154</t>
  </si>
  <si>
    <t>27154 Record Keeping for Leaders</t>
  </si>
  <si>
    <t>202420-27155</t>
  </si>
  <si>
    <t>27155 Record Keeping for Leaders</t>
  </si>
  <si>
    <t>202420-27157</t>
  </si>
  <si>
    <t>27157 Talent Ldrshp in HR</t>
  </si>
  <si>
    <t>202420-27158</t>
  </si>
  <si>
    <t>27158 Talent Ldrshp in HR</t>
  </si>
  <si>
    <t>202420-27160</t>
  </si>
  <si>
    <t>27160 Leading Innovation</t>
  </si>
  <si>
    <t>202420-27161</t>
  </si>
  <si>
    <t>27161 Leading Innovation</t>
  </si>
  <si>
    <t>202420-27162</t>
  </si>
  <si>
    <t>27162 Numbers for Leaders</t>
  </si>
  <si>
    <t>202420-27163</t>
  </si>
  <si>
    <t>27163 Numbers for Leaders</t>
  </si>
  <si>
    <t>202420-27164</t>
  </si>
  <si>
    <t>27164 Research Methods</t>
  </si>
  <si>
    <t>202420-27166</t>
  </si>
  <si>
    <t>27166 Personal Branding and Identity</t>
  </si>
  <si>
    <t>202420-27167</t>
  </si>
  <si>
    <t>27167 Personal Branding and Identity</t>
  </si>
  <si>
    <t>202420-27168</t>
  </si>
  <si>
    <t>27168 Project Mgmt for Ldrs</t>
  </si>
  <si>
    <t>202420-27169</t>
  </si>
  <si>
    <t>27169 Project Mgmt for Ldrs</t>
  </si>
  <si>
    <t>202420-27170</t>
  </si>
  <si>
    <t>27170 Developing Global Comp Ldrs</t>
  </si>
  <si>
    <t>202420-27171</t>
  </si>
  <si>
    <t>27171 Developing Global Comp Ldrs</t>
  </si>
  <si>
    <t>202420-27550</t>
  </si>
  <si>
    <t>27550 History From 1865</t>
  </si>
  <si>
    <t>202420-27556</t>
  </si>
  <si>
    <t>27556 History to 1877</t>
  </si>
  <si>
    <t>202420-27557</t>
  </si>
  <si>
    <t>27557 History From 1865</t>
  </si>
  <si>
    <t>202420-27563</t>
  </si>
  <si>
    <t>27563 Personal Branding and Identity</t>
  </si>
  <si>
    <t>202420-27827</t>
  </si>
  <si>
    <t>27827 Talent Ldrshp in HR</t>
  </si>
  <si>
    <t>202420-27930</t>
  </si>
  <si>
    <t>27930 History to 1877</t>
  </si>
  <si>
    <t>202420-28235</t>
  </si>
  <si>
    <t>28235 Business/Prof Speaking</t>
  </si>
  <si>
    <t>COMS</t>
  </si>
  <si>
    <t>Literature &amp; Languages</t>
  </si>
  <si>
    <t>202420-28236</t>
  </si>
  <si>
    <t>28236 Intro Col Rdg/Wrtg</t>
  </si>
  <si>
    <t>ENG</t>
  </si>
  <si>
    <t>202420-28237</t>
  </si>
  <si>
    <t>28237 College Reading &amp; Writing</t>
  </si>
  <si>
    <t>202420-28239</t>
  </si>
  <si>
    <t>28239 College Reading &amp; Writing</t>
  </si>
  <si>
    <t>202420-28240</t>
  </si>
  <si>
    <t>28240 Written Argument/Resrch</t>
  </si>
  <si>
    <t>202420-28241</t>
  </si>
  <si>
    <t>28241 Written Argument/Resrch</t>
  </si>
  <si>
    <t>202420-28242</t>
  </si>
  <si>
    <t>28242 Natural Disasters</t>
  </si>
  <si>
    <t>ENVS</t>
  </si>
  <si>
    <t>Biological &amp; Environmental Sci</t>
  </si>
  <si>
    <t>202420-28243</t>
  </si>
  <si>
    <t>28243 Natural Disasters</t>
  </si>
  <si>
    <t>202420-28244</t>
  </si>
  <si>
    <t>28244 Natural Disasters</t>
  </si>
  <si>
    <t>202420-28246</t>
  </si>
  <si>
    <t>28246 Found Math Non-STEM Non-Algebr</t>
  </si>
  <si>
    <t>MATH</t>
  </si>
  <si>
    <t>Mathematics</t>
  </si>
  <si>
    <t>202420-28248</t>
  </si>
  <si>
    <t>28248 Contemp Math</t>
  </si>
  <si>
    <t>202420-28249</t>
  </si>
  <si>
    <t>28249 Contemp Math</t>
  </si>
  <si>
    <t>202420-28251</t>
  </si>
  <si>
    <t>28251 Contemp Math</t>
  </si>
  <si>
    <t>202420-28252</t>
  </si>
  <si>
    <t>28252 Mass Commun in Society</t>
  </si>
  <si>
    <t>MMJ</t>
  </si>
  <si>
    <t>202420-28254</t>
  </si>
  <si>
    <t>28254 Intro to Philosophy</t>
  </si>
  <si>
    <t>PHIL</t>
  </si>
  <si>
    <t>202420-28256</t>
  </si>
  <si>
    <t>28256 United States Government</t>
  </si>
  <si>
    <t>202420-28257</t>
  </si>
  <si>
    <t>28257 Intro to Sociology</t>
  </si>
  <si>
    <t>SOC</t>
  </si>
  <si>
    <t>Sociology &amp; Criminal Justice</t>
  </si>
  <si>
    <t>202420-28267</t>
  </si>
  <si>
    <t>28267 Policing the Future</t>
  </si>
  <si>
    <t>202420-28272</t>
  </si>
  <si>
    <t>28272 Leveraging Diversity</t>
  </si>
  <si>
    <t>202420-28273</t>
  </si>
  <si>
    <t>28273 Capstone</t>
  </si>
  <si>
    <t>202420-28276</t>
  </si>
  <si>
    <t>28276 Business/Prof Speaking</t>
  </si>
  <si>
    <t>202420-28277</t>
  </si>
  <si>
    <t>28277 Intro Col Rdg/Wrtg</t>
  </si>
  <si>
    <t>202420-28278</t>
  </si>
  <si>
    <t>28278 College Reading &amp; Writing</t>
  </si>
  <si>
    <t>202420-28279</t>
  </si>
  <si>
    <t>28279 College Reading &amp; Writing</t>
  </si>
  <si>
    <t>202420-28280</t>
  </si>
  <si>
    <t>28280 College Reading &amp; Writing</t>
  </si>
  <si>
    <t>202420-28281</t>
  </si>
  <si>
    <t>28281 Written Argument/Resrch</t>
  </si>
  <si>
    <t>202420-28282</t>
  </si>
  <si>
    <t>28282 Written Argument/Resrch</t>
  </si>
  <si>
    <t>202420-28283</t>
  </si>
  <si>
    <t>28283 Written Argument/Resrch</t>
  </si>
  <si>
    <t>202420-28284</t>
  </si>
  <si>
    <t>28284 Natural Disasters</t>
  </si>
  <si>
    <t>202420-28285</t>
  </si>
  <si>
    <t>28285 Natural Disasters</t>
  </si>
  <si>
    <t>202420-28286</t>
  </si>
  <si>
    <t>28286 Natural Disasters</t>
  </si>
  <si>
    <t>202420-28287</t>
  </si>
  <si>
    <t>28287 Found Math Non-STEM Non-Algebr</t>
  </si>
  <si>
    <t>202420-28289</t>
  </si>
  <si>
    <t>28289 Contemp Math</t>
  </si>
  <si>
    <t>202420-28290</t>
  </si>
  <si>
    <t>28290 Contemp Math</t>
  </si>
  <si>
    <t>202420-28292</t>
  </si>
  <si>
    <t>28292 Mass Commun in Society</t>
  </si>
  <si>
    <t>202420-28293</t>
  </si>
  <si>
    <t>28293 Intro to Philosophy</t>
  </si>
  <si>
    <t>202420-28294</t>
  </si>
  <si>
    <t>28294 Intro to Psychology</t>
  </si>
  <si>
    <t>PSY</t>
  </si>
  <si>
    <t>Education &amp; Human Services</t>
  </si>
  <si>
    <t>Psychology &amp; Special Education</t>
  </si>
  <si>
    <t>202420-28295</t>
  </si>
  <si>
    <t>28295 Intro to Sociology</t>
  </si>
  <si>
    <t>202420-28346</t>
  </si>
  <si>
    <t>28346 History of Rock and Roll</t>
  </si>
  <si>
    <t>MUS</t>
  </si>
  <si>
    <t>Music</t>
  </si>
  <si>
    <t>202420-28347</t>
  </si>
  <si>
    <t>28347 History of Rock and Roll</t>
  </si>
  <si>
    <t>202420-28348</t>
  </si>
  <si>
    <t>28348 Talent Ldrshp in HR</t>
  </si>
  <si>
    <t>202420-28350</t>
  </si>
  <si>
    <t>28350 Leading Innovation</t>
  </si>
  <si>
    <t>202420-28351</t>
  </si>
  <si>
    <t>28351 Research Methods</t>
  </si>
  <si>
    <t>202420-28352</t>
  </si>
  <si>
    <t>28352 Project Mgmt for Ldrs</t>
  </si>
  <si>
    <t>202420-28353</t>
  </si>
  <si>
    <t>28353 Project Mgmt for Ldrs</t>
  </si>
  <si>
    <t>202420-28354</t>
  </si>
  <si>
    <t>28354 Pathways, Purpose, Exploration</t>
  </si>
  <si>
    <t>202420-28418</t>
  </si>
  <si>
    <t>28418 Art Appreciation</t>
  </si>
  <si>
    <t>202420-28419</t>
  </si>
  <si>
    <t>28419 Written Argument/Resrch</t>
  </si>
  <si>
    <t>202420-28420</t>
  </si>
  <si>
    <t>28420 Natural Disasters</t>
  </si>
  <si>
    <t>6CW</t>
  </si>
  <si>
    <t>202420-28421</t>
  </si>
  <si>
    <t>28421 History From 1865</t>
  </si>
  <si>
    <t>202420-28423</t>
  </si>
  <si>
    <t>28423 Mass Commun in Society</t>
  </si>
  <si>
    <t>202420-28424</t>
  </si>
  <si>
    <t>28424 United States Government</t>
  </si>
  <si>
    <t>202420-28431</t>
  </si>
  <si>
    <t>28431 Procedural Justice</t>
  </si>
  <si>
    <t>202420-28432</t>
  </si>
  <si>
    <t>28432 Pathways, Purpose, Exploration</t>
  </si>
  <si>
    <t>202420-28433</t>
  </si>
  <si>
    <t>28433 Inter-professional Comm</t>
  </si>
  <si>
    <t>202420-28434</t>
  </si>
  <si>
    <t>28434 Health Informatics</t>
  </si>
  <si>
    <t>202420-28435</t>
  </si>
  <si>
    <t>28435 Crit Incid Mgt in Hlth Serv</t>
  </si>
  <si>
    <t>202420-28436</t>
  </si>
  <si>
    <t>28436 Hlthc Ethc &amp; Legl Iss for Ldrs</t>
  </si>
  <si>
    <t>202420-28438</t>
  </si>
  <si>
    <t>28438 Legal Issues in Organizations</t>
  </si>
  <si>
    <t>202420-28439</t>
  </si>
  <si>
    <t>28439 Measures of Safety Performance</t>
  </si>
  <si>
    <t>202420-28442</t>
  </si>
  <si>
    <t>28442 Hazardous Materials</t>
  </si>
  <si>
    <t>202420-28464</t>
  </si>
  <si>
    <t>28464 Natural Disasters</t>
  </si>
  <si>
    <t>7CW</t>
  </si>
  <si>
    <t>202420-28466</t>
  </si>
  <si>
    <t>28466 Contemp Math</t>
  </si>
  <si>
    <t>202420-28469</t>
  </si>
  <si>
    <t>28469 Texas Government</t>
  </si>
  <si>
    <t>202420-28476</t>
  </si>
  <si>
    <t>28476 Financial Issues in Health Ser</t>
  </si>
  <si>
    <t>202420-28477</t>
  </si>
  <si>
    <t>28477 Cult Inequ &amp; Soc Justc in Hlth</t>
  </si>
  <si>
    <t>202420-28478</t>
  </si>
  <si>
    <t>28478 Qual Mgmt &amp; Perf Imprv</t>
  </si>
  <si>
    <t>202420-28479</t>
  </si>
  <si>
    <t>28479 Health Policy and Advocacy</t>
  </si>
  <si>
    <t>202420-28480</t>
  </si>
  <si>
    <t>28480 Tech Wrtg &amp; Comm in Saf &amp; Heal</t>
  </si>
  <si>
    <t>202420-28481</t>
  </si>
  <si>
    <t>28481 Legal Aspec of Safety &amp; Health</t>
  </si>
  <si>
    <t>202420-28482</t>
  </si>
  <si>
    <t>28482 Human Factors in Occupa Safety</t>
  </si>
  <si>
    <t>202420-28483</t>
  </si>
  <si>
    <t>28483 Mgt/Curriculum Development</t>
  </si>
  <si>
    <t>EDCB</t>
  </si>
  <si>
    <t>202420-28484</t>
  </si>
  <si>
    <t>28484 Learning Environments</t>
  </si>
  <si>
    <t>202420-28486</t>
  </si>
  <si>
    <t>28486 Data Driven Decision Making</t>
  </si>
  <si>
    <t>202420-28621</t>
  </si>
  <si>
    <t>28621 Intro to Psychology</t>
  </si>
  <si>
    <t>202420-28625</t>
  </si>
  <si>
    <t>28625 Learning Environments</t>
  </si>
  <si>
    <t>202420-28626</t>
  </si>
  <si>
    <t>28626 Response to Intervention</t>
  </si>
  <si>
    <t>202420-28627</t>
  </si>
  <si>
    <t>28627 Foundations of Reading</t>
  </si>
  <si>
    <t>RDCB</t>
  </si>
  <si>
    <t>202420-28632</t>
  </si>
  <si>
    <t>28632 Intro to Organizations</t>
  </si>
  <si>
    <t>202420-28633</t>
  </si>
  <si>
    <t>28633 Essentials of Proj Mgmt</t>
  </si>
  <si>
    <t>TMGT</t>
  </si>
  <si>
    <t>Engineering &amp; Technology</t>
  </si>
  <si>
    <t>202420-28636</t>
  </si>
  <si>
    <t>28636 Leadership Theory</t>
  </si>
  <si>
    <t>202420-28753</t>
  </si>
  <si>
    <t>28753 History of Rock and Roll</t>
  </si>
  <si>
    <t>202420-28754</t>
  </si>
  <si>
    <t>28754 Org Ethics</t>
  </si>
  <si>
    <t>202420-28768</t>
  </si>
  <si>
    <t>28768 Stars and the Universe</t>
  </si>
  <si>
    <t>ASTR</t>
  </si>
  <si>
    <t>202420-28769</t>
  </si>
  <si>
    <t>28769 Stars and the Universe</t>
  </si>
  <si>
    <t>202420-28829</t>
  </si>
  <si>
    <t>28829 Critical Shift</t>
  </si>
  <si>
    <t>202420-28830</t>
  </si>
  <si>
    <t>28830 History to 1877</t>
  </si>
  <si>
    <t>202420-28879</t>
  </si>
  <si>
    <t>28879 Leading High Perf. Teams</t>
  </si>
  <si>
    <t>202420-28935</t>
  </si>
  <si>
    <t>28935 Policing the Future</t>
  </si>
  <si>
    <t>202420-28948</t>
  </si>
  <si>
    <t>28948 Intro to Sociology</t>
  </si>
  <si>
    <t>202420-28965</t>
  </si>
  <si>
    <t>28965 Capstone</t>
  </si>
  <si>
    <t>202420-28978</t>
  </si>
  <si>
    <t>28978 Talent Ldrshp in HR</t>
  </si>
  <si>
    <t>202420-28979</t>
  </si>
  <si>
    <t>28979 History of Rock and Roll</t>
  </si>
  <si>
    <t>202420-29077</t>
  </si>
  <si>
    <t>29077 Leading Innovation</t>
  </si>
  <si>
    <t>202420-29084</t>
  </si>
  <si>
    <t>29084 Leadership</t>
  </si>
  <si>
    <t>202420-29115</t>
  </si>
  <si>
    <t>29115 Integrated Science I</t>
  </si>
  <si>
    <t>202420-29117</t>
  </si>
  <si>
    <t>29117 Critical Thking &amp; Decision Mak</t>
  </si>
  <si>
    <t>202420-29119</t>
  </si>
  <si>
    <t>29119 Electronic Health Records</t>
  </si>
  <si>
    <t>202420-29125</t>
  </si>
  <si>
    <t>29125 Foundations of Reading</t>
  </si>
  <si>
    <t>202420-29147</t>
  </si>
  <si>
    <t>29147 Organiz Cultu in Public Safety</t>
  </si>
  <si>
    <t>202420-29155</t>
  </si>
  <si>
    <t>29155 United States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</si>
</sst>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18" fillId="0" borderId="0" xfId="0" applyFont="1" applyAlignment="1">
      <alignment vertical="center"/>
    </xf>
    <xf numFmtId="0" fontId="0" fillId="0" borderId="0" xfId="0" pivotButton="1"/>
    <xf numFmtId="0" fontId="0" fillId="0" borderId="0" xfId="0" applyAlignment="1">
      <alignment horizontal="left"/>
    </xf>
    <xf numFmtId="9" fontId="0" fillId="0" borderId="0" xfId="0" applyNumberForma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13" formatCode="0%"/>
    </dxf>
    <dxf>
      <numFmt numFmtId="2" formatCode="0.00"/>
    </dxf>
    <dxf>
      <numFmt numFmtId="2" formatCode="0.00"/>
    </dxf>
    <dxf>
      <numFmt numFmtId="2" formatCode="0.00"/>
    </dxf>
    <dxf>
      <numFmt numFmtId="2" formatCode="0.0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powerPivotData" Target="model/item.data"/><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2.xml"/><Relationship Id="rId10" Type="http://schemas.openxmlformats.org/officeDocument/2006/relationships/connections" Target="connection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[202420-Spring_CID_Overall_Report.xlsx]Sheet2!PivotTable8</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a:t>
            </a:r>
            <a:r>
              <a:rPr lang="en-US" baseline="0"/>
              <a:t>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Sheet2!$B$8</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2F-461B-8888-A7355D94E50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2F-461B-8888-A7355D94E505}"/>
              </c:ext>
            </c:extLst>
          </c:dPt>
          <c:cat>
            <c:strRef>
              <c:f>Sheet2!$A$9:$A$10</c:f>
              <c:strCache>
                <c:ptCount val="2"/>
                <c:pt idx="0">
                  <c:v>Sum of OverallRespRate</c:v>
                </c:pt>
                <c:pt idx="1">
                  <c:v>Sum of OverallNotRespRate  </c:v>
                </c:pt>
              </c:strCache>
            </c:strRef>
          </c:cat>
          <c:val>
            <c:numRef>
              <c:f>Sheet2!$B$9:$B$10</c:f>
              <c:numCache>
                <c:formatCode>0%</c:formatCode>
                <c:ptCount val="2"/>
                <c:pt idx="0">
                  <c:v>0.38500879015502637</c:v>
                </c:pt>
                <c:pt idx="1">
                  <c:v>0.61499120984497369</c:v>
                </c:pt>
              </c:numCache>
            </c:numRef>
          </c:val>
          <c:extLst>
            <c:ext xmlns:c16="http://schemas.microsoft.com/office/drawing/2014/chart" uri="{C3380CC4-5D6E-409C-BE32-E72D297353CC}">
              <c16:uniqueId val="{00000004-472F-461B-8888-A7355D94E505}"/>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[202420-Spring_CID_Overall_Report.xlsx]Sheet2!PivotTable10</c:name>
    <c:fmtId val="1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Sheet2!$D$6</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Sheet2!$D$7</c:f>
              <c:strCache>
                <c:ptCount val="1"/>
                <c:pt idx="0">
                  <c:v>Total</c:v>
                </c:pt>
              </c:strCache>
            </c:strRef>
          </c:cat>
          <c:val>
            <c:numRef>
              <c:f>Sheet2!$D$7</c:f>
              <c:numCache>
                <c:formatCode>0.00</c:formatCode>
                <c:ptCount val="1"/>
                <c:pt idx="0">
                  <c:v>4.6564385162997288</c:v>
                </c:pt>
              </c:numCache>
            </c:numRef>
          </c:val>
          <c:extLst>
            <c:ext xmlns:c16="http://schemas.microsoft.com/office/drawing/2014/chart" uri="{C3380CC4-5D6E-409C-BE32-E72D297353CC}">
              <c16:uniqueId val="{00000000-7E99-4015-BA79-28D94B344136}"/>
            </c:ext>
          </c:extLst>
        </c:ser>
        <c:ser>
          <c:idx val="1"/>
          <c:order val="1"/>
          <c:tx>
            <c:strRef>
              <c:f>Sheet2!$E$6</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Sheet2!$D$7</c:f>
              <c:strCache>
                <c:ptCount val="1"/>
                <c:pt idx="0">
                  <c:v>Total</c:v>
                </c:pt>
              </c:strCache>
            </c:strRef>
          </c:cat>
          <c:val>
            <c:numRef>
              <c:f>Sheet2!$E$7</c:f>
              <c:numCache>
                <c:formatCode>0.00</c:formatCode>
                <c:ptCount val="1"/>
                <c:pt idx="0">
                  <c:v>4.6910124647316289</c:v>
                </c:pt>
              </c:numCache>
            </c:numRef>
          </c:val>
          <c:extLst>
            <c:ext xmlns:c16="http://schemas.microsoft.com/office/drawing/2014/chart" uri="{C3380CC4-5D6E-409C-BE32-E72D297353CC}">
              <c16:uniqueId val="{00000001-7E99-4015-BA79-28D94B344136}"/>
            </c:ext>
          </c:extLst>
        </c:ser>
        <c:ser>
          <c:idx val="2"/>
          <c:order val="2"/>
          <c:tx>
            <c:strRef>
              <c:f>Sheet2!$F$6</c:f>
              <c:strCache>
                <c:ptCount val="1"/>
                <c:pt idx="0">
                  <c:v>Average of QEP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Sheet2!$D$7</c:f>
              <c:strCache>
                <c:ptCount val="1"/>
                <c:pt idx="0">
                  <c:v>Total</c:v>
                </c:pt>
              </c:strCache>
            </c:strRef>
          </c:cat>
          <c:val>
            <c:numRef>
              <c:f>Sheet2!$F$7</c:f>
              <c:numCache>
                <c:formatCode>0.00</c:formatCode>
                <c:ptCount val="1"/>
                <c:pt idx="0">
                  <c:v>4.5754624270449193</c:v>
                </c:pt>
              </c:numCache>
            </c:numRef>
          </c:val>
          <c:extLst>
            <c:ext xmlns:c16="http://schemas.microsoft.com/office/drawing/2014/chart" uri="{C3380CC4-5D6E-409C-BE32-E72D297353CC}">
              <c16:uniqueId val="{00000002-7E99-4015-BA79-28D94B344136}"/>
            </c:ext>
          </c:extLst>
        </c:ser>
        <c:ser>
          <c:idx val="3"/>
          <c:order val="3"/>
          <c:tx>
            <c:strRef>
              <c:f>Sheet2!$G$6</c:f>
              <c:strCache>
                <c:ptCount val="1"/>
                <c:pt idx="0">
                  <c:v>Average of Total Score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Sheet2!$D$7</c:f>
              <c:strCache>
                <c:ptCount val="1"/>
                <c:pt idx="0">
                  <c:v>Total</c:v>
                </c:pt>
              </c:strCache>
            </c:strRef>
          </c:cat>
          <c:val>
            <c:numRef>
              <c:f>Sheet2!$G$7</c:f>
              <c:numCache>
                <c:formatCode>0.00</c:formatCode>
                <c:ptCount val="1"/>
                <c:pt idx="0">
                  <c:v>4.6463695419710538</c:v>
                </c:pt>
              </c:numCache>
            </c:numRef>
          </c:val>
          <c:extLst>
            <c:ext xmlns:c16="http://schemas.microsoft.com/office/drawing/2014/chart" uri="{C3380CC4-5D6E-409C-BE32-E72D297353CC}">
              <c16:uniqueId val="{00000003-7E99-4015-BA79-28D94B344136}"/>
            </c:ext>
          </c:extLst>
        </c:ser>
        <c:dLbls>
          <c:dLblPos val="outEnd"/>
          <c:showLegendKey val="0"/>
          <c:showVal val="1"/>
          <c:showCatName val="0"/>
          <c:showSerName val="0"/>
          <c:showPercent val="0"/>
          <c:showBubbleSize val="0"/>
        </c:dLbls>
        <c:gapWidth val="182"/>
        <c:axId val="283208496"/>
        <c:axId val="581374512"/>
      </c:barChart>
      <c:catAx>
        <c:axId val="283208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374512"/>
        <c:crosses val="autoZero"/>
        <c:auto val="1"/>
        <c:lblAlgn val="ctr"/>
        <c:lblOffset val="100"/>
        <c:noMultiLvlLbl val="0"/>
      </c:catAx>
      <c:valAx>
        <c:axId val="581374512"/>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208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xdr:colOff>
      <xdr:row>16</xdr:row>
      <xdr:rowOff>28575</xdr:rowOff>
    </xdr:from>
    <xdr:to>
      <xdr:col>5</xdr:col>
      <xdr:colOff>1314450</xdr:colOff>
      <xdr:row>30</xdr:row>
      <xdr:rowOff>161925</xdr:rowOff>
    </xdr:to>
    <xdr:graphicFrame macro="">
      <xdr:nvGraphicFramePr>
        <xdr:cNvPr id="3" name="Chart 2">
          <a:extLst>
            <a:ext uri="{FF2B5EF4-FFF2-40B4-BE49-F238E27FC236}">
              <a16:creationId xmlns:a16="http://schemas.microsoft.com/office/drawing/2014/main" id="{3EDB3825-2884-4E7D-8BAC-6D5838580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16</xdr:row>
      <xdr:rowOff>38100</xdr:rowOff>
    </xdr:from>
    <xdr:to>
      <xdr:col>3</xdr:col>
      <xdr:colOff>1343025</xdr:colOff>
      <xdr:row>30</xdr:row>
      <xdr:rowOff>171450</xdr:rowOff>
    </xdr:to>
    <xdr:graphicFrame macro="">
      <xdr:nvGraphicFramePr>
        <xdr:cNvPr id="8" name="Chart 7">
          <a:extLst>
            <a:ext uri="{FF2B5EF4-FFF2-40B4-BE49-F238E27FC236}">
              <a16:creationId xmlns:a16="http://schemas.microsoft.com/office/drawing/2014/main" id="{441146A9-AA1C-4446-8D93-E3776F3DF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295275</xdr:colOff>
      <xdr:row>0</xdr:row>
      <xdr:rowOff>171450</xdr:rowOff>
    </xdr:from>
    <xdr:to>
      <xdr:col>1</xdr:col>
      <xdr:colOff>771525</xdr:colOff>
      <xdr:row>15</xdr:row>
      <xdr:rowOff>57150</xdr:rowOff>
    </xdr:to>
    <mc:AlternateContent xmlns:mc="http://schemas.openxmlformats.org/markup-compatibility/2006" xmlns:a14="http://schemas.microsoft.com/office/drawing/2010/main">
      <mc:Choice Requires="a14">
        <xdr:graphicFrame macro="">
          <xdr:nvGraphicFramePr>
            <xdr:cNvPr id="9" name="Teachers - Full Name">
              <a:extLst>
                <a:ext uri="{FF2B5EF4-FFF2-40B4-BE49-F238E27FC236}">
                  <a16:creationId xmlns:a16="http://schemas.microsoft.com/office/drawing/2014/main" id="{24ECF35E-30EF-B32C-64C8-6C23E70DE762}"/>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295275" y="17145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609600</xdr:colOff>
      <xdr:row>1</xdr:row>
      <xdr:rowOff>38100</xdr:rowOff>
    </xdr:from>
    <xdr:to>
      <xdr:col>3</xdr:col>
      <xdr:colOff>790575</xdr:colOff>
      <xdr:row>15</xdr:row>
      <xdr:rowOff>114300</xdr:rowOff>
    </xdr:to>
    <mc:AlternateContent xmlns:mc="http://schemas.openxmlformats.org/markup-compatibility/2006" xmlns:a14="http://schemas.microsoft.com/office/drawing/2010/main">
      <mc:Choice Requires="a14">
        <xdr:graphicFrame macro="">
          <xdr:nvGraphicFramePr>
            <xdr:cNvPr id="10" name="1st initial">
              <a:extLst>
                <a:ext uri="{FF2B5EF4-FFF2-40B4-BE49-F238E27FC236}">
                  <a16:creationId xmlns:a16="http://schemas.microsoft.com/office/drawing/2014/main" id="{D329E5E8-DB18-080D-0EF4-336564A1B9CF}"/>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2905125" y="22860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19050</xdr:colOff>
      <xdr:row>1</xdr:row>
      <xdr:rowOff>47625</xdr:rowOff>
    </xdr:from>
    <xdr:to>
      <xdr:col>5</xdr:col>
      <xdr:colOff>295275</xdr:colOff>
      <xdr:row>15</xdr:row>
      <xdr:rowOff>123825</xdr:rowOff>
    </xdr:to>
    <mc:AlternateContent xmlns:mc="http://schemas.openxmlformats.org/markup-compatibility/2006" xmlns:a14="http://schemas.microsoft.com/office/drawing/2010/main">
      <mc:Choice Requires="a14">
        <xdr:graphicFrame macro="">
          <xdr:nvGraphicFramePr>
            <xdr:cNvPr id="11" name="CRN">
              <a:extLst>
                <a:ext uri="{FF2B5EF4-FFF2-40B4-BE49-F238E27FC236}">
                  <a16:creationId xmlns:a16="http://schemas.microsoft.com/office/drawing/2014/main" id="{434925DC-1050-D6E4-16DD-012227507B81}"/>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5438775" y="2381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0.34448</cdr:x>
      <cdr:y>0.48611</cdr:y>
    </cdr:from>
    <cdr:to>
      <cdr:x>0.66555</cdr:x>
      <cdr:y>0.70139</cdr:y>
    </cdr:to>
    <cdr:sp macro="" textlink="Sheet2!$B$9">
      <cdr:nvSpPr>
        <cdr:cNvPr id="2" name="TextBox 1">
          <a:extLst xmlns:a="http://schemas.openxmlformats.org/drawingml/2006/main">
            <a:ext uri="{FF2B5EF4-FFF2-40B4-BE49-F238E27FC236}">
              <a16:creationId xmlns:a16="http://schemas.microsoft.com/office/drawing/2014/main" id="{9CF94ED3-1465-C160-6F9E-632AA031FCE2}"/>
            </a:ext>
          </a:extLst>
        </cdr:cNvPr>
        <cdr:cNvSpPr txBox="1"/>
      </cdr:nvSpPr>
      <cdr:spPr>
        <a:xfrm xmlns:a="http://schemas.openxmlformats.org/drawingml/2006/main">
          <a:off x="981075" y="1333500"/>
          <a:ext cx="914400" cy="590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A391AAAF-E1E3-425B-B6C0-3B10F26B494C}" type="TxLink">
            <a:rPr lang="en-US" sz="2000" b="0" i="0" u="none" strike="noStrike" kern="1200">
              <a:solidFill>
                <a:srgbClr val="000000"/>
              </a:solidFill>
              <a:latin typeface="Aptos Narrow"/>
            </a:rPr>
            <a:pPr algn="ctr"/>
            <a:t>39%</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366273842592" createdVersion="8" refreshedVersion="8" minRefreshableVersion="3" recordCount="256" xr:uid="{B7223484-7C22-4378-A24D-80D5FDC6F217}">
  <cacheSource type="worksheet">
    <worksheetSource name="Table1"/>
  </cacheSource>
  <cacheFields count="22">
    <cacheField name="Primary Subject ID" numFmtId="0">
      <sharedItems/>
    </cacheField>
    <cacheField name="Course Name" numFmtId="0">
      <sharedItems/>
    </cacheField>
    <cacheField name="Term" numFmtId="0">
      <sharedItems containsSemiMixedTypes="0" containsString="0" containsNumber="1" containsInteger="1" minValue="202420" maxValue="202420"/>
    </cacheField>
    <cacheField name="Part of Term" numFmtId="0">
      <sharedItems/>
    </cacheField>
    <cacheField name="Courses - COURSE_CODE" numFmtId="0">
      <sharedItems/>
    </cacheField>
    <cacheField name="Courses - COURSE_NUMBER" numFmtId="0">
      <sharedItems containsSemiMixedTypes="0" containsString="0" containsNumber="1" containsInteger="1" minValue="100" maxValue="4361"/>
    </cacheField>
    <cacheField name="Courses - CLASS_NUMBER" numFmtId="0">
      <sharedItems/>
    </cacheField>
    <cacheField name="Teachers - Full Name" numFmtId="0">
      <sharedItems count="143">
        <s v="Crescida Jacobs"/>
        <s v="William Wilson"/>
        <s v="Daniel Degges"/>
        <s v="Elizabeth Bailey"/>
        <s v="Sherry West"/>
        <s v="Patricia Palacios"/>
        <s v="Sarah Elder"/>
        <s v="Venkata Vadlamani"/>
        <s v="Charlotte Larkin"/>
        <s v="Jayson Douglas"/>
        <s v="Kurt Lacoste"/>
        <s v="Agapito Flores"/>
        <s v="Mary Hendrix"/>
        <s v="Joseph Shipman"/>
        <s v="Alex Ivaschenko"/>
        <s v="Molly Baur"/>
        <s v="Stefan Vaughn"/>
        <s v="Lee Deboer"/>
        <s v="Jonathan Jordan"/>
        <s v="Jennifer Good"/>
        <s v="Jaime Rodriguez"/>
        <s v="Molly Jacobsen"/>
        <s v="Abdellatif Alsharif"/>
        <s v="Lloyd Whelchel"/>
        <s v="Sarah Clift"/>
        <s v="Shaonda Gathright"/>
        <s v="David Larkin"/>
        <s v="Brett Murrey"/>
        <s v="Linda Lacoste"/>
        <s v="Danya Casey"/>
        <s v="James Womack"/>
        <s v="Traci Seals"/>
        <s v="Torrey Rhone"/>
        <s v="Amanda Willows"/>
        <s v="Robert Mallett"/>
        <s v="Wesley Johnson"/>
        <s v="Jason Waller"/>
        <s v="Richard Santiesteban"/>
        <s v="Douglas Yates"/>
        <s v="Justin Bowen"/>
        <s v="Louis Lufkin"/>
        <s v="Kristen Bennett"/>
        <s v="Christina Gammon"/>
        <s v="Andrew Lilly"/>
        <s v="Charisse Anguiano"/>
        <s v="Kyle Steadham"/>
        <s v="April Carl"/>
        <s v="Lisa Palazzetti"/>
        <s v="Ari Weinberg"/>
        <s v="Hyatt Berkman"/>
        <s v="Katie Ritchie"/>
        <s v="Renee Wallace"/>
        <s v="Micah Mcbay"/>
        <s v="Cassie Harper"/>
        <s v="Carissa Manrique"/>
        <s v="Steven Huron"/>
        <s v="Jason Jenkins"/>
        <s v="Kevin Wilkinson"/>
        <s v="Chris Ecke"/>
        <s v="Michael Taglienti"/>
        <s v="Daniel Davis"/>
        <s v="Christopher Kelly"/>
        <s v="Matthew Moore"/>
        <s v="Randy Mueller"/>
        <s v="Bryan Netherland"/>
        <s v="Francene Scott Diehl"/>
        <s v="Deena Besson"/>
        <s v="Quynh Dang"/>
        <s v="Olulana Bamiro"/>
        <s v="Kelly Waltman-Payne"/>
        <s v="Lydia Ricketts"/>
        <s v="Samuel Smith"/>
        <s v="Elizabeth Pulliam"/>
        <s v="Sonya Braddy"/>
        <s v="James Wall"/>
        <s v="Allison Low"/>
        <s v="Ashley Gill"/>
        <s v="Christina Robertson"/>
        <s v="Jennifer Hudson"/>
        <s v="Gabriel Dunbar"/>
        <s v="Cynthia Rios"/>
        <s v="Julia Rose"/>
        <s v="Lacey Henderson"/>
        <s v="Katy Williams"/>
        <s v="Jacob Mills"/>
        <s v="Coy Martin"/>
        <s v="Cynthia Rhodes"/>
        <s v="Paige Bussell"/>
        <s v="David Kent"/>
        <s v="Chelse Lily"/>
        <s v="Tina Lancaster"/>
        <s v="Travis Ball"/>
        <s v="Joshua Hamilton"/>
        <s v="Brian Brown"/>
        <s v="Paige Myers"/>
        <s v="Michael King"/>
        <s v="Irene Accomando"/>
        <s v="Adam Wright"/>
        <s v="Angela Ellis"/>
        <s v="Kristina Nichols"/>
        <s v="Nancy Foreman"/>
        <s v="Stacey Said"/>
        <s v="Katrina Starr"/>
        <s v="Adewale Amosu"/>
        <s v="Allen Hillegas"/>
        <s v="Paul Jones"/>
        <s v="George Swindell"/>
        <s v="Matthew Waymack"/>
        <s v="Veronica Juarez"/>
        <s v="Shamim Hunt"/>
        <s v="Amanda Grant"/>
        <s v="Mathew Briggs"/>
        <s v="Helen Knous"/>
        <s v="Mary Wooley"/>
        <s v="Glenda Smith"/>
        <s v="Ryan Dahir"/>
        <s v="David Vergara"/>
        <s v="Kaytie Smith"/>
        <s v="Sheriff Osni"/>
        <s v="Rodney Cooper-Sweat"/>
        <s v="Jeremiah Odom"/>
        <s v="Lauren Krznarich"/>
        <s v="Jennifer Sims"/>
        <s v="Eric Coleman"/>
        <s v="Crystal Suckie"/>
        <s v="Bart Eltz"/>
        <s v="Kelly Brown"/>
        <s v="Edward Monroy"/>
        <s v="Kara Campbell"/>
        <s v="Brittney Yager"/>
        <s v="Sara Avrit"/>
        <s v="Laura Isbell"/>
        <s v="April Sanders"/>
        <s v="Joseph Barnes"/>
        <s v="Kory Reeder"/>
        <s v="Samantha Blair"/>
        <s v="Abigail Parmer"/>
        <s v="Gregory Miller"/>
        <s v="Jeffrey Holt"/>
        <s v="Graham Smith"/>
        <s v="Amanda Hutchings"/>
        <s v="Holland Jones"/>
        <s v="Jeff Casper"/>
      </sharedItems>
    </cacheField>
    <cacheField name="School" numFmtId="0">
      <sharedItems/>
    </cacheField>
    <cacheField name="Department" numFmtId="0">
      <sharedItems/>
    </cacheField>
    <cacheField name="Instructor Score" numFmtId="0">
      <sharedItems containsString="0" containsBlank="1" containsNumber="1" minValue="2.1666666666666599" maxValue="5"/>
    </cacheField>
    <cacheField name="Course Score" numFmtId="0">
      <sharedItems containsString="0" containsBlank="1" containsNumber="1" minValue="2.6" maxValue="5"/>
    </cacheField>
    <cacheField name="QEP Score" numFmtId="0">
      <sharedItems containsString="0" containsBlank="1" containsNumber="1" minValue="2" maxValue="5"/>
    </cacheField>
    <cacheField name="Total Score" numFmtId="0">
      <sharedItems containsString="0" containsBlank="1" containsNumber="1" minValue="2.2666666666666599" maxValue="5"/>
    </cacheField>
    <cacheField name="Invited" numFmtId="0">
      <sharedItems containsSemiMixedTypes="0" containsString="0" containsNumber="1" containsInteger="1" minValue="0" maxValue="41"/>
    </cacheField>
    <cacheField name="RespondentCount" numFmtId="0">
      <sharedItems containsSemiMixedTypes="0" containsString="0" containsNumber="1" containsInteger="1" minValue="0" maxValue="22"/>
    </cacheField>
    <cacheField name="Response Rate" numFmtId="0">
      <sharedItems containsSemiMixedTypes="0" containsString="0" containsNumber="1" minValue="0" maxValue="81.25"/>
    </cacheField>
    <cacheField name="1st initial" numFmtId="0">
      <sharedItems count="22">
        <s v="C"/>
        <s v="W"/>
        <s v="D"/>
        <s v="E"/>
        <s v="S"/>
        <s v="P"/>
        <s v="V"/>
        <s v="J"/>
        <s v="K"/>
        <s v="A"/>
        <s v="M"/>
        <s v="L"/>
        <s v="B"/>
        <s v="T"/>
        <s v="R"/>
        <s v="H"/>
        <s v="F"/>
        <s v="Q"/>
        <s v="O"/>
        <s v="G"/>
        <s v="I"/>
        <s v="N"/>
      </sharedItems>
    </cacheField>
    <cacheField name="CRN" numFmtId="0">
      <sharedItems count="256">
        <s v="20534"/>
        <s v="20580"/>
        <s v="20591"/>
        <s v="20668"/>
        <s v="20670"/>
        <s v="20671"/>
        <s v="20672"/>
        <s v="20674"/>
        <s v="20675"/>
        <s v="20676"/>
        <s v="20678"/>
        <s v="20680"/>
        <s v="20682"/>
        <s v="20683"/>
        <s v="20684"/>
        <s v="20689"/>
        <s v="20690"/>
        <s v="20693"/>
        <s v="20694"/>
        <s v="20702"/>
        <s v="20927"/>
        <s v="20933"/>
        <s v="21029"/>
        <s v="21030"/>
        <s v="21031"/>
        <s v="21033"/>
        <s v="21148"/>
        <s v="21150"/>
        <s v="21151"/>
        <s v="21436"/>
        <s v="23627"/>
        <s v="23629"/>
        <s v="23630"/>
        <s v="23641"/>
        <s v="23645"/>
        <s v="23646"/>
        <s v="23666"/>
        <s v="23667"/>
        <s v="23669"/>
        <s v="23672"/>
        <s v="23673"/>
        <s v="23674"/>
        <s v="23675"/>
        <s v="23676"/>
        <s v="23678"/>
        <s v="23680"/>
        <s v="23682"/>
        <s v="23684"/>
        <s v="23685"/>
        <s v="23687"/>
        <s v="23689"/>
        <s v="23922"/>
        <s v="23995"/>
        <s v="23996"/>
        <s v="23998"/>
        <s v="24546"/>
        <s v="24547"/>
        <s v="24571"/>
        <s v="24579"/>
        <s v="24589"/>
        <s v="24603"/>
        <s v="24612"/>
        <s v="24648"/>
        <s v="24649"/>
        <s v="24664"/>
        <s v="24665"/>
        <s v="24668"/>
        <s v="24669"/>
        <s v="24671"/>
        <s v="24676"/>
        <s v="24684"/>
        <s v="24693"/>
        <s v="24716"/>
        <s v="24717"/>
        <s v="24759"/>
        <s v="24760"/>
        <s v="25675"/>
        <s v="25678"/>
        <s v="25711"/>
        <s v="25791"/>
        <s v="25792"/>
        <s v="25795"/>
        <s v="25801"/>
        <s v="25805"/>
        <s v="25810"/>
        <s v="25814"/>
        <s v="25819"/>
        <s v="25823"/>
        <s v="25885"/>
        <s v="25887"/>
        <s v="25889"/>
        <s v="25891"/>
        <s v="25892"/>
        <s v="25895"/>
        <s v="25898"/>
        <s v="25900"/>
        <s v="26161"/>
        <s v="26162"/>
        <s v="26163"/>
        <s v="26164"/>
        <s v="26165"/>
        <s v="26166"/>
        <s v="26174"/>
        <s v="26175"/>
        <s v="26177"/>
        <s v="26179"/>
        <s v="26399"/>
        <s v="26447"/>
        <s v="26448"/>
        <s v="26455"/>
        <s v="26513"/>
        <s v="26514"/>
        <s v="27092"/>
        <s v="27096"/>
        <s v="27100"/>
        <s v="27105"/>
        <s v="27106"/>
        <s v="27108"/>
        <s v="27112"/>
        <s v="27113"/>
        <s v="27117"/>
        <s v="27118"/>
        <s v="27119"/>
        <s v="27120"/>
        <s v="27122"/>
        <s v="27124"/>
        <s v="27134"/>
        <s v="27135"/>
        <s v="27136"/>
        <s v="27146"/>
        <s v="27147"/>
        <s v="27149"/>
        <s v="27152"/>
        <s v="27153"/>
        <s v="27154"/>
        <s v="27155"/>
        <s v="27157"/>
        <s v="27158"/>
        <s v="27160"/>
        <s v="27161"/>
        <s v="27162"/>
        <s v="27163"/>
        <s v="27164"/>
        <s v="27166"/>
        <s v="27167"/>
        <s v="27168"/>
        <s v="27169"/>
        <s v="27170"/>
        <s v="27171"/>
        <s v="27550"/>
        <s v="27556"/>
        <s v="27557"/>
        <s v="27563"/>
        <s v="27827"/>
        <s v="27930"/>
        <s v="28235"/>
        <s v="28236"/>
        <s v="28237"/>
        <s v="28239"/>
        <s v="28240"/>
        <s v="28241"/>
        <s v="28242"/>
        <s v="28243"/>
        <s v="28244"/>
        <s v="28246"/>
        <s v="28248"/>
        <s v="28249"/>
        <s v="28251"/>
        <s v="28252"/>
        <s v="28254"/>
        <s v="28256"/>
        <s v="28257"/>
        <s v="28267"/>
        <s v="28272"/>
        <s v="28273"/>
        <s v="28276"/>
        <s v="28277"/>
        <s v="28278"/>
        <s v="28279"/>
        <s v="28280"/>
        <s v="28281"/>
        <s v="28282"/>
        <s v="28283"/>
        <s v="28284"/>
        <s v="28285"/>
        <s v="28286"/>
        <s v="28287"/>
        <s v="28289"/>
        <s v="28290"/>
        <s v="28292"/>
        <s v="28293"/>
        <s v="28294"/>
        <s v="28295"/>
        <s v="28346"/>
        <s v="28347"/>
        <s v="28348"/>
        <s v="28350"/>
        <s v="28351"/>
        <s v="28352"/>
        <s v="28353"/>
        <s v="28354"/>
        <s v="28418"/>
        <s v="28419"/>
        <s v="28420"/>
        <s v="28421"/>
        <s v="28423"/>
        <s v="28424"/>
        <s v="28431"/>
        <s v="28432"/>
        <s v="28433"/>
        <s v="28434"/>
        <s v="28435"/>
        <s v="28436"/>
        <s v="28438"/>
        <s v="28439"/>
        <s v="28442"/>
        <s v="28464"/>
        <s v="28466"/>
        <s v="28469"/>
        <s v="28476"/>
        <s v="28477"/>
        <s v="28478"/>
        <s v="28479"/>
        <s v="28480"/>
        <s v="28481"/>
        <s v="28482"/>
        <s v="28483"/>
        <s v="28484"/>
        <s v="28486"/>
        <s v="28621"/>
        <s v="28625"/>
        <s v="28626"/>
        <s v="28627"/>
        <s v="28632"/>
        <s v="28633"/>
        <s v="28636"/>
        <s v="28753"/>
        <s v="28754"/>
        <s v="28768"/>
        <s v="28769"/>
        <s v="28829"/>
        <s v="28830"/>
        <s v="28879"/>
        <s v="28935"/>
        <s v="28948"/>
        <s v="28965"/>
        <s v="28978"/>
        <s v="28979"/>
        <s v="29077"/>
        <s v="29084"/>
        <s v="29115"/>
        <s v="29117"/>
        <s v="29119"/>
        <s v="29125"/>
        <s v="29147"/>
        <s v="29155"/>
      </sharedItems>
    </cacheField>
    <cacheField name="Not Responded" numFmtId="0">
      <sharedItems containsSemiMixedTypes="0" containsString="0" containsNumber="1" containsInteger="1" minValue="0" maxValue="29"/>
    </cacheField>
    <cacheField name="OverallRespRate" numFmtId="0" formula="RespondentCount/Invited" databaseField="0"/>
    <cacheField name="OverallNotRespRate  " numFmtId="0" formula=" 100%-OverallRespRate" databaseField="0"/>
  </cacheFields>
  <extLst>
    <ext xmlns:x14="http://schemas.microsoft.com/office/spreadsheetml/2009/9/main" uri="{725AE2AE-9491-48be-B2B4-4EB974FC3084}">
      <x14:pivotCacheDefinition pivotCacheId="39495545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gie Clark" refreshedDate="46204.594096643516" backgroundQuery="1" createdVersion="8" refreshedVersion="8" minRefreshableVersion="3" recordCount="0" supportSubquery="1" supportAdvancedDrill="1" xr:uid="{7D9B6EE2-B534-4144-9357-75CE683ADFAA}">
  <cacheSource type="external" connectionId="1"/>
  <cacheFields count="0"/>
  <cacheHierarchies count="22">
    <cacheHierarchy uniqueName="[Table1].[Primary Subject ID]" caption="Primary Subject ID" attribute="1" defaultMemberUniqueName="[Table1].[Primary Subject ID].[All]" allUniqueName="[Table1].[Primary Subject ID].[All]" dimensionUniqueName="[Table1]" displayFolder="" count="0" memberValueDatatype="130" unbalanced="0"/>
    <cacheHierarchy uniqueName="[Table1].[Course Name]" caption="Course Name" attribute="1" defaultMemberUniqueName="[Table1].[Course Name].[All]" allUniqueName="[Table1].[Course Name].[All]" dimensionUniqueName="[Table1]" displayFolder="" count="0" memberValueDatatype="130" unbalanced="0"/>
    <cacheHierarchy uniqueName="[Table1].[Term]" caption="Term" attribute="1" defaultMemberUniqueName="[Table1].[Term].[All]" allUniqueName="[Table1].[Term].[All]" dimensionUniqueName="[Table1]" displayFolder="" count="0" memberValueDatatype="20" unbalanced="0"/>
    <cacheHierarchy uniqueName="[Table1].[Part of Term]" caption="Part of Term" attribute="1" defaultMemberUniqueName="[Table1].[Part of Term].[All]" allUniqueName="[Table1].[Part of Term].[All]" dimensionUniqueName="[Table1]" displayFolder="" count="0" memberValueDatatype="130" unbalanced="0"/>
    <cacheHierarchy uniqueName="[Table1].[Courses - COURSE_CODE]" caption="Courses - COURSE_CODE" attribute="1" defaultMemberUniqueName="[Table1].[Courses - COURSE_CODE].[All]" allUniqueName="[Table1].[Courses - COURSE_CODE].[All]" dimensionUniqueName="[Table1]" displayFolder="" count="0" memberValueDatatype="130" unbalanced="0"/>
    <cacheHierarchy uniqueName="[Table1].[Courses - COURSE_NUMBER]" caption="Courses - COURSE_NUMBER" attribute="1" defaultMemberUniqueName="[Table1].[Courses - COURSE_NUMBER].[All]" allUniqueName="[Table1].[Courses - COURSE_NUMBER].[All]" dimensionUniqueName="[Table1]" displayFolder="" count="0" memberValueDatatype="20" unbalanced="0"/>
    <cacheHierarchy uniqueName="[Table1].[Courses - CLASS_NUMBER]" caption="Courses - CLASS_NUMBER" attribute="1" defaultMemberUniqueName="[Table1].[Courses - CLASS_NUMBER].[All]" allUniqueName="[Table1].[Courses - CLASS_NUMBER].[All]" dimensionUniqueName="[Table1]" displayFolder="" count="0" memberValueDatatype="130" unbalanced="0"/>
    <cacheHierarchy uniqueName="[Table1].[Teachers - Full Name]" caption="Teachers - Full Name" attribute="1" defaultMemberUniqueName="[Table1].[Teachers - Full Name].[All]" allUniqueName="[Table1].[Teachers - Full Name].[All]" dimensionUniqueName="[Table1]" displayFolder="" count="0" memberValueDatatype="130" unbalanced="0"/>
    <cacheHierarchy uniqueName="[Table1].[School]" caption="School" attribute="1" defaultMemberUniqueName="[Table1].[School].[All]" allUniqueName="[Table1].[School].[All]" dimensionUniqueName="[Table1]" displayFolder="" count="0" memberValueDatatype="130" unbalanced="0"/>
    <cacheHierarchy uniqueName="[Table1].[Department]" caption="Department" attribute="1" defaultMemberUniqueName="[Table1].[Department].[All]" allUniqueName="[Table1].[Department].[All]" dimensionUniqueName="[Table1]" displayFolder="" count="0" memberValueDatatype="130" unbalanced="0"/>
    <cacheHierarchy uniqueName="[Table1].[Instructor Score]" caption="Instructor Score" attribute="1" defaultMemberUniqueName="[Table1].[Instructor Score].[All]" allUniqueName="[Table1].[Instructor Score].[All]" dimensionUniqueName="[Table1]" displayFolder="" count="0" memberValueDatatype="5" unbalanced="0"/>
    <cacheHierarchy uniqueName="[Table1].[Course Score]" caption="Course Score" attribute="1" defaultMemberUniqueName="[Table1].[Course Score].[All]" allUniqueName="[Table1].[Course Score].[All]" dimensionUniqueName="[Table1]" displayFolder="" count="0" memberValueDatatype="5" unbalanced="0"/>
    <cacheHierarchy uniqueName="[Table1].[QEP Score]" caption="QEP Score" attribute="1" defaultMemberUniqueName="[Table1].[QEP Score].[All]" allUniqueName="[Table1].[QEP Score].[All]" dimensionUniqueName="[Table1]" displayFolder="" count="0" memberValueDatatype="5" unbalanced="0"/>
    <cacheHierarchy uniqueName="[Table1].[Total Score]" caption="Total Score" attribute="1" defaultMemberUniqueName="[Table1].[Total Score].[All]" allUniqueName="[Table1].[Total Score].[All]" dimensionUniqueName="[Table1]" displayFolder="" count="0" memberValueDatatype="5" unbalanced="0"/>
    <cacheHierarchy uniqueName="[Table1].[Invited]" caption="Invited" attribute="1" defaultMemberUniqueName="[Table1].[Invited].[All]" allUniqueName="[Table1].[Invited].[All]" dimensionUniqueName="[Table1]" displayFolder="" count="0" memberValueDatatype="20" unbalanced="0"/>
    <cacheHierarchy uniqueName="[Table1].[RespondentCount]" caption="RespondentCount" attribute="1" defaultMemberUniqueName="[Table1].[RespondentCount].[All]" allUniqueName="[Table1].[RespondentCount].[All]" dimensionUniqueName="[Table1]" displayFolder="" count="0" memberValueDatatype="20" unbalanced="0"/>
    <cacheHierarchy uniqueName="[Table1].[Response Rate]" caption="Response Rate" attribute="1" defaultMemberUniqueName="[Table1].[Response Rate].[All]" allUniqueName="[Table1].[Response Rate].[All]" dimensionUniqueName="[Table1]" displayFolder="" count="0" memberValueDatatype="5" unbalanced="0"/>
    <cacheHierarchy uniqueName="[Table1].[1st initial]" caption="1st initial" attribute="1" defaultMemberUniqueName="[Table1].[1st initial].[All]" allUniqueName="[Table1].[1st initial].[All]" dimensionUniqueName="[Table1]" displayFolder="" count="0" memberValueDatatype="130" unbalanced="0"/>
    <cacheHierarchy uniqueName="[Table1].[CRN]" caption="CRN" attribute="1" defaultMemberUniqueName="[Table1].[CRN].[All]" allUniqueName="[Table1].[CRN].[All]" dimensionUniqueName="[Table1]" displayFolder="" count="0" memberValueDatatype="130" unbalanced="0"/>
    <cacheHierarchy uniqueName="[Table1].[Not Responded]" caption="Not Responded" attribute="1" defaultMemberUniqueName="[Table1].[Not Responded].[All]" allUniqueName="[Table1].[Not Responded].[All]" dimensionUniqueName="[Table1]" displayFolder="" count="0" memberValueDatatype="20" unbalanced="0"/>
    <cacheHierarchy uniqueName="[Measures].[__XL_Count Table1]" caption="__XL_Count Table1" measure="1" displayFolder="" measureGroup="Table1" count="0" hidden="1"/>
    <cacheHierarchy uniqueName="[Measures].[__No measures defined]" caption="__No measures defined"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6">
  <r>
    <s v="202420-20534"/>
    <s v="20534 History From 1865"/>
    <n v="202420"/>
    <s v="OC2"/>
    <s v="HIST"/>
    <n v="1302"/>
    <s v="1CW"/>
    <x v="0"/>
    <s v="Humanities, Social Sci &amp; Arts"/>
    <s v="History"/>
    <n v="4.4074074074074003"/>
    <n v="4.4000000000000004"/>
    <n v="4.1944444444444402"/>
    <n v="4.3481481481481401"/>
    <n v="31"/>
    <n v="18"/>
    <n v="58.064516130000001"/>
    <x v="0"/>
    <x v="0"/>
    <n v="13"/>
  </r>
  <r>
    <s v="202420-20580"/>
    <s v="20580 History to 1877"/>
    <n v="202420"/>
    <s v="OC1"/>
    <s v="HIST"/>
    <n v="1301"/>
    <s v="0CW"/>
    <x v="1"/>
    <s v="Humanities, Social Sci &amp; Arts"/>
    <s v="History"/>
    <n v="4.625"/>
    <n v="4.625"/>
    <n v="4.34375"/>
    <n v="4.55"/>
    <n v="25"/>
    <n v="8"/>
    <n v="32"/>
    <x v="1"/>
    <x v="1"/>
    <n v="17"/>
  </r>
  <r>
    <s v="202420-20591"/>
    <s v="20591 History From 1865"/>
    <n v="202420"/>
    <s v="OC1"/>
    <s v="HIST"/>
    <n v="1302"/>
    <s v="0CW"/>
    <x v="2"/>
    <s v="Humanities, Social Sci &amp; Arts"/>
    <s v="History"/>
    <n v="4.7424242424242404"/>
    <n v="4.8909090909090898"/>
    <n v="4.5227272727272698"/>
    <n v="4.7333333333333298"/>
    <n v="27"/>
    <n v="11"/>
    <n v="40.74074074"/>
    <x v="2"/>
    <x v="2"/>
    <n v="16"/>
  </r>
  <r>
    <s v="202420-20668"/>
    <s v="20668 Foundations of Org Ldrship"/>
    <n v="202420"/>
    <s v="OC1"/>
    <s v="ORGL"/>
    <n v="3311"/>
    <s v="0CW"/>
    <x v="3"/>
    <s v="Innovation and Design"/>
    <s v="Coll of Innovation and Design"/>
    <n v="4.8181818181818103"/>
    <n v="4.8"/>
    <n v="4.7727272727272698"/>
    <n v="4.7999999999999901"/>
    <n v="30"/>
    <n v="11"/>
    <n v="36.666666669999998"/>
    <x v="3"/>
    <x v="3"/>
    <n v="19"/>
  </r>
  <r>
    <s v="202420-20670"/>
    <s v="20670 Organizational Communication"/>
    <n v="202420"/>
    <s v="OC1"/>
    <s v="ORGL"/>
    <n v="3321"/>
    <s v="0CW"/>
    <x v="4"/>
    <s v="Innovation and Design"/>
    <s v="Coll of Innovation and Design"/>
    <n v="4.6923076923076898"/>
    <n v="4.6923076923076898"/>
    <n v="4.5769230769230704"/>
    <n v="4.6615384615384601"/>
    <n v="31"/>
    <n v="13"/>
    <n v="41.935483869999999"/>
    <x v="4"/>
    <x v="4"/>
    <n v="18"/>
  </r>
  <r>
    <s v="202420-20671"/>
    <s v="20671 Organizational Communication"/>
    <n v="202420"/>
    <s v="OC1"/>
    <s v="ORGL"/>
    <n v="3321"/>
    <s v="1CW"/>
    <x v="5"/>
    <s v="Innovation and Design"/>
    <s v="Coll of Innovation and Design"/>
    <n v="4.8888888888888804"/>
    <n v="4.9777777777777699"/>
    <n v="4.9722222222222197"/>
    <n v="4.9407407409999999"/>
    <n v="31"/>
    <n v="9"/>
    <n v="29.03225806"/>
    <x v="5"/>
    <x v="5"/>
    <n v="22"/>
  </r>
  <r>
    <s v="202420-20672"/>
    <s v="20672 Org Ethics"/>
    <n v="202420"/>
    <s v="OC1"/>
    <s v="ORGL"/>
    <n v="3322"/>
    <s v="0CW"/>
    <x v="3"/>
    <s v="Innovation and Design"/>
    <s v="Coll of Innovation and Design"/>
    <n v="4.9000000000000004"/>
    <n v="4.9000000000000004"/>
    <n v="4.9000000000000004"/>
    <n v="4.9000000000000004"/>
    <n v="31"/>
    <n v="10"/>
    <n v="32.258064519999998"/>
    <x v="3"/>
    <x v="6"/>
    <n v="21"/>
  </r>
  <r>
    <s v="202420-20674"/>
    <s v="20674 Data Driven Decision Making"/>
    <n v="202420"/>
    <s v="OC1"/>
    <s v="ORGL"/>
    <n v="3331"/>
    <s v="0CW"/>
    <x v="6"/>
    <s v="Innovation and Design"/>
    <s v="Coll of Innovation and Design"/>
    <n v="4.7666666666666604"/>
    <n v="4.9000000000000004"/>
    <n v="4.8499999999999996"/>
    <n v="4.8333333333333304"/>
    <n v="31"/>
    <n v="10"/>
    <n v="32.258064519999998"/>
    <x v="4"/>
    <x v="7"/>
    <n v="21"/>
  </r>
  <r>
    <s v="202420-20675"/>
    <s v="20675 Data Driven Decision Making"/>
    <n v="202420"/>
    <s v="OC1"/>
    <s v="ORGL"/>
    <n v="3331"/>
    <s v="1CW"/>
    <x v="7"/>
    <s v="Innovation and Design"/>
    <s v="Coll of Innovation and Design"/>
    <n v="5"/>
    <n v="5"/>
    <n v="5"/>
    <n v="5"/>
    <n v="9"/>
    <n v="1"/>
    <n v="11.11111111"/>
    <x v="6"/>
    <x v="8"/>
    <n v="8"/>
  </r>
  <r>
    <s v="202420-20676"/>
    <s v="20676 Org Behavior"/>
    <n v="202420"/>
    <s v="OC1"/>
    <s v="ORGL"/>
    <n v="3332"/>
    <s v="0CW"/>
    <x v="8"/>
    <s v="Innovation and Design"/>
    <s v="Coll of Innovation and Design"/>
    <n v="4.8518518518518503"/>
    <n v="4.9000000000000004"/>
    <n v="4.9000000000000004"/>
    <n v="4.8807407410000003"/>
    <n v="31"/>
    <n v="10"/>
    <n v="32.258064519999998"/>
    <x v="0"/>
    <x v="9"/>
    <n v="21"/>
  </r>
  <r>
    <s v="202420-20678"/>
    <s v="20678 Leadership Theory"/>
    <n v="202420"/>
    <s v="OC1"/>
    <s v="ORGL"/>
    <n v="4341"/>
    <s v="0CW"/>
    <x v="3"/>
    <s v="Innovation and Design"/>
    <s v="Coll of Innovation and Design"/>
    <n v="5"/>
    <n v="5"/>
    <n v="5"/>
    <n v="5"/>
    <n v="30"/>
    <n v="7"/>
    <n v="23.333333329999999"/>
    <x v="3"/>
    <x v="10"/>
    <n v="23"/>
  </r>
  <r>
    <s v="202420-20680"/>
    <s v="20680 Leading Diverse &amp; Incl Teams"/>
    <n v="202420"/>
    <s v="OC1"/>
    <s v="ORGL"/>
    <n v="4342"/>
    <s v="0CW"/>
    <x v="9"/>
    <s v="Innovation and Design"/>
    <s v="Coll of Innovation and Design"/>
    <n v="4.5833333333333304"/>
    <n v="4.68"/>
    <n v="4.6749999999999998"/>
    <n v="4.6399999999999997"/>
    <n v="32"/>
    <n v="10"/>
    <n v="31.25"/>
    <x v="7"/>
    <x v="11"/>
    <n v="22"/>
  </r>
  <r>
    <s v="202420-20682"/>
    <s v="20682 Leading Change"/>
    <n v="202420"/>
    <s v="OC1"/>
    <s v="ORGL"/>
    <n v="4343"/>
    <s v="0CW"/>
    <x v="10"/>
    <s v="Innovation and Design"/>
    <s v="Coll of Innovation and Design"/>
    <n v="4.6666666666666599"/>
    <n v="4.72"/>
    <n v="4.6749999999999998"/>
    <n v="4.6866666666666603"/>
    <n v="31"/>
    <n v="10"/>
    <n v="32.258064519999998"/>
    <x v="8"/>
    <x v="12"/>
    <n v="21"/>
  </r>
  <r>
    <s v="202420-20683"/>
    <s v="20683 Leading Change"/>
    <n v="202420"/>
    <s v="OC1"/>
    <s v="ORGL"/>
    <n v="4343"/>
    <s v="1CW"/>
    <x v="11"/>
    <s v="Innovation and Design"/>
    <s v="Coll of Innovation and Design"/>
    <n v="4.7083333333333304"/>
    <n v="4.8499999999999996"/>
    <n v="4.75"/>
    <n v="4.7666666666666604"/>
    <n v="18"/>
    <n v="4"/>
    <n v="22.222222219999999"/>
    <x v="9"/>
    <x v="13"/>
    <n v="14"/>
  </r>
  <r>
    <s v="202420-20684"/>
    <s v="20684 Capstone II"/>
    <n v="202420"/>
    <s v="OC1"/>
    <s v="ORGL"/>
    <n v="4361"/>
    <s v="0CW"/>
    <x v="12"/>
    <s v="Innovation and Design"/>
    <s v="Coll of Innovation and Design"/>
    <n v="5"/>
    <n v="5"/>
    <n v="4.9285714285714199"/>
    <n v="4.9809523809999998"/>
    <n v="19"/>
    <n v="7"/>
    <n v="36.842105259999997"/>
    <x v="10"/>
    <x v="14"/>
    <n v="12"/>
  </r>
  <r>
    <s v="202420-20689"/>
    <s v="20689 Computer Information Systems"/>
    <n v="202420"/>
    <s v="OC1"/>
    <s v="ORGL"/>
    <n v="126"/>
    <s v="0CW"/>
    <x v="13"/>
    <s v="Innovation and Design"/>
    <s v="Coll of Innovation and Design"/>
    <n v="4.8333333333333304"/>
    <n v="4.93333333333333"/>
    <n v="5"/>
    <n v="4.9111111111111097"/>
    <n v="20"/>
    <n v="3"/>
    <n v="15"/>
    <x v="7"/>
    <x v="15"/>
    <n v="17"/>
  </r>
  <r>
    <s v="202420-20690"/>
    <s v="20690 Computer Information Systems"/>
    <n v="202420"/>
    <s v="OC2"/>
    <s v="ORGL"/>
    <n v="126"/>
    <s v="1CW"/>
    <x v="14"/>
    <s v="Innovation and Design"/>
    <s v="Coll of Innovation and Design"/>
    <n v="4.3181818181818103"/>
    <n v="4.3272727272727201"/>
    <n v="4.2272727272727204"/>
    <n v="4.2969696969696898"/>
    <n v="34"/>
    <n v="11"/>
    <n v="32.352941180000002"/>
    <x v="9"/>
    <x v="16"/>
    <n v="23"/>
  </r>
  <r>
    <s v="202420-20693"/>
    <s v="20693 Supervision"/>
    <n v="202420"/>
    <s v="OC1"/>
    <s v="ORGL"/>
    <n v="201"/>
    <s v="0CW"/>
    <x v="15"/>
    <s v="Innovation and Design"/>
    <s v="Coll of Innovation and Design"/>
    <n v="4.6212121212121202"/>
    <n v="4.6181818181818102"/>
    <n v="4.5681818181818103"/>
    <n v="4.6060606060606002"/>
    <n v="38"/>
    <n v="11"/>
    <n v="28.94736842"/>
    <x v="10"/>
    <x v="17"/>
    <n v="27"/>
  </r>
  <r>
    <s v="202420-20694"/>
    <s v="20694 Supervision"/>
    <n v="202420"/>
    <s v="OC2"/>
    <s v="ORGL"/>
    <n v="201"/>
    <s v="1CW"/>
    <x v="15"/>
    <s v="Innovation and Design"/>
    <s v="Coll of Innovation and Design"/>
    <n v="4.7976190476190403"/>
    <n v="4.8114285714285696"/>
    <n v="4.8333333333333304"/>
    <n v="4.8117460317460301"/>
    <n v="38"/>
    <n v="15"/>
    <n v="39.473684210000002"/>
    <x v="10"/>
    <x v="18"/>
    <n v="23"/>
  </r>
  <r>
    <s v="202420-20702"/>
    <s v="20702 Capstone I"/>
    <n v="202420"/>
    <s v="OC1"/>
    <s v="ORGL"/>
    <n v="4352"/>
    <s v="0CW"/>
    <x v="16"/>
    <s v="Innovation and Design"/>
    <s v="Coll of Innovation and Design"/>
    <n v="5"/>
    <n v="5"/>
    <n v="4.9166666666666599"/>
    <n v="4.9777777777777699"/>
    <n v="30"/>
    <n v="6"/>
    <n v="20"/>
    <x v="4"/>
    <x v="19"/>
    <n v="24"/>
  </r>
  <r>
    <s v="202420-20927"/>
    <s v="20927 Foundations of Org Ldrship"/>
    <n v="202420"/>
    <s v="OC1"/>
    <s v="ORGL"/>
    <n v="3311"/>
    <s v="1CW"/>
    <x v="17"/>
    <s v="Innovation and Design"/>
    <s v="Coll of Innovation and Design"/>
    <n v="4.7023809523809499"/>
    <n v="4.7428571428571402"/>
    <n v="4.71428571428571"/>
    <n v="4.7190476190476103"/>
    <n v="31"/>
    <n v="14"/>
    <n v="45.161290319999999"/>
    <x v="11"/>
    <x v="20"/>
    <n v="17"/>
  </r>
  <r>
    <s v="202420-20933"/>
    <s v="20933 Organizational Communication"/>
    <n v="202420"/>
    <s v="OC2"/>
    <s v="ORGL"/>
    <n v="3321"/>
    <s v="3CW"/>
    <x v="18"/>
    <s v="Innovation and Design"/>
    <s v="Coll of Innovation and Design"/>
    <n v="4.80555555555555"/>
    <n v="4.7499999999999902"/>
    <n v="4.7291666666666599"/>
    <n v="4.7666666666666604"/>
    <n v="35"/>
    <n v="12"/>
    <n v="34.285714290000001"/>
    <x v="7"/>
    <x v="21"/>
    <n v="23"/>
  </r>
  <r>
    <s v="202420-21029"/>
    <s v="21029 Foundations of Org Ldrship"/>
    <n v="202420"/>
    <s v="OC2"/>
    <s v="ORGL"/>
    <n v="3311"/>
    <s v="3CW"/>
    <x v="3"/>
    <s v="Innovation and Design"/>
    <s v="Coll of Innovation and Design"/>
    <n v="4.7791666666666597"/>
    <n v="4.7233333333333301"/>
    <n v="4.71875"/>
    <n v="4.74444444444444"/>
    <n v="32"/>
    <n v="16"/>
    <n v="50"/>
    <x v="3"/>
    <x v="22"/>
    <n v="16"/>
  </r>
  <r>
    <s v="202420-21030"/>
    <s v="21030 Org Ethics"/>
    <n v="202420"/>
    <s v="OC2"/>
    <s v="ORGL"/>
    <n v="3322"/>
    <s v="3CW"/>
    <x v="3"/>
    <s v="Innovation and Design"/>
    <s v="Coll of Innovation and Design"/>
    <n v="4.5882352941176396"/>
    <n v="4.5764705882352903"/>
    <n v="4.5441176470588198"/>
    <n v="4.5725490196078402"/>
    <n v="34"/>
    <n v="17"/>
    <n v="50"/>
    <x v="3"/>
    <x v="23"/>
    <n v="17"/>
  </r>
  <r>
    <s v="202420-21031"/>
    <s v="21031 Data Driven Decision Making"/>
    <n v="202420"/>
    <s v="OC1"/>
    <s v="ORGL"/>
    <n v="3331"/>
    <s v="3CW"/>
    <x v="19"/>
    <s v="Innovation and Design"/>
    <s v="Coll of Innovation and Design"/>
    <n v="4.7380952380952301"/>
    <n v="4.7428571428571402"/>
    <n v="4.7499999999999902"/>
    <n v="4.7428571428571402"/>
    <n v="28"/>
    <n v="7"/>
    <n v="25"/>
    <x v="7"/>
    <x v="24"/>
    <n v="21"/>
  </r>
  <r>
    <s v="202420-21033"/>
    <s v="21033 Leadership Theory"/>
    <n v="202420"/>
    <s v="OC1"/>
    <s v="ORGL"/>
    <n v="4341"/>
    <s v="1CW"/>
    <x v="20"/>
    <s v="Innovation and Design"/>
    <s v="Coll of Innovation and Design"/>
    <n v="4.7222222222222197"/>
    <n v="4.7555555555555502"/>
    <n v="4.75"/>
    <n v="4.7407407407407396"/>
    <n v="32"/>
    <n v="9"/>
    <n v="28.125"/>
    <x v="7"/>
    <x v="25"/>
    <n v="23"/>
  </r>
  <r>
    <s v="202420-21148"/>
    <s v="21148 Integrated Science I"/>
    <n v="202420"/>
    <s v="OC1"/>
    <s v="IS"/>
    <n v="1315"/>
    <s v="0CW"/>
    <x v="21"/>
    <s v="Science &amp; Engineering"/>
    <s v="Physics and Astronomy"/>
    <n v="4.3484848484848397"/>
    <n v="4.4636363636363603"/>
    <n v="3.9999999999999898"/>
    <n v="4.2939393939393904"/>
    <n v="26"/>
    <n v="11"/>
    <n v="42.30769231"/>
    <x v="10"/>
    <x v="26"/>
    <n v="15"/>
  </r>
  <r>
    <s v="202420-21150"/>
    <s v="21150 Integrated Science II"/>
    <n v="202420"/>
    <s v="OC1"/>
    <s v="IS"/>
    <n v="1317"/>
    <s v="0CW"/>
    <x v="22"/>
    <s v="Science &amp; Engineering"/>
    <s v="Physics and Astronomy"/>
    <n v="4.9230769230769198"/>
    <n v="4.9217948717948703"/>
    <n v="4.75"/>
    <n v="4.8764957264957198"/>
    <n v="28"/>
    <n v="13"/>
    <n v="46.428571429999998"/>
    <x v="9"/>
    <x v="27"/>
    <n v="15"/>
  </r>
  <r>
    <s v="202420-21151"/>
    <s v="21151 Integrated Science II"/>
    <n v="202420"/>
    <s v="OC2"/>
    <s v="IS"/>
    <n v="1317"/>
    <s v="1CW"/>
    <x v="22"/>
    <s v="Science &amp; Engineering"/>
    <s v="Physics and Astronomy"/>
    <n v="4.75"/>
    <n v="4.75"/>
    <n v="4.1875"/>
    <n v="4.5999999999999996"/>
    <n v="10"/>
    <n v="4"/>
    <n v="40"/>
    <x v="9"/>
    <x v="28"/>
    <n v="6"/>
  </r>
  <r>
    <s v="202420-21436"/>
    <s v="21436 Legal Issues in Organizations"/>
    <n v="202420"/>
    <s v="OC2"/>
    <s v="ORGL"/>
    <n v="339"/>
    <s v="0CW"/>
    <x v="23"/>
    <s v="Innovation and Design"/>
    <s v="Coll of Innovation and Design"/>
    <n v="4.8214285714285703"/>
    <n v="4.8571428571428497"/>
    <n v="4.58928571428571"/>
    <n v="4.7714285714285696"/>
    <n v="37"/>
    <n v="14"/>
    <n v="37.837837839999999"/>
    <x v="11"/>
    <x v="29"/>
    <n v="23"/>
  </r>
  <r>
    <s v="202420-23627"/>
    <s v="23627 United States Government"/>
    <n v="202420"/>
    <s v="OC1"/>
    <s v="PSCI"/>
    <n v="2305"/>
    <s v="0CW"/>
    <x v="24"/>
    <s v="Humanities, Social Sci &amp; Arts"/>
    <s v="Political Science"/>
    <n v="4.44047619"/>
    <n v="4.4571428571428502"/>
    <n v="4.1717032967032903"/>
    <n v="4.3743589743589704"/>
    <n v="27"/>
    <n v="14"/>
    <n v="51.851851850000003"/>
    <x v="4"/>
    <x v="30"/>
    <n v="13"/>
  </r>
  <r>
    <s v="202420-23629"/>
    <s v="23629 Texas Government"/>
    <n v="202420"/>
    <s v="OC1"/>
    <s v="PSCI"/>
    <n v="2306"/>
    <s v="0CW"/>
    <x v="25"/>
    <s v="Humanities, Social Sci &amp; Arts"/>
    <s v="Political Science"/>
    <n v="4.7051282051282"/>
    <n v="4.6307692310000004"/>
    <n v="4.5384615384615303"/>
    <n v="4.6358974358974301"/>
    <n v="30"/>
    <n v="13"/>
    <n v="43.333333330000002"/>
    <x v="4"/>
    <x v="31"/>
    <n v="17"/>
  </r>
  <r>
    <s v="202420-23630"/>
    <s v="23630 Texas Government"/>
    <n v="202420"/>
    <s v="OC1"/>
    <s v="PSCI"/>
    <n v="2306"/>
    <s v="1CW"/>
    <x v="26"/>
    <s v="Humanities, Social Sci &amp; Arts"/>
    <s v="Political Science"/>
    <n v="4.6666666666666599"/>
    <n v="4.5"/>
    <n v="4.3125"/>
    <n v="4.5166666666666604"/>
    <n v="29"/>
    <n v="8"/>
    <n v="27.586206900000001"/>
    <x v="2"/>
    <x v="32"/>
    <n v="21"/>
  </r>
  <r>
    <s v="202420-23641"/>
    <s v="23641 Intro to Organizations"/>
    <n v="202420"/>
    <s v="OC1"/>
    <s v="ORGL"/>
    <n v="130"/>
    <s v="0CW"/>
    <x v="27"/>
    <s v="Innovation and Design"/>
    <s v="Coll of Innovation and Design"/>
    <n v="4.7857142857142803"/>
    <n v="4.8571428571428497"/>
    <n v="4.71428571428571"/>
    <n v="4.7904761899999997"/>
    <n v="36"/>
    <n v="7"/>
    <n v="19.444444440000002"/>
    <x v="12"/>
    <x v="33"/>
    <n v="29"/>
  </r>
  <r>
    <s v="202420-23645"/>
    <s v="23645 Org Behavior"/>
    <n v="202420"/>
    <s v="OC1"/>
    <s v="ORGL"/>
    <n v="3332"/>
    <s v="1CW"/>
    <x v="28"/>
    <s v="Innovation and Design"/>
    <s v="Coll of Innovation and Design"/>
    <n v="4.6515151515151496"/>
    <n v="4.8545454545454501"/>
    <n v="4.6363636363636296"/>
    <n v="4.7151515151515104"/>
    <n v="32"/>
    <n v="11"/>
    <n v="34.375"/>
    <x v="11"/>
    <x v="34"/>
    <n v="21"/>
  </r>
  <r>
    <s v="202420-23646"/>
    <s v="23646 Leading Diverse &amp; Incl Teams"/>
    <n v="202420"/>
    <s v="OC1"/>
    <s v="ORGL"/>
    <n v="4342"/>
    <s v="1CW"/>
    <x v="29"/>
    <s v="Innovation and Design"/>
    <s v="Coll of Innovation and Design"/>
    <n v="4.9000000000000004"/>
    <n v="4.88"/>
    <n v="4.875"/>
    <n v="4.8866666666666596"/>
    <n v="31"/>
    <n v="10"/>
    <n v="32.258064519999998"/>
    <x v="2"/>
    <x v="35"/>
    <n v="21"/>
  </r>
  <r>
    <s v="202420-23666"/>
    <s v="23666 21st Century Policing"/>
    <n v="202420"/>
    <s v="OC2"/>
    <s v="CJCB"/>
    <n v="302"/>
    <s v="3CW"/>
    <x v="30"/>
    <s v="Innovation and Design"/>
    <s v="Coll of Innovation and Design"/>
    <n v="4.9166666666666599"/>
    <n v="4.9166666666666599"/>
    <n v="4.8958333333333304"/>
    <n v="4.9111111111111097"/>
    <n v="26"/>
    <n v="12"/>
    <n v="46.15384615"/>
    <x v="7"/>
    <x v="36"/>
    <n v="14"/>
  </r>
  <r>
    <s v="202420-23667"/>
    <s v="23667 Ethics, Value &amp; Profess Polic"/>
    <n v="202420"/>
    <s v="OC1"/>
    <s v="CJCB"/>
    <n v="303"/>
    <s v="0CW"/>
    <x v="30"/>
    <s v="Innovation and Design"/>
    <s v="Coll of Innovation and Design"/>
    <n v="4.6666666666666599"/>
    <n v="4.6923076923076898"/>
    <n v="4.6923076923076898"/>
    <n v="4.6820512820512796"/>
    <n v="27"/>
    <n v="13"/>
    <n v="48.148148149999997"/>
    <x v="7"/>
    <x v="37"/>
    <n v="14"/>
  </r>
  <r>
    <s v="202420-23669"/>
    <s v="23669 Critical Incident Decision Mgt"/>
    <n v="202420"/>
    <s v="OC1"/>
    <s v="CJCB"/>
    <n v="304"/>
    <s v="0CW"/>
    <x v="31"/>
    <s v="Innovation and Design"/>
    <s v="Coll of Innovation and Design"/>
    <n v="4.68627450980392"/>
    <n v="4.7830882352941098"/>
    <n v="4.75"/>
    <n v="4.7355392156862699"/>
    <n v="26"/>
    <n v="17"/>
    <n v="65.38461538"/>
    <x v="13"/>
    <x v="38"/>
    <n v="9"/>
  </r>
  <r>
    <s v="202420-23672"/>
    <s v="23672 Communication"/>
    <n v="202420"/>
    <s v="OC1"/>
    <s v="CJCB"/>
    <n v="305"/>
    <s v="0CW"/>
    <x v="32"/>
    <s v="Innovation and Design"/>
    <s v="Coll of Innovation and Design"/>
    <n v="4.9705882352941098"/>
    <n v="4.9294117647058799"/>
    <n v="4.8970588235294104"/>
    <n v="4.9372549019607801"/>
    <n v="26"/>
    <n v="17"/>
    <n v="65.38461538"/>
    <x v="13"/>
    <x v="39"/>
    <n v="9"/>
  </r>
  <r>
    <s v="202420-23673"/>
    <s v="23673 Officer Wellness"/>
    <n v="202420"/>
    <s v="OC1"/>
    <s v="CJCB"/>
    <n v="306"/>
    <s v="0CW"/>
    <x v="33"/>
    <s v="Innovation and Design"/>
    <s v="Coll of Innovation and Design"/>
    <n v="4.9102564099999997"/>
    <n v="4.9076923076923"/>
    <n v="4.8846153846153797"/>
    <n v="4.9025641025641002"/>
    <n v="28"/>
    <n v="13"/>
    <n v="46.428571429999998"/>
    <x v="9"/>
    <x v="40"/>
    <n v="15"/>
  </r>
  <r>
    <s v="202420-23674"/>
    <s v="23674 Technical Writing"/>
    <n v="202420"/>
    <s v="OC1"/>
    <s v="CJCB"/>
    <n v="307"/>
    <s v="0CW"/>
    <x v="34"/>
    <s v="Innovation and Design"/>
    <s v="Coll of Innovation and Design"/>
    <n v="5"/>
    <n v="5"/>
    <n v="5"/>
    <n v="5"/>
    <n v="35"/>
    <n v="14"/>
    <n v="40"/>
    <x v="14"/>
    <x v="41"/>
    <n v="21"/>
  </r>
  <r>
    <s v="202420-23675"/>
    <s v="23675 Crime Analysis"/>
    <n v="202420"/>
    <s v="OC1"/>
    <s v="CJCB"/>
    <n v="308"/>
    <s v="0CW"/>
    <x v="34"/>
    <s v="Innovation and Design"/>
    <s v="Coll of Innovation and Design"/>
    <n v="4.98888888888888"/>
    <n v="5"/>
    <n v="5"/>
    <n v="4.9955555555555504"/>
    <n v="35"/>
    <n v="15"/>
    <n v="42.857142860000003"/>
    <x v="14"/>
    <x v="42"/>
    <n v="20"/>
  </r>
  <r>
    <s v="202420-23676"/>
    <s v="23676 Procedural Justice"/>
    <n v="202420"/>
    <s v="OC1"/>
    <s v="CJCB"/>
    <n v="309"/>
    <s v="0CW"/>
    <x v="35"/>
    <s v="Innovation and Design"/>
    <s v="Coll of Innovation and Design"/>
    <n v="4.5185185185185102"/>
    <n v="4.5222222222222204"/>
    <n v="4.4722222222222197"/>
    <n v="4.5074074074074"/>
    <n v="36"/>
    <n v="18"/>
    <n v="50"/>
    <x v="1"/>
    <x v="43"/>
    <n v="18"/>
  </r>
  <r>
    <s v="202420-23678"/>
    <s v="23678 Leadership"/>
    <n v="202420"/>
    <s v="OC1"/>
    <s v="CJCB"/>
    <n v="402"/>
    <s v="0CW"/>
    <x v="36"/>
    <s v="Innovation and Design"/>
    <s v="Coll of Innovation and Design"/>
    <n v="4.97435897435897"/>
    <n v="4.9538461538461496"/>
    <n v="5"/>
    <n v="4.97435897435897"/>
    <n v="35"/>
    <n v="13"/>
    <n v="37.142857139999997"/>
    <x v="7"/>
    <x v="44"/>
    <n v="22"/>
  </r>
  <r>
    <s v="202420-23680"/>
    <s v="23680 Policing the Future"/>
    <n v="202420"/>
    <s v="OC1"/>
    <s v="CJCB"/>
    <n v="403"/>
    <s v="0CW"/>
    <x v="37"/>
    <s v="Innovation and Design"/>
    <s v="Coll of Innovation and Design"/>
    <n v="4.5108225108225097"/>
    <n v="4.3818181818181801"/>
    <n v="4.5113636363636296"/>
    <n v="4.4679653679653599"/>
    <n v="36"/>
    <n v="22"/>
    <n v="61.111111110000003"/>
    <x v="14"/>
    <x v="45"/>
    <n v="14"/>
  </r>
  <r>
    <s v="202420-23682"/>
    <s v="23682 Critical Shift"/>
    <n v="202420"/>
    <s v="OC1"/>
    <s v="CJCB"/>
    <n v="404"/>
    <s v="0CW"/>
    <x v="38"/>
    <s v="Innovation and Design"/>
    <s v="Coll of Innovation and Design"/>
    <n v="4.9074074074074003"/>
    <n v="5"/>
    <n v="5"/>
    <n v="4.9629629629629601"/>
    <n v="37"/>
    <n v="9"/>
    <n v="24.324324319999999"/>
    <x v="2"/>
    <x v="46"/>
    <n v="28"/>
  </r>
  <r>
    <s v="202420-23684"/>
    <s v="23684 Evidence-Based Policing"/>
    <n v="202420"/>
    <s v="OC1"/>
    <s v="CJCB"/>
    <n v="405"/>
    <s v="0CW"/>
    <x v="39"/>
    <s v="Innovation and Design"/>
    <s v="Coll of Innovation and Design"/>
    <n v="4.9117647058823497"/>
    <n v="4.9294117647058799"/>
    <n v="4.9411764705882302"/>
    <n v="4.9254901960784299"/>
    <n v="35"/>
    <n v="17"/>
    <n v="48.571428570000002"/>
    <x v="7"/>
    <x v="47"/>
    <n v="18"/>
  </r>
  <r>
    <s v="202420-23685"/>
    <s v="23685 Implicit Bias"/>
    <n v="202420"/>
    <s v="OC1"/>
    <s v="CJCB"/>
    <n v="406"/>
    <s v="0CW"/>
    <x v="16"/>
    <s v="Innovation and Design"/>
    <s v="Coll of Innovation and Design"/>
    <n v="4.8809523809523796"/>
    <n v="4.8857142857142799"/>
    <n v="4.8928571428571397"/>
    <n v="4.8857142857142799"/>
    <n v="29"/>
    <n v="14"/>
    <n v="48.275862070000002"/>
    <x v="4"/>
    <x v="48"/>
    <n v="15"/>
  </r>
  <r>
    <s v="202420-23687"/>
    <s v="23687 Critical Thking &amp; Decision Mak"/>
    <n v="202420"/>
    <s v="OC1"/>
    <s v="CJCB"/>
    <n v="408"/>
    <s v="0CW"/>
    <x v="40"/>
    <s v="Innovation and Design"/>
    <s v="Coll of Innovation and Design"/>
    <n v="4.6999999999999904"/>
    <n v="4.75999999999999"/>
    <n v="4.75"/>
    <n v="4.7333333333333298"/>
    <n v="35"/>
    <n v="15"/>
    <n v="42.857142860000003"/>
    <x v="11"/>
    <x v="49"/>
    <n v="20"/>
  </r>
  <r>
    <s v="202420-23689"/>
    <s v="23689 Capstone"/>
    <n v="202420"/>
    <s v="OC1"/>
    <s v="CJCB"/>
    <n v="499"/>
    <s v="0CW"/>
    <x v="30"/>
    <s v="Innovation and Design"/>
    <s v="Coll of Innovation and Design"/>
    <n v="4.93333333333333"/>
    <n v="4.9494736842105196"/>
    <n v="4.9375"/>
    <n v="4.9398245614035003"/>
    <n v="29"/>
    <n v="20"/>
    <n v="68.965517239999997"/>
    <x v="7"/>
    <x v="50"/>
    <n v="9"/>
  </r>
  <r>
    <s v="202420-23922"/>
    <s v="23922 Capstone II"/>
    <n v="202420"/>
    <s v="OC2"/>
    <s v="ORGL"/>
    <n v="4361"/>
    <s v="3CW"/>
    <x v="41"/>
    <s v="Innovation and Design"/>
    <s v="Coll of Innovation and Design"/>
    <n v="4.6547619047618998"/>
    <n v="4.9571428571428502"/>
    <n v="4.9107142857142803"/>
    <n v="4.82380952380952"/>
    <n v="31"/>
    <n v="14"/>
    <n v="45.161290319999999"/>
    <x v="8"/>
    <x v="51"/>
    <n v="17"/>
  </r>
  <r>
    <s v="202420-23995"/>
    <s v="23995 Intro to Organizations"/>
    <n v="202420"/>
    <s v="OC2"/>
    <s v="ORGL"/>
    <n v="130"/>
    <s v="1CW"/>
    <x v="42"/>
    <s v="Innovation and Design"/>
    <s v="Coll of Innovation and Design"/>
    <n v="3.6666666666666599"/>
    <n v="3.98571428571428"/>
    <n v="3.6428571428571401"/>
    <n v="3.7666666666666599"/>
    <n v="41"/>
    <n v="14"/>
    <n v="34.146341460000002"/>
    <x v="0"/>
    <x v="52"/>
    <n v="27"/>
  </r>
  <r>
    <s v="202420-23996"/>
    <s v="23996 Capstone I"/>
    <n v="202420"/>
    <s v="OC2"/>
    <s v="ORGL"/>
    <n v="4352"/>
    <s v="3CW"/>
    <x v="16"/>
    <s v="Innovation and Design"/>
    <s v="Coll of Innovation and Design"/>
    <n v="4.8214285714285703"/>
    <n v="4.8428571428571399"/>
    <n v="4.8035714285714199"/>
    <n v="4.82380952380952"/>
    <n v="31"/>
    <n v="14"/>
    <n v="45.161290319999999"/>
    <x v="4"/>
    <x v="53"/>
    <n v="17"/>
  </r>
  <r>
    <s v="202420-23998"/>
    <s v="23998 Org Behavior"/>
    <n v="202420"/>
    <s v="OC2"/>
    <s v="ORGL"/>
    <n v="3332"/>
    <s v="3CW"/>
    <x v="28"/>
    <s v="Innovation and Design"/>
    <s v="Coll of Innovation and Design"/>
    <n v="4.9242424242424203"/>
    <n v="4.9272727272727197"/>
    <n v="4.8181818181818103"/>
    <n v="4.8969696969696903"/>
    <n v="31"/>
    <n v="11"/>
    <n v="35.483870969999998"/>
    <x v="11"/>
    <x v="54"/>
    <n v="20"/>
  </r>
  <r>
    <s v="202420-24546"/>
    <s v="24546 Foundations of Org Ldrship"/>
    <n v="202420"/>
    <s v="OC2"/>
    <s v="ORGL"/>
    <n v="3311"/>
    <s v="4CW"/>
    <x v="17"/>
    <s v="Innovation and Design"/>
    <s v="Coll of Innovation and Design"/>
    <n v="4.87962962962962"/>
    <n v="4.84"/>
    <n v="4.8499999999999996"/>
    <n v="4.85851851851851"/>
    <n v="33"/>
    <n v="10"/>
    <n v="30.3030303"/>
    <x v="11"/>
    <x v="55"/>
    <n v="23"/>
  </r>
  <r>
    <s v="202420-24547"/>
    <s v="24547 Foundations of Org Ldrship"/>
    <n v="202420"/>
    <s v="OC2"/>
    <s v="ORGL"/>
    <n v="3311"/>
    <s v="5CW"/>
    <x v="43"/>
    <s v="Innovation and Design"/>
    <s v="Coll of Innovation and Design"/>
    <n v="4.7222222222222197"/>
    <n v="4.7111111111111104"/>
    <n v="4.7222222222222197"/>
    <n v="4.7185185185185103"/>
    <n v="30"/>
    <n v="9"/>
    <n v="30"/>
    <x v="9"/>
    <x v="56"/>
    <n v="21"/>
  </r>
  <r>
    <s v="202420-24571"/>
    <s v="24571 Organizational Communication"/>
    <n v="202420"/>
    <s v="OC2"/>
    <s v="ORGL"/>
    <n v="3321"/>
    <s v="4CW"/>
    <x v="4"/>
    <s v="Innovation and Design"/>
    <s v="Coll of Innovation and Design"/>
    <n v="4.6722222222222198"/>
    <n v="4.5599999999999996"/>
    <n v="4.55555555555555"/>
    <n v="4.6037037037037001"/>
    <n v="30"/>
    <n v="10"/>
    <n v="33.333333330000002"/>
    <x v="4"/>
    <x v="57"/>
    <n v="20"/>
  </r>
  <r>
    <s v="202420-24579"/>
    <s v="24579 Org Ethics"/>
    <n v="202420"/>
    <s v="OC1"/>
    <s v="ORGL"/>
    <n v="3322"/>
    <s v="1CW"/>
    <x v="44"/>
    <s v="Innovation and Design"/>
    <s v="Coll of Innovation and Design"/>
    <n v="4.7333333333333298"/>
    <n v="4.68"/>
    <n v="4.55"/>
    <n v="4.6666666666666599"/>
    <n v="31"/>
    <n v="5"/>
    <n v="16.129032259999999"/>
    <x v="0"/>
    <x v="58"/>
    <n v="26"/>
  </r>
  <r>
    <s v="202420-24589"/>
    <s v="24589 Org Ethics"/>
    <n v="202420"/>
    <s v="OC2"/>
    <s v="ORGL"/>
    <n v="3322"/>
    <s v="4CW"/>
    <x v="44"/>
    <s v="Innovation and Design"/>
    <s v="Coll of Innovation and Design"/>
    <n v="4.6190476190476097"/>
    <n v="4.7428571428571402"/>
    <n v="4.6785714285714199"/>
    <n v="4.6761904761904702"/>
    <n v="30"/>
    <n v="7"/>
    <n v="23.333333329999999"/>
    <x v="0"/>
    <x v="59"/>
    <n v="23"/>
  </r>
  <r>
    <s v="202420-24603"/>
    <s v="24603 Data Driven Decision Making"/>
    <n v="202420"/>
    <s v="OC2"/>
    <s v="ORGL"/>
    <n v="3331"/>
    <s v="4CW"/>
    <x v="6"/>
    <s v="Innovation and Design"/>
    <s v="Coll of Innovation and Design"/>
    <n v="4.7"/>
    <n v="4.6711111111111103"/>
    <n v="4.625"/>
    <n v="4.6703703699999997"/>
    <n v="35"/>
    <n v="10"/>
    <n v="28.571428569999998"/>
    <x v="4"/>
    <x v="60"/>
    <n v="25"/>
  </r>
  <r>
    <s v="202420-24612"/>
    <s v="24612 Org Behavior"/>
    <n v="202420"/>
    <s v="OC2"/>
    <s v="ORGL"/>
    <n v="3332"/>
    <s v="4CW"/>
    <x v="8"/>
    <s v="Innovation and Design"/>
    <s v="Coll of Innovation and Design"/>
    <n v="5"/>
    <n v="5"/>
    <n v="4.96428571428571"/>
    <n v="4.9904761899999999"/>
    <n v="29"/>
    <n v="7"/>
    <n v="24.137931030000001"/>
    <x v="0"/>
    <x v="61"/>
    <n v="22"/>
  </r>
  <r>
    <s v="202420-24648"/>
    <s v="24648 Leadership Theory"/>
    <n v="202420"/>
    <s v="OC2"/>
    <s v="ORGL"/>
    <n v="4341"/>
    <s v="3CW"/>
    <x v="45"/>
    <s v="Innovation and Design"/>
    <s v="Coll of Innovation and Design"/>
    <n v="4.9166666666666599"/>
    <n v="4.9166666666666599"/>
    <n v="4.9166666666666599"/>
    <n v="4.9166666666666599"/>
    <n v="32"/>
    <n v="12"/>
    <n v="37.5"/>
    <x v="8"/>
    <x v="62"/>
    <n v="20"/>
  </r>
  <r>
    <s v="202420-24649"/>
    <s v="24649 Leadership Theory"/>
    <n v="202420"/>
    <s v="OC2"/>
    <s v="ORGL"/>
    <n v="4341"/>
    <s v="4CW"/>
    <x v="20"/>
    <s v="Innovation and Design"/>
    <s v="Coll of Innovation and Design"/>
    <n v="4.8"/>
    <n v="4.84"/>
    <n v="4.8"/>
    <n v="4.8133333333333299"/>
    <n v="32"/>
    <n v="5"/>
    <n v="15.625"/>
    <x v="7"/>
    <x v="63"/>
    <n v="27"/>
  </r>
  <r>
    <s v="202420-24664"/>
    <s v="24664 Leading Diverse &amp; Incl Teams"/>
    <n v="202420"/>
    <s v="OC2"/>
    <s v="ORGL"/>
    <n v="4342"/>
    <s v="2CW"/>
    <x v="29"/>
    <s v="Innovation and Design"/>
    <s v="Coll of Innovation and Design"/>
    <n v="4.82407407407407"/>
    <n v="4.8222222222222202"/>
    <n v="4.8472222222222197"/>
    <n v="4.8296296296296202"/>
    <n v="37"/>
    <n v="18"/>
    <n v="48.648648649999998"/>
    <x v="2"/>
    <x v="64"/>
    <n v="19"/>
  </r>
  <r>
    <s v="202420-24665"/>
    <s v="24665 Leading Diverse &amp; Incl Teams"/>
    <n v="202420"/>
    <s v="OC2"/>
    <s v="ORGL"/>
    <n v="4342"/>
    <s v="3CW"/>
    <x v="9"/>
    <s v="Innovation and Design"/>
    <s v="Coll of Innovation and Design"/>
    <n v="4.3541666666666599"/>
    <n v="4.2"/>
    <n v="4.09375"/>
    <n v="4.2333333333333298"/>
    <n v="35"/>
    <n v="8"/>
    <n v="22.85714286"/>
    <x v="7"/>
    <x v="65"/>
    <n v="27"/>
  </r>
  <r>
    <s v="202420-24668"/>
    <s v="24668 Leading Change"/>
    <n v="202420"/>
    <s v="OC2"/>
    <s v="ORGL"/>
    <n v="4343"/>
    <s v="2CW"/>
    <x v="46"/>
    <s v="Innovation and Design"/>
    <s v="Coll of Innovation and Design"/>
    <n v="4.7591575091575002"/>
    <n v="4.8"/>
    <n v="4.75"/>
    <n v="4.7703296699999997"/>
    <n v="35"/>
    <n v="14"/>
    <n v="40"/>
    <x v="9"/>
    <x v="66"/>
    <n v="21"/>
  </r>
  <r>
    <s v="202420-24669"/>
    <s v="24669 Leading Change"/>
    <n v="202420"/>
    <s v="OC2"/>
    <s v="ORGL"/>
    <n v="4343"/>
    <s v="3CW"/>
    <x v="11"/>
    <s v="Innovation and Design"/>
    <s v="Coll of Innovation and Design"/>
    <n v="4.3888888888888804"/>
    <n v="4.4893939393939304"/>
    <n v="4.4166666666666599"/>
    <n v="4.4297979797979696"/>
    <n v="30"/>
    <n v="12"/>
    <n v="40"/>
    <x v="9"/>
    <x v="67"/>
    <n v="18"/>
  </r>
  <r>
    <s v="202420-24671"/>
    <s v="24671 Capstone I"/>
    <n v="202420"/>
    <s v="OC1"/>
    <s v="ORGL"/>
    <n v="4352"/>
    <s v="2CW"/>
    <x v="47"/>
    <s v="Innovation and Design"/>
    <s v="Coll of Innovation and Design"/>
    <n v="4.6666666666666599"/>
    <n v="4.6666666666666599"/>
    <n v="4.6666666666666599"/>
    <n v="4.6666666666666599"/>
    <n v="8"/>
    <n v="3"/>
    <n v="37.5"/>
    <x v="11"/>
    <x v="68"/>
    <n v="5"/>
  </r>
  <r>
    <s v="202420-24676"/>
    <s v="24676 Capstone II"/>
    <n v="202420"/>
    <s v="OC1"/>
    <s v="ORGL"/>
    <n v="4361"/>
    <s v="2CW"/>
    <x v="48"/>
    <s v="Innovation and Design"/>
    <s v="Coll of Innovation and Design"/>
    <n v="5"/>
    <n v="4.9000000000000004"/>
    <n v="4"/>
    <n v="4.7"/>
    <n v="9"/>
    <n v="2"/>
    <n v="22.222222219999999"/>
    <x v="9"/>
    <x v="69"/>
    <n v="7"/>
  </r>
  <r>
    <s v="202420-24684"/>
    <s v="24684 21st Century Policing"/>
    <n v="202420"/>
    <s v="OC1"/>
    <s v="CJCB"/>
    <n v="302"/>
    <s v="0CW"/>
    <x v="33"/>
    <s v="Innovation and Design"/>
    <s v="Coll of Innovation and Design"/>
    <n v="4.9060606060606"/>
    <n v="4.9090909090909003"/>
    <n v="4.7954545454545396"/>
    <n v="4.8775757575757499"/>
    <n v="20"/>
    <n v="11"/>
    <n v="55"/>
    <x v="9"/>
    <x v="70"/>
    <n v="9"/>
  </r>
  <r>
    <s v="202420-24693"/>
    <s v="24693 Homeland Security/Terrorism"/>
    <n v="202420"/>
    <s v="OC1"/>
    <s v="CJCB"/>
    <n v="409"/>
    <s v="0CW"/>
    <x v="49"/>
    <s v="Innovation and Design"/>
    <s v="Coll of Innovation and Design"/>
    <n v="4.86666666666666"/>
    <n v="4.8600000000000003"/>
    <n v="4.8375000000000004"/>
    <n v="4.8566666666666602"/>
    <n v="36"/>
    <n v="20"/>
    <n v="55.555555560000002"/>
    <x v="15"/>
    <x v="71"/>
    <n v="16"/>
  </r>
  <r>
    <s v="202420-24716"/>
    <s v="24716 Art Appreciation"/>
    <n v="202420"/>
    <s v="OC1"/>
    <s v="ART"/>
    <n v="1301"/>
    <s v="0CW"/>
    <x v="50"/>
    <s v="Humanities, Social Sci &amp; Arts"/>
    <s v="Art"/>
    <n v="4.8888888888888804"/>
    <n v="4.7777777777777697"/>
    <n v="4.5"/>
    <n v="4.7481481481481396"/>
    <n v="27"/>
    <n v="9"/>
    <n v="33.333333330000002"/>
    <x v="8"/>
    <x v="72"/>
    <n v="18"/>
  </r>
  <r>
    <s v="202420-24717"/>
    <s v="24717 Art Appreciation"/>
    <n v="202420"/>
    <s v="OC2"/>
    <s v="ART"/>
    <n v="1301"/>
    <s v="1CW"/>
    <x v="51"/>
    <s v="Humanities, Social Sci &amp; Arts"/>
    <s v="Art"/>
    <n v="4.8461538461538396"/>
    <n v="4.8153846153846098"/>
    <n v="4.5128205128205101"/>
    <n v="4.7470085470085399"/>
    <n v="26"/>
    <n v="13"/>
    <n v="50"/>
    <x v="14"/>
    <x v="73"/>
    <n v="13"/>
  </r>
  <r>
    <s v="202420-24759"/>
    <s v="24759 Intro to Theatre"/>
    <n v="202420"/>
    <s v="OC1"/>
    <s v="THE"/>
    <n v="1310"/>
    <s v="0CW"/>
    <x v="52"/>
    <s v="Humanities, Social Sci &amp; Arts"/>
    <s v="Theatre"/>
    <n v="3.9444444444444402"/>
    <n v="4.5333333333333297"/>
    <n v="3.9166666666666599"/>
    <n v="4.1333333333333302"/>
    <n v="6"/>
    <n v="3"/>
    <n v="50"/>
    <x v="10"/>
    <x v="74"/>
    <n v="3"/>
  </r>
  <r>
    <s v="202420-24760"/>
    <s v="24760 Intro to Theatre"/>
    <n v="202420"/>
    <s v="OC2"/>
    <s v="THE"/>
    <n v="1310"/>
    <s v="1CW"/>
    <x v="52"/>
    <s v="Humanities, Social Sci &amp; Arts"/>
    <s v="Theatre"/>
    <n v="2.1666666666666599"/>
    <n v="2.6"/>
    <n v="2"/>
    <n v="2.2666666666666599"/>
    <n v="11"/>
    <n v="1"/>
    <n v="9.0909090910000003"/>
    <x v="10"/>
    <x v="75"/>
    <n v="10"/>
  </r>
  <r>
    <s v="202420-25675"/>
    <s v="25675 History to 1877"/>
    <n v="202420"/>
    <s v="OC2"/>
    <s v="HIST"/>
    <n v="1301"/>
    <s v="2CW"/>
    <x v="53"/>
    <s v="Humanities, Social Sci &amp; Arts"/>
    <s v="History"/>
    <n v="4.8611111111111098"/>
    <n v="4.86666666666666"/>
    <n v="4.4444444444444402"/>
    <n v="4.7518518518518498"/>
    <n v="31"/>
    <n v="18"/>
    <n v="58.064516130000001"/>
    <x v="0"/>
    <x v="76"/>
    <n v="13"/>
  </r>
  <r>
    <s v="202420-25678"/>
    <s v="25678 Integrated Science I"/>
    <n v="202420"/>
    <s v="OC2"/>
    <s v="IS"/>
    <n v="1315"/>
    <s v="2CW"/>
    <x v="54"/>
    <s v="Science &amp; Engineering"/>
    <s v="Physics and Astronomy"/>
    <n v="4.8928571428571397"/>
    <n v="4.9285714285714199"/>
    <n v="4.6236263736263696"/>
    <n v="4.83296703296703"/>
    <n v="28"/>
    <n v="14"/>
    <n v="50"/>
    <x v="0"/>
    <x v="77"/>
    <n v="14"/>
  </r>
  <r>
    <s v="202420-25711"/>
    <s v="25711 Texas Government"/>
    <n v="202420"/>
    <s v="OC2"/>
    <s v="PSCI"/>
    <n v="2306"/>
    <s v="2CW"/>
    <x v="25"/>
    <s v="Humanities, Social Sci &amp; Arts"/>
    <s v="Political Science"/>
    <n v="4.7727272727272698"/>
    <n v="4.8909090910000002"/>
    <n v="4.6136363636363598"/>
    <n v="4.7696969696969598"/>
    <n v="30"/>
    <n v="11"/>
    <n v="36.666666669999998"/>
    <x v="4"/>
    <x v="78"/>
    <n v="19"/>
  </r>
  <r>
    <s v="202420-25791"/>
    <s v="25791 Ethics, Value &amp; Profess Polic"/>
    <n v="202420"/>
    <s v="OC2"/>
    <s v="CJCB"/>
    <n v="303"/>
    <s v="3CW"/>
    <x v="33"/>
    <s v="Innovation and Design"/>
    <s v="Coll of Innovation and Design"/>
    <n v="5"/>
    <n v="5"/>
    <n v="5"/>
    <n v="5"/>
    <n v="27"/>
    <n v="12"/>
    <n v="44.444444439999998"/>
    <x v="9"/>
    <x v="79"/>
    <n v="15"/>
  </r>
  <r>
    <s v="202420-25792"/>
    <s v="25792 Ethics, Value &amp; Profess Polic"/>
    <n v="202420"/>
    <s v="OC2"/>
    <s v="CJCB"/>
    <n v="303"/>
    <s v="4CW"/>
    <x v="55"/>
    <s v="Innovation and Design"/>
    <s v="Coll of Innovation and Design"/>
    <m/>
    <m/>
    <m/>
    <m/>
    <n v="4"/>
    <n v="0"/>
    <n v="0"/>
    <x v="4"/>
    <x v="80"/>
    <n v="4"/>
  </r>
  <r>
    <s v="202420-25795"/>
    <s v="25795 Critical Incident Decision Mgt"/>
    <n v="202420"/>
    <s v="OC2"/>
    <s v="CJCB"/>
    <n v="304"/>
    <s v="3CW"/>
    <x v="56"/>
    <s v="Innovation and Design"/>
    <s v="Coll of Innovation and Design"/>
    <n v="4.8030303030303001"/>
    <n v="4.7636363636363601"/>
    <n v="4.8181818181818103"/>
    <n v="4.7939393939393904"/>
    <n v="23"/>
    <n v="11"/>
    <n v="47.826086959999998"/>
    <x v="7"/>
    <x v="81"/>
    <n v="12"/>
  </r>
  <r>
    <s v="202420-25801"/>
    <s v="25801 Communication"/>
    <n v="202420"/>
    <s v="OC2"/>
    <s v="CJCB"/>
    <n v="305"/>
    <s v="3CW"/>
    <x v="33"/>
    <s v="Innovation and Design"/>
    <s v="Coll of Innovation and Design"/>
    <n v="5"/>
    <n v="5"/>
    <n v="5"/>
    <n v="5"/>
    <n v="21"/>
    <n v="13"/>
    <n v="61.904761899999997"/>
    <x v="9"/>
    <x v="82"/>
    <n v="8"/>
  </r>
  <r>
    <s v="202420-25805"/>
    <s v="25805 Officer Wellness"/>
    <n v="202420"/>
    <s v="OC2"/>
    <s v="CJCB"/>
    <n v="306"/>
    <s v="2CW"/>
    <x v="33"/>
    <s v="Innovation and Design"/>
    <s v="Coll of Innovation and Design"/>
    <n v="4.9722222222222197"/>
    <n v="5"/>
    <n v="4.9444444444444402"/>
    <n v="4.9740740740740703"/>
    <n v="27"/>
    <n v="18"/>
    <n v="66.666666669999998"/>
    <x v="9"/>
    <x v="83"/>
    <n v="9"/>
  </r>
  <r>
    <s v="202420-25810"/>
    <s v="25810 Technical Writing"/>
    <n v="202420"/>
    <s v="OC2"/>
    <s v="CJCB"/>
    <n v="307"/>
    <s v="1CW"/>
    <x v="57"/>
    <s v="Innovation and Design"/>
    <s v="Coll of Innovation and Design"/>
    <n v="5"/>
    <n v="5"/>
    <n v="4.9558823529411704"/>
    <n v="4.98823529411764"/>
    <n v="27"/>
    <n v="17"/>
    <n v="62.962962959999999"/>
    <x v="8"/>
    <x v="84"/>
    <n v="10"/>
  </r>
  <r>
    <s v="202420-25814"/>
    <s v="25814 Crime Analysis"/>
    <n v="202420"/>
    <s v="OC2"/>
    <s v="CJCB"/>
    <n v="308"/>
    <s v="1CW"/>
    <x v="57"/>
    <s v="Innovation and Design"/>
    <s v="Coll of Innovation and Design"/>
    <n v="4.9259259259259203"/>
    <n v="4.9444444444444402"/>
    <n v="4.8888888888888804"/>
    <n v="4.9222222222222198"/>
    <n v="27"/>
    <n v="18"/>
    <n v="66.666666669999998"/>
    <x v="8"/>
    <x v="85"/>
    <n v="9"/>
  </r>
  <r>
    <s v="202420-25819"/>
    <s v="25819 Procedural Justice"/>
    <n v="202420"/>
    <s v="OC2"/>
    <s v="CJCB"/>
    <n v="309"/>
    <s v="1CW"/>
    <x v="58"/>
    <s v="Innovation and Design"/>
    <s v="Coll of Innovation and Design"/>
    <n v="4.86274509803921"/>
    <n v="4.8235294117647003"/>
    <n v="4.8676470588235201"/>
    <n v="4.8509803921568597"/>
    <n v="37"/>
    <n v="17"/>
    <n v="45.945945950000002"/>
    <x v="0"/>
    <x v="86"/>
    <n v="20"/>
  </r>
  <r>
    <s v="202420-25823"/>
    <s v="25823 Leadership"/>
    <n v="202420"/>
    <s v="OC2"/>
    <s v="CJCB"/>
    <n v="402"/>
    <s v="1CW"/>
    <x v="36"/>
    <s v="Innovation and Design"/>
    <s v="Coll of Innovation and Design"/>
    <n v="4.9473684210526301"/>
    <n v="4.9368421052631497"/>
    <n v="4.9473684210526301"/>
    <n v="4.9438596491227997"/>
    <n v="34"/>
    <n v="19"/>
    <n v="55.882352939999997"/>
    <x v="7"/>
    <x v="87"/>
    <n v="15"/>
  </r>
  <r>
    <s v="202420-25885"/>
    <s v="25885 Critical Shift"/>
    <n v="202420"/>
    <s v="OC2"/>
    <s v="CJCB"/>
    <n v="404"/>
    <s v="2CW"/>
    <x v="59"/>
    <s v="Innovation and Design"/>
    <s v="Coll of Innovation and Design"/>
    <n v="4.5982905982905899"/>
    <n v="4.7384615384615296"/>
    <n v="4.7115384615384599"/>
    <n v="4.6752136752136702"/>
    <n v="35"/>
    <n v="13"/>
    <n v="37.142857139999997"/>
    <x v="10"/>
    <x v="88"/>
    <n v="22"/>
  </r>
  <r>
    <s v="202420-25887"/>
    <s v="25887 Evidence-Based Policing"/>
    <n v="202420"/>
    <s v="OC2"/>
    <s v="CJCB"/>
    <n v="405"/>
    <s v="1CW"/>
    <x v="39"/>
    <s v="Innovation and Design"/>
    <s v="Coll of Innovation and Design"/>
    <n v="4.9313725490196001"/>
    <n v="4.9294117647058799"/>
    <n v="4.9411764705882302"/>
    <n v="4.93333333333333"/>
    <n v="36"/>
    <n v="17"/>
    <n v="47.222222219999999"/>
    <x v="7"/>
    <x v="89"/>
    <n v="19"/>
  </r>
  <r>
    <s v="202420-25889"/>
    <s v="25889 Implicit bias"/>
    <n v="202420"/>
    <s v="OC2"/>
    <s v="CJCB"/>
    <n v="406"/>
    <s v="1CW"/>
    <x v="16"/>
    <s v="Innovation and Design"/>
    <s v="Coll of Innovation and Design"/>
    <n v="4.9444444444444402"/>
    <n v="4.9444444444444402"/>
    <n v="4.9583333333333304"/>
    <n v="4.9481481481481397"/>
    <n v="36"/>
    <n v="18"/>
    <n v="50"/>
    <x v="4"/>
    <x v="90"/>
    <n v="18"/>
  </r>
  <r>
    <s v="202420-25891"/>
    <s v="25891 Organiz Cultu in Public Safety"/>
    <n v="202420"/>
    <s v="OC1"/>
    <s v="CJCB"/>
    <n v="407"/>
    <s v="0CW"/>
    <x v="60"/>
    <s v="Innovation and Design"/>
    <s v="Coll of Innovation and Design"/>
    <n v="4.7999999999999901"/>
    <n v="4.8399999999999901"/>
    <n v="4.7999999999999901"/>
    <n v="4.8133333333333299"/>
    <n v="35"/>
    <n v="15"/>
    <n v="42.857142860000003"/>
    <x v="2"/>
    <x v="91"/>
    <n v="20"/>
  </r>
  <r>
    <s v="202420-25892"/>
    <s v="25892 Organiz Cultu in Public Safety"/>
    <n v="202420"/>
    <s v="OC2"/>
    <s v="CJCB"/>
    <n v="407"/>
    <s v="1CW"/>
    <x v="60"/>
    <s v="Innovation and Design"/>
    <s v="Coll of Innovation and Design"/>
    <n v="4.76984126984126"/>
    <n v="4.7999999999999901"/>
    <n v="4.7976190476190403"/>
    <n v="4.7873015873015801"/>
    <n v="39"/>
    <n v="21"/>
    <n v="53.84615385"/>
    <x v="2"/>
    <x v="92"/>
    <n v="18"/>
  </r>
  <r>
    <s v="202420-25895"/>
    <s v="25895 Critical Thking &amp; Decision Mak"/>
    <n v="202420"/>
    <s v="OC2"/>
    <s v="CJCB"/>
    <n v="408"/>
    <s v="1CW"/>
    <x v="40"/>
    <s v="Innovation and Design"/>
    <s v="Coll of Innovation and Design"/>
    <n v="4.9117647058823497"/>
    <n v="4.9411764705882302"/>
    <n v="4.9117647058823497"/>
    <n v="4.9215686274509798"/>
    <n v="36"/>
    <n v="17"/>
    <n v="47.222222219999999"/>
    <x v="11"/>
    <x v="93"/>
    <n v="19"/>
  </r>
  <r>
    <s v="202420-25898"/>
    <s v="25898 Homeland Security/Terrorism"/>
    <n v="202420"/>
    <s v="OC2"/>
    <s v="CJCB"/>
    <n v="409"/>
    <s v="1CW"/>
    <x v="49"/>
    <s v="Innovation and Design"/>
    <s v="Coll of Innovation and Design"/>
    <n v="4.7499999999999902"/>
    <n v="4.7636363636363601"/>
    <n v="4.7272727272727204"/>
    <n v="4.7484848484848401"/>
    <n v="36"/>
    <n v="22"/>
    <n v="61.111111110000003"/>
    <x v="15"/>
    <x v="94"/>
    <n v="14"/>
  </r>
  <r>
    <s v="202420-25900"/>
    <s v="25900 Capstone"/>
    <n v="202420"/>
    <s v="OC2"/>
    <s v="CJCB"/>
    <n v="499"/>
    <s v="1CW"/>
    <x v="30"/>
    <s v="Innovation and Design"/>
    <s v="Coll of Innovation and Design"/>
    <n v="4.7406204906204898"/>
    <n v="4.7151515151515104"/>
    <n v="4.6818181818181799"/>
    <n v="4.7164502164502098"/>
    <n v="32"/>
    <n v="22"/>
    <n v="68.75"/>
    <x v="7"/>
    <x v="95"/>
    <n v="10"/>
  </r>
  <r>
    <s v="202420-26161"/>
    <s v="26161 Intro to Safety Studies"/>
    <n v="202420"/>
    <s v="OC1"/>
    <s v="SHCB"/>
    <n v="300"/>
    <s v="0CW"/>
    <x v="61"/>
    <s v="Innovation and Design"/>
    <s v="Coll of Innovation and Design"/>
    <n v="5"/>
    <n v="5"/>
    <n v="5"/>
    <n v="5"/>
    <n v="11"/>
    <n v="3"/>
    <n v="27.272727270000001"/>
    <x v="0"/>
    <x v="96"/>
    <n v="8"/>
  </r>
  <r>
    <s v="202420-26162"/>
    <s v="26162 Intro to Safety Studies"/>
    <n v="202420"/>
    <s v="OC2"/>
    <s v="SHCB"/>
    <n v="300"/>
    <s v="1CW"/>
    <x v="61"/>
    <s v="Innovation and Design"/>
    <s v="Coll of Innovation and Design"/>
    <n v="4.9166666666666599"/>
    <n v="5"/>
    <n v="4.5"/>
    <n v="4.8333333333333304"/>
    <n v="6"/>
    <n v="2"/>
    <n v="33.333333330000002"/>
    <x v="0"/>
    <x v="97"/>
    <n v="4"/>
  </r>
  <r>
    <s v="202420-26163"/>
    <s v="26163 Tech Wrtg &amp; Comm in Saf &amp; Heal"/>
    <n v="202420"/>
    <s v="OC1"/>
    <s v="SHCB"/>
    <n v="301"/>
    <s v="0CW"/>
    <x v="62"/>
    <s v="Innovation and Design"/>
    <s v="Coll of Innovation and Design"/>
    <n v="4.75"/>
    <n v="4.7"/>
    <n v="4.75"/>
    <n v="4.7333333333333298"/>
    <n v="11"/>
    <n v="4"/>
    <n v="36.363636360000001"/>
    <x v="10"/>
    <x v="98"/>
    <n v="7"/>
  </r>
  <r>
    <s v="202420-26164"/>
    <s v="26164 Legal Aspec of Safety &amp; Health"/>
    <n v="202420"/>
    <s v="OC1"/>
    <s v="SHCB"/>
    <n v="310"/>
    <s v="0CW"/>
    <x v="63"/>
    <s v="Innovation and Design"/>
    <s v="Coll of Innovation and Design"/>
    <n v="5"/>
    <n v="5"/>
    <n v="5"/>
    <n v="5"/>
    <n v="9"/>
    <n v="3"/>
    <n v="33.333333330000002"/>
    <x v="14"/>
    <x v="99"/>
    <n v="6"/>
  </r>
  <r>
    <s v="202420-26165"/>
    <s v="26165 Measures of Safety Performance"/>
    <n v="202420"/>
    <s v="OC2"/>
    <s v="SHCB"/>
    <n v="320"/>
    <s v="0CW"/>
    <x v="64"/>
    <s v="Innovation and Design"/>
    <s v="Coll of Innovation and Design"/>
    <n v="4.5"/>
    <n v="4.3333333333333304"/>
    <n v="4.3333333333333304"/>
    <n v="4.3999999999999897"/>
    <n v="6"/>
    <n v="3"/>
    <n v="50"/>
    <x v="12"/>
    <x v="100"/>
    <n v="3"/>
  </r>
  <r>
    <s v="202420-26166"/>
    <s v="26166 Human Factors in Occupa Safety"/>
    <n v="202420"/>
    <s v="OC1"/>
    <s v="SHCB"/>
    <n v="330"/>
    <s v="0CW"/>
    <x v="65"/>
    <s v="Innovation and Design"/>
    <s v="Coll of Innovation and Design"/>
    <m/>
    <m/>
    <m/>
    <m/>
    <n v="5"/>
    <n v="0"/>
    <n v="0"/>
    <x v="16"/>
    <x v="101"/>
    <n v="5"/>
  </r>
  <r>
    <s v="202420-26174"/>
    <s v="26174 Intro to the U.S. Hlthcare Sy"/>
    <n v="202420"/>
    <s v="OC1"/>
    <s v="HSCB"/>
    <n v="300"/>
    <s v="0CW"/>
    <x v="66"/>
    <s v="Innovation and Design"/>
    <s v="Coll of Innovation and Design"/>
    <n v="4.9285714285714199"/>
    <n v="4.9714285714285698"/>
    <n v="4.8928571428571397"/>
    <n v="4.93333333333333"/>
    <n v="19"/>
    <n v="7"/>
    <n v="36.842105259999997"/>
    <x v="2"/>
    <x v="102"/>
    <n v="12"/>
  </r>
  <r>
    <s v="202420-26175"/>
    <s v="26175 Intro to the U.S. Hlthcare Sy"/>
    <n v="202420"/>
    <s v="OC2"/>
    <s v="HSCB"/>
    <n v="300"/>
    <s v="1CW"/>
    <x v="67"/>
    <s v="Innovation and Design"/>
    <s v="Coll of Innovation and Design"/>
    <n v="4.9444444444444402"/>
    <n v="4.7333333333333298"/>
    <n v="5"/>
    <n v="4.8888888888888804"/>
    <n v="14"/>
    <n v="3"/>
    <n v="21.428571430000002"/>
    <x v="17"/>
    <x v="103"/>
    <n v="11"/>
  </r>
  <r>
    <s v="202420-26177"/>
    <s v="26177 Financial Issues in Health Ser"/>
    <n v="202420"/>
    <s v="OC1"/>
    <s v="HSCB"/>
    <n v="320"/>
    <s v="0CW"/>
    <x v="66"/>
    <s v="Innovation and Design"/>
    <s v="Coll of Innovation and Design"/>
    <n v="4.86666666666666"/>
    <n v="5"/>
    <n v="5"/>
    <n v="4.9466666666666601"/>
    <n v="13"/>
    <n v="5"/>
    <n v="38.46153846"/>
    <x v="2"/>
    <x v="104"/>
    <n v="8"/>
  </r>
  <r>
    <s v="202420-26179"/>
    <s v="26179 Cult Inequ &amp; Soc Justc in Hlth"/>
    <n v="202420"/>
    <s v="OC1"/>
    <s v="HSCB"/>
    <n v="380"/>
    <s v="0CW"/>
    <x v="68"/>
    <s v="Innovation and Design"/>
    <s v="Coll of Innovation and Design"/>
    <n v="4.3333333333333304"/>
    <n v="4.7"/>
    <n v="4.5625"/>
    <n v="4.5166666666666604"/>
    <n v="14"/>
    <n v="4"/>
    <n v="28.571428569999998"/>
    <x v="18"/>
    <x v="105"/>
    <n v="10"/>
  </r>
  <r>
    <s v="202420-26399"/>
    <s v="26399 United States Government"/>
    <n v="202420"/>
    <s v="OC2"/>
    <s v="PSCI"/>
    <n v="2305"/>
    <s v="2CW"/>
    <x v="69"/>
    <s v="Humanities, Social Sci &amp; Arts"/>
    <s v="Political Science"/>
    <n v="4.5757575757575699"/>
    <n v="4.6363636363636296"/>
    <n v="4.4090909090909003"/>
    <n v="4.55151515151515"/>
    <n v="26"/>
    <n v="11"/>
    <n v="42.30769231"/>
    <x v="8"/>
    <x v="106"/>
    <n v="15"/>
  </r>
  <r>
    <s v="202420-26447"/>
    <s v="26447 Qual Mgmt &amp; Perf Imprv"/>
    <n v="202420"/>
    <s v="OC1"/>
    <s v="HSCB"/>
    <n v="430"/>
    <s v="0CW"/>
    <x v="70"/>
    <s v="Innovation and Design"/>
    <s v="Coll of Innovation and Design"/>
    <n v="4.4444444444444402"/>
    <n v="4.6666666666666599"/>
    <n v="4.6666666666666599"/>
    <n v="4.5777777777777704"/>
    <n v="10"/>
    <n v="3"/>
    <n v="30"/>
    <x v="11"/>
    <x v="107"/>
    <n v="7"/>
  </r>
  <r>
    <s v="202420-26448"/>
    <s v="26448 Health Policy and Advocacy"/>
    <n v="202420"/>
    <s v="OC1"/>
    <s v="HSCB"/>
    <n v="440"/>
    <s v="0CW"/>
    <x v="66"/>
    <s v="Innovation and Design"/>
    <s v="Coll of Innovation and Design"/>
    <n v="4.6111111111111098"/>
    <n v="4.6666666666666599"/>
    <n v="4.5833333333333304"/>
    <n v="4.62222222222222"/>
    <n v="12"/>
    <n v="3"/>
    <n v="25"/>
    <x v="2"/>
    <x v="108"/>
    <n v="9"/>
  </r>
  <r>
    <s v="202420-26455"/>
    <s v="26455 Capstone II"/>
    <n v="202420"/>
    <s v="OC2"/>
    <s v="ORGL"/>
    <n v="4361"/>
    <s v="4CW"/>
    <x v="12"/>
    <s v="Innovation and Design"/>
    <s v="Coll of Innovation and Design"/>
    <n v="5"/>
    <n v="5"/>
    <n v="5"/>
    <n v="5"/>
    <n v="22"/>
    <n v="12"/>
    <n v="54.545454550000002"/>
    <x v="10"/>
    <x v="109"/>
    <n v="10"/>
  </r>
  <r>
    <s v="202420-26513"/>
    <s v="26513 United States Government"/>
    <n v="202420"/>
    <s v="OC2"/>
    <s v="PSCI"/>
    <n v="2305"/>
    <s v="3CW"/>
    <x v="24"/>
    <s v="Humanities, Social Sci &amp; Arts"/>
    <s v="Political Science"/>
    <n v="4.8333333333333304"/>
    <n v="4.6666666666666599"/>
    <n v="4.5833333333333304"/>
    <n v="4.7111111111111104"/>
    <n v="25"/>
    <n v="9"/>
    <n v="36"/>
    <x v="4"/>
    <x v="110"/>
    <n v="16"/>
  </r>
  <r>
    <s v="202420-26514"/>
    <s v="26514 Texas Government"/>
    <n v="202420"/>
    <s v="OC2"/>
    <s v="PSCI"/>
    <n v="2306"/>
    <s v="3CW"/>
    <x v="71"/>
    <s v="Humanities, Social Sci &amp; Arts"/>
    <s v="Political Science"/>
    <n v="4.9222222222222198"/>
    <n v="4.8780952380952298"/>
    <n v="4.7166666666666597"/>
    <n v="4.8526984126984098"/>
    <n v="27"/>
    <n v="15"/>
    <n v="55.555555560000002"/>
    <x v="4"/>
    <x v="111"/>
    <n v="12"/>
  </r>
  <r>
    <s v="202420-27092"/>
    <s v="27092 Inter-professional Comm"/>
    <n v="202420"/>
    <s v="OC2"/>
    <s v="HSCB"/>
    <n v="301"/>
    <s v="1CW"/>
    <x v="72"/>
    <s v="Innovation and Design"/>
    <s v="Coll of Innovation and Design"/>
    <n v="5"/>
    <n v="5"/>
    <n v="5"/>
    <n v="5"/>
    <n v="10"/>
    <n v="2"/>
    <n v="20"/>
    <x v="3"/>
    <x v="112"/>
    <n v="8"/>
  </r>
  <r>
    <s v="202420-27096"/>
    <s v="27096 Health Informatics"/>
    <n v="202420"/>
    <s v="OC2"/>
    <s v="HSCB"/>
    <n v="321"/>
    <s v="1CW"/>
    <x v="73"/>
    <s v="Innovation and Design"/>
    <s v="Coll of Innovation and Design"/>
    <n v="3.9166666666666599"/>
    <n v="4.2"/>
    <n v="3.8125"/>
    <n v="3.9833333333333298"/>
    <n v="12"/>
    <n v="4"/>
    <n v="33.333333330000002"/>
    <x v="4"/>
    <x v="113"/>
    <n v="8"/>
  </r>
  <r>
    <s v="202420-27100"/>
    <s v="27100 Crit Incid Mgt in Hlth Serv"/>
    <n v="202420"/>
    <s v="OC2"/>
    <s v="HSCB"/>
    <n v="431"/>
    <s v="1CW"/>
    <x v="74"/>
    <s v="Innovation and Design"/>
    <s v="Coll of Innovation and Design"/>
    <n v="4.6666666666666599"/>
    <n v="4.6666666666666599"/>
    <n v="4.6666666666666599"/>
    <n v="4.6666666666666599"/>
    <n v="14"/>
    <n v="3"/>
    <n v="21.428571430000002"/>
    <x v="7"/>
    <x v="114"/>
    <n v="11"/>
  </r>
  <r>
    <s v="202420-27105"/>
    <s v="27105 Hlthc Ethc &amp; Legl Iss for Ldrs"/>
    <n v="202420"/>
    <s v="OC2"/>
    <s v="HSCB"/>
    <n v="441"/>
    <s v="1CW"/>
    <x v="75"/>
    <s v="Innovation and Design"/>
    <s v="Coll of Innovation and Design"/>
    <n v="4.8571428571428497"/>
    <n v="4.8571428571428497"/>
    <n v="4.8571428571428497"/>
    <n v="4.8571428571428497"/>
    <n v="15"/>
    <n v="7"/>
    <n v="46.666666669999998"/>
    <x v="9"/>
    <x v="115"/>
    <n v="8"/>
  </r>
  <r>
    <s v="202420-27106"/>
    <s v="27106 Hlth Serv Adm Capstone"/>
    <n v="202420"/>
    <s v="OC1"/>
    <s v="HSCB"/>
    <n v="499"/>
    <s v="0CW"/>
    <x v="67"/>
    <s v="Innovation and Design"/>
    <s v="Coll of Innovation and Design"/>
    <n v="4.3888888888888804"/>
    <n v="4.3333333333333304"/>
    <n v="4.3333333333333304"/>
    <n v="4.3555555555555499"/>
    <n v="8"/>
    <n v="3"/>
    <n v="37.5"/>
    <x v="17"/>
    <x v="116"/>
    <n v="5"/>
  </r>
  <r>
    <s v="202420-27108"/>
    <s v="27108 Hlth Serv Adm Capstone"/>
    <n v="202420"/>
    <s v="OC2"/>
    <s v="HSCB"/>
    <n v="499"/>
    <s v="1CW"/>
    <x v="66"/>
    <s v="Innovation and Design"/>
    <s v="Coll of Innovation and Design"/>
    <n v="4.71428571428571"/>
    <n v="4.71428571428571"/>
    <n v="4.6785714285714199"/>
    <n v="4.7047619047618996"/>
    <n v="15"/>
    <n v="7"/>
    <n v="46.666666669999998"/>
    <x v="2"/>
    <x v="117"/>
    <n v="8"/>
  </r>
  <r>
    <s v="202420-27112"/>
    <s v="27112 Safety and Health Program Mgmt"/>
    <n v="202420"/>
    <s v="OC2"/>
    <s v="SHCB"/>
    <n v="340"/>
    <s v="0CW"/>
    <x v="76"/>
    <s v="Innovation and Design"/>
    <s v="Coll of Innovation and Design"/>
    <n v="5"/>
    <n v="5"/>
    <n v="5"/>
    <n v="5"/>
    <n v="7"/>
    <n v="3"/>
    <n v="42.857142860000003"/>
    <x v="9"/>
    <x v="118"/>
    <n v="4"/>
  </r>
  <r>
    <s v="202420-27113"/>
    <s v="27113 Environmental Law and Mgmt"/>
    <n v="202420"/>
    <s v="OC2"/>
    <s v="SHCB"/>
    <n v="410"/>
    <s v="0CW"/>
    <x v="77"/>
    <s v="Innovation and Design"/>
    <s v="Coll of Innovation and Design"/>
    <n v="5"/>
    <n v="5"/>
    <n v="5"/>
    <n v="5"/>
    <n v="6"/>
    <n v="1"/>
    <n v="16.666666670000001"/>
    <x v="0"/>
    <x v="119"/>
    <n v="5"/>
  </r>
  <r>
    <s v="202420-27117"/>
    <s v="27117 Pathways, Purpose, Exploration"/>
    <n v="202420"/>
    <s v="OC1"/>
    <s v="GSCB"/>
    <n v="301"/>
    <s v="0CW"/>
    <x v="78"/>
    <s v="Innovation and Design"/>
    <s v="Coll of Innovation and Design"/>
    <n v="4.9523809523809499"/>
    <n v="4.9714285714285698"/>
    <n v="4.9285714285714199"/>
    <n v="4.9523809523809499"/>
    <n v="40"/>
    <n v="14"/>
    <n v="35"/>
    <x v="7"/>
    <x v="120"/>
    <n v="26"/>
  </r>
  <r>
    <s v="202420-27118"/>
    <s v="27118 Pathways, Purpose, Exploration"/>
    <n v="202420"/>
    <s v="OC2"/>
    <s v="GSCB"/>
    <n v="301"/>
    <s v="1CW"/>
    <x v="78"/>
    <s v="Innovation and Design"/>
    <s v="Coll of Innovation and Design"/>
    <n v="4.8690476190476097"/>
    <n v="4.8285714285714203"/>
    <n v="4.8214285714285703"/>
    <n v="4.8428571428571399"/>
    <n v="31"/>
    <n v="14"/>
    <n v="45.161290319999999"/>
    <x v="7"/>
    <x v="121"/>
    <n v="17"/>
  </r>
  <r>
    <s v="202420-27119"/>
    <s v="27119 Innovative Design"/>
    <n v="202420"/>
    <s v="OC1"/>
    <s v="GSCB"/>
    <n v="402"/>
    <s v="0CW"/>
    <x v="79"/>
    <s v="Innovation and Design"/>
    <s v="Coll of Innovation and Design"/>
    <n v="4.4722222222222197"/>
    <n v="4.6333333333333302"/>
    <n v="4.3333333333333304"/>
    <n v="4.48888888888888"/>
    <n v="34"/>
    <n v="6"/>
    <n v="17.647058820000002"/>
    <x v="19"/>
    <x v="122"/>
    <n v="28"/>
  </r>
  <r>
    <s v="202420-27120"/>
    <s v="27120 Innovative Design"/>
    <n v="202420"/>
    <s v="OC2"/>
    <s v="GSCB"/>
    <n v="402"/>
    <s v="1CW"/>
    <x v="78"/>
    <s v="Innovation and Design"/>
    <s v="Coll of Innovation and Design"/>
    <n v="4.71428571428571"/>
    <n v="4.5999999999999899"/>
    <n v="4.5357142857142803"/>
    <n v="4.6285714285714201"/>
    <n v="35"/>
    <n v="7"/>
    <n v="20"/>
    <x v="7"/>
    <x v="123"/>
    <n v="28"/>
  </r>
  <r>
    <s v="202420-27122"/>
    <s v="27122 Leveraging Diversity"/>
    <n v="202420"/>
    <s v="OC2"/>
    <s v="GSCB"/>
    <n v="404"/>
    <s v="1CW"/>
    <x v="80"/>
    <s v="Innovation and Design"/>
    <s v="Coll of Innovation and Design"/>
    <n v="4.69047619"/>
    <n v="4.71428571428571"/>
    <n v="4.7499999999999902"/>
    <n v="4.71428571428571"/>
    <n v="17"/>
    <n v="7"/>
    <n v="41.176470590000001"/>
    <x v="0"/>
    <x v="124"/>
    <n v="10"/>
  </r>
  <r>
    <s v="202420-27124"/>
    <s v="27124 Capstone"/>
    <n v="202420"/>
    <s v="OC2"/>
    <s v="GSCB"/>
    <n v="405"/>
    <s v="1CW"/>
    <x v="78"/>
    <s v="Innovation and Design"/>
    <s v="Coll of Innovation and Design"/>
    <n v="4.2857142857142803"/>
    <n v="4.4857142857142804"/>
    <n v="4.5"/>
    <n v="4.4095238095238001"/>
    <n v="13"/>
    <n v="7"/>
    <n v="53.84615385"/>
    <x v="7"/>
    <x v="125"/>
    <n v="6"/>
  </r>
  <r>
    <s v="202420-27134"/>
    <s v="27134 Organizational Communication"/>
    <n v="202420"/>
    <s v="OC1"/>
    <s v="ORGL"/>
    <n v="3321"/>
    <s v="2CW"/>
    <x v="18"/>
    <s v="Innovation and Design"/>
    <s v="Coll of Innovation and Design"/>
    <n v="5"/>
    <n v="5"/>
    <n v="5"/>
    <n v="5"/>
    <n v="17"/>
    <n v="2"/>
    <n v="11.764705879999999"/>
    <x v="7"/>
    <x v="126"/>
    <n v="15"/>
  </r>
  <r>
    <s v="202420-27135"/>
    <s v="27135 Organizational Communication"/>
    <n v="202420"/>
    <s v="OC2"/>
    <s v="ORGL"/>
    <n v="3321"/>
    <s v="5CW"/>
    <x v="5"/>
    <s v="Innovation and Design"/>
    <s v="Coll of Innovation and Design"/>
    <n v="5"/>
    <n v="5"/>
    <n v="5"/>
    <n v="5"/>
    <n v="16"/>
    <n v="3"/>
    <n v="18.75"/>
    <x v="5"/>
    <x v="127"/>
    <n v="13"/>
  </r>
  <r>
    <s v="202420-27136"/>
    <s v="27136 Org Ethics"/>
    <n v="202420"/>
    <s v="OC1"/>
    <s v="ORGL"/>
    <n v="3322"/>
    <s v="2CW"/>
    <x v="81"/>
    <s v="Innovation and Design"/>
    <s v="Coll of Innovation and Design"/>
    <n v="4.8333333333333304"/>
    <n v="4.9000000000000004"/>
    <n v="4.875"/>
    <n v="4.86666666666666"/>
    <n v="27"/>
    <n v="2"/>
    <n v="7.407407407"/>
    <x v="7"/>
    <x v="128"/>
    <n v="25"/>
  </r>
  <r>
    <s v="202420-27146"/>
    <s v="27146 Capstone I"/>
    <n v="202420"/>
    <s v="OC2"/>
    <s v="ORGL"/>
    <n v="4352"/>
    <s v="4CW"/>
    <x v="82"/>
    <s v="Innovation and Design"/>
    <s v="Coll of Innovation and Design"/>
    <n v="5"/>
    <n v="5"/>
    <n v="5"/>
    <n v="5"/>
    <n v="19"/>
    <n v="10"/>
    <n v="52.631578949999998"/>
    <x v="11"/>
    <x v="129"/>
    <n v="9"/>
  </r>
  <r>
    <s v="202420-27147"/>
    <s v="27147 Capstone I"/>
    <n v="202420"/>
    <s v="OC2"/>
    <s v="ORGL"/>
    <n v="4352"/>
    <s v="5CW"/>
    <x v="47"/>
    <s v="Innovation and Design"/>
    <s v="Coll of Innovation and Design"/>
    <n v="4.5952380952380896"/>
    <n v="4.5692307692307601"/>
    <n v="4.4821428571428497"/>
    <n v="4.55641025641025"/>
    <n v="30"/>
    <n v="14"/>
    <n v="46.666666669999998"/>
    <x v="11"/>
    <x v="130"/>
    <n v="16"/>
  </r>
  <r>
    <s v="202420-27149"/>
    <s v="27149 Capstone II"/>
    <n v="202420"/>
    <s v="OC2"/>
    <s v="ORGL"/>
    <n v="4361"/>
    <s v="5CW"/>
    <x v="48"/>
    <s v="Innovation and Design"/>
    <s v="Coll of Innovation and Design"/>
    <n v="4.6378205128205101"/>
    <n v="4.6307692310000004"/>
    <n v="4.6730769230769198"/>
    <n v="4.6448717948717899"/>
    <n v="28"/>
    <n v="13"/>
    <n v="46.428571429999998"/>
    <x v="9"/>
    <x v="131"/>
    <n v="15"/>
  </r>
  <r>
    <s v="202420-27152"/>
    <s v="27152 Critical Thinking"/>
    <n v="202420"/>
    <s v="OC1"/>
    <s v="CID"/>
    <n v="111"/>
    <s v="0CW"/>
    <x v="83"/>
    <s v="Innovation and Design"/>
    <s v="Coll of Innovation and Design"/>
    <n v="4.7222222222222197"/>
    <n v="4.8090909090908998"/>
    <n v="4.7499999999999902"/>
    <n v="4.7585858585858496"/>
    <n v="37"/>
    <n v="12"/>
    <n v="32.432432429999999"/>
    <x v="8"/>
    <x v="132"/>
    <n v="25"/>
  </r>
  <r>
    <s v="202420-27153"/>
    <s v="27153 Critical Thinking"/>
    <n v="202420"/>
    <s v="OC2"/>
    <s v="CID"/>
    <n v="111"/>
    <s v="1CW"/>
    <x v="84"/>
    <s v="Innovation and Design"/>
    <s v="Coll of Innovation and Design"/>
    <n v="4.6153846153846096"/>
    <n v="4.6923076923076898"/>
    <n v="4.5192307692307603"/>
    <n v="4.6153846153846096"/>
    <n v="37"/>
    <n v="13"/>
    <n v="35.135135140000003"/>
    <x v="7"/>
    <x v="133"/>
    <n v="24"/>
  </r>
  <r>
    <s v="202420-27154"/>
    <s v="27154 Record Keeping for Leaders"/>
    <n v="202420"/>
    <s v="OC1"/>
    <s v="CID"/>
    <n v="225"/>
    <s v="0CW"/>
    <x v="85"/>
    <s v="Innovation and Design"/>
    <s v="Coll of Innovation and Design"/>
    <n v="4.7037037037036997"/>
    <n v="4.5777777777777704"/>
    <n v="4.3888888888888804"/>
    <n v="4.5777777777777704"/>
    <n v="32"/>
    <n v="9"/>
    <n v="28.125"/>
    <x v="0"/>
    <x v="134"/>
    <n v="23"/>
  </r>
  <r>
    <s v="202420-27155"/>
    <s v="27155 Record Keeping for Leaders"/>
    <n v="202420"/>
    <s v="OC2"/>
    <s v="CID"/>
    <n v="225"/>
    <s v="1CW"/>
    <x v="85"/>
    <s v="Innovation and Design"/>
    <s v="Coll of Innovation and Design"/>
    <n v="4.8499999999999996"/>
    <n v="4.7"/>
    <n v="4.5750000000000002"/>
    <n v="4.7266666666666604"/>
    <n v="32"/>
    <n v="10"/>
    <n v="31.25"/>
    <x v="0"/>
    <x v="135"/>
    <n v="22"/>
  </r>
  <r>
    <s v="202420-27157"/>
    <s v="27157 Talent Ldrshp in HR"/>
    <n v="202420"/>
    <s v="OC1"/>
    <s v="CID"/>
    <n v="338"/>
    <s v="0CW"/>
    <x v="86"/>
    <s v="Innovation and Design"/>
    <s v="Coll of Innovation and Design"/>
    <n v="4.7395833333333304"/>
    <n v="4.7874999999999996"/>
    <n v="4.671875"/>
    <n v="4.7374999999999998"/>
    <n v="35"/>
    <n v="16"/>
    <n v="45.714285709999999"/>
    <x v="0"/>
    <x v="136"/>
    <n v="19"/>
  </r>
  <r>
    <s v="202420-27158"/>
    <s v="27158 Talent Ldrshp in HR"/>
    <n v="202420"/>
    <s v="OC2"/>
    <s v="CID"/>
    <n v="338"/>
    <s v="1CW"/>
    <x v="86"/>
    <s v="Innovation and Design"/>
    <s v="Coll of Innovation and Design"/>
    <n v="4.7777777777777697"/>
    <n v="4.7888888888888799"/>
    <n v="4.6944444444444402"/>
    <n v="4.7592592592592498"/>
    <n v="39"/>
    <n v="18"/>
    <n v="46.15384615"/>
    <x v="0"/>
    <x v="137"/>
    <n v="21"/>
  </r>
  <r>
    <s v="202420-27160"/>
    <s v="27160 Leading Innovation"/>
    <n v="202420"/>
    <s v="OC1"/>
    <s v="CID"/>
    <n v="342"/>
    <s v="0CW"/>
    <x v="87"/>
    <s v="Innovation and Design"/>
    <s v="Coll of Innovation and Design"/>
    <n v="4.5"/>
    <n v="4.55"/>
    <n v="4.5625"/>
    <n v="4.5333333333333297"/>
    <n v="35"/>
    <n v="8"/>
    <n v="22.85714286"/>
    <x v="5"/>
    <x v="138"/>
    <n v="27"/>
  </r>
  <r>
    <s v="202420-27161"/>
    <s v="27161 Leading Innovation"/>
    <n v="202420"/>
    <s v="OC2"/>
    <s v="CID"/>
    <n v="342"/>
    <s v="1CW"/>
    <x v="87"/>
    <s v="Innovation and Design"/>
    <s v="Coll of Innovation and Design"/>
    <n v="4.4166666666666599"/>
    <n v="4.3600000000000003"/>
    <n v="4.30555555555555"/>
    <n v="4.3681481481481397"/>
    <n v="36"/>
    <n v="11"/>
    <n v="30.555555559999998"/>
    <x v="5"/>
    <x v="139"/>
    <n v="25"/>
  </r>
  <r>
    <s v="202420-27162"/>
    <s v="27162 Numbers for Leaders"/>
    <n v="202420"/>
    <s v="OC1"/>
    <s v="CID"/>
    <n v="346"/>
    <s v="0CW"/>
    <x v="88"/>
    <s v="Innovation and Design"/>
    <s v="Coll of Innovation and Design"/>
    <n v="4.62962962962962"/>
    <n v="4.7555555555555502"/>
    <n v="4.6527777777777697"/>
    <n v="4.67777777777777"/>
    <n v="35"/>
    <n v="9"/>
    <n v="25.714285709999999"/>
    <x v="2"/>
    <x v="140"/>
    <n v="26"/>
  </r>
  <r>
    <s v="202420-27163"/>
    <s v="27163 Numbers for Leaders"/>
    <n v="202420"/>
    <s v="OC2"/>
    <s v="CID"/>
    <n v="346"/>
    <s v="1CW"/>
    <x v="7"/>
    <s v="Innovation and Design"/>
    <s v="Coll of Innovation and Design"/>
    <n v="4.68333333333333"/>
    <n v="4.66"/>
    <n v="4.5750000000000002"/>
    <n v="4.6466666666666603"/>
    <n v="22"/>
    <n v="10"/>
    <n v="45.454545449999998"/>
    <x v="6"/>
    <x v="141"/>
    <n v="12"/>
  </r>
  <r>
    <s v="202420-27164"/>
    <s v="27164 Research Methods"/>
    <n v="202420"/>
    <s v="OC1"/>
    <s v="CID"/>
    <n v="347"/>
    <s v="0CW"/>
    <x v="16"/>
    <s v="Innovation and Design"/>
    <s v="Coll of Innovation and Design"/>
    <n v="4.7857142857142803"/>
    <n v="4.71428571428571"/>
    <n v="4.6428571428571397"/>
    <n v="4.7238095238095203"/>
    <n v="26"/>
    <n v="7"/>
    <n v="26.92307692"/>
    <x v="4"/>
    <x v="142"/>
    <n v="19"/>
  </r>
  <r>
    <s v="202420-27166"/>
    <s v="27166 Personal Branding and Identity"/>
    <n v="202420"/>
    <s v="OC1"/>
    <s v="CID"/>
    <n v="356"/>
    <s v="0CW"/>
    <x v="89"/>
    <s v="Innovation and Design"/>
    <s v="Coll of Innovation and Design"/>
    <n v="4.5512820512820502"/>
    <n v="4.7076923076922998"/>
    <n v="4.5192307692307603"/>
    <n v="4.5948717948717901"/>
    <n v="37"/>
    <n v="13"/>
    <n v="35.135135140000003"/>
    <x v="0"/>
    <x v="143"/>
    <n v="24"/>
  </r>
  <r>
    <s v="202420-27167"/>
    <s v="27167 Personal Branding and Identity"/>
    <n v="202420"/>
    <s v="OC2"/>
    <s v="CID"/>
    <n v="356"/>
    <s v="1CW"/>
    <x v="89"/>
    <s v="Innovation and Design"/>
    <s v="Coll of Innovation and Design"/>
    <n v="4.8181818181818103"/>
    <n v="4.8809523810000002"/>
    <n v="4.8977272727272698"/>
    <n v="4.8603174600000001"/>
    <n v="37"/>
    <n v="22"/>
    <n v="59.459459459999998"/>
    <x v="0"/>
    <x v="144"/>
    <n v="15"/>
  </r>
  <r>
    <s v="202420-27168"/>
    <s v="27168 Project Mgmt for Ldrs"/>
    <n v="202420"/>
    <s v="OC1"/>
    <s v="CID"/>
    <n v="422"/>
    <s v="0CW"/>
    <x v="90"/>
    <s v="Innovation and Design"/>
    <s v="Coll of Innovation and Design"/>
    <n v="4.71428571428571"/>
    <n v="4.6285714285714201"/>
    <n v="4.5714285714285703"/>
    <n v="4.64761904761904"/>
    <n v="37"/>
    <n v="14"/>
    <n v="37.837837839999999"/>
    <x v="13"/>
    <x v="145"/>
    <n v="23"/>
  </r>
  <r>
    <s v="202420-27169"/>
    <s v="27169 Project Mgmt for Ldrs"/>
    <n v="202420"/>
    <s v="OC2"/>
    <s v="CID"/>
    <n v="422"/>
    <s v="1CW"/>
    <x v="91"/>
    <s v="Innovation and Design"/>
    <s v="Coll of Innovation and Design"/>
    <n v="4.7878787878787801"/>
    <n v="4.8727272727272704"/>
    <n v="4.7727272727272698"/>
    <n v="4.8121212121212098"/>
    <n v="37"/>
    <n v="11"/>
    <n v="29.729729729999999"/>
    <x v="13"/>
    <x v="146"/>
    <n v="26"/>
  </r>
  <r>
    <s v="202420-27170"/>
    <s v="27170 Developing Global Comp Ldrs"/>
    <n v="202420"/>
    <s v="OC1"/>
    <s v="CID"/>
    <n v="431"/>
    <s v="0CW"/>
    <x v="92"/>
    <s v="Innovation and Design"/>
    <s v="Coll of Innovation and Design"/>
    <n v="4.8194444444444402"/>
    <n v="4.8499999999999996"/>
    <n v="4.8333333333333304"/>
    <n v="4.8333333333333304"/>
    <n v="36"/>
    <n v="12"/>
    <n v="33.333333330000002"/>
    <x v="7"/>
    <x v="147"/>
    <n v="24"/>
  </r>
  <r>
    <s v="202420-27171"/>
    <s v="27171 Developing Global Comp Ldrs"/>
    <n v="202420"/>
    <s v="OC2"/>
    <s v="CID"/>
    <n v="431"/>
    <s v="1CW"/>
    <x v="92"/>
    <s v="Innovation and Design"/>
    <s v="Coll of Innovation and Design"/>
    <n v="4.8039215686274499"/>
    <n v="4.8235294117647003"/>
    <n v="4.8088235294117601"/>
    <n v="4.8117647058823501"/>
    <n v="36"/>
    <n v="17"/>
    <n v="47.222222219999999"/>
    <x v="7"/>
    <x v="148"/>
    <n v="19"/>
  </r>
  <r>
    <s v="202420-27550"/>
    <s v="27550 History From 1865"/>
    <n v="202420"/>
    <s v="OC1"/>
    <s v="HIST"/>
    <n v="1302"/>
    <s v="2CW"/>
    <x v="93"/>
    <s v="Humanities, Social Sci &amp; Arts"/>
    <s v="History"/>
    <n v="4.3333333333333304"/>
    <n v="4.1428571428571397"/>
    <n v="4.0357142857142803"/>
    <n v="4.19047619"/>
    <n v="26"/>
    <n v="7"/>
    <n v="26.92307692"/>
    <x v="12"/>
    <x v="149"/>
    <n v="19"/>
  </r>
  <r>
    <s v="202420-27556"/>
    <s v="27556 History to 1877"/>
    <n v="202420"/>
    <s v="OC1"/>
    <s v="HIST"/>
    <n v="1301"/>
    <s v="1CW"/>
    <x v="53"/>
    <s v="Humanities, Social Sci &amp; Arts"/>
    <s v="History"/>
    <n v="4.5565476190476097"/>
    <n v="4.46428571428571"/>
    <n v="4.2633928571428497"/>
    <n v="4.4476190476190398"/>
    <n v="27"/>
    <n v="8"/>
    <n v="29.62962963"/>
    <x v="0"/>
    <x v="150"/>
    <n v="19"/>
  </r>
  <r>
    <s v="202420-27557"/>
    <s v="27557 History From 1865"/>
    <n v="202420"/>
    <s v="OC2"/>
    <s v="HIST"/>
    <n v="1302"/>
    <s v="3CW"/>
    <x v="2"/>
    <s v="Humanities, Social Sci &amp; Arts"/>
    <s v="History"/>
    <n v="4.4027777777777697"/>
    <n v="4.5166666666666604"/>
    <n v="4.2291666666666599"/>
    <n v="4.3944444444444404"/>
    <n v="31"/>
    <n v="12"/>
    <n v="38.709677419999998"/>
    <x v="2"/>
    <x v="151"/>
    <n v="19"/>
  </r>
  <r>
    <s v="202420-27563"/>
    <s v="27563 Personal Branding and Identity"/>
    <n v="202420"/>
    <s v="OC1"/>
    <s v="CID"/>
    <n v="356"/>
    <s v="2CW"/>
    <x v="94"/>
    <s v="Innovation and Design"/>
    <s v="Coll of Innovation and Design"/>
    <m/>
    <m/>
    <m/>
    <m/>
    <n v="0"/>
    <n v="0"/>
    <n v="0"/>
    <x v="5"/>
    <x v="152"/>
    <n v="0"/>
  </r>
  <r>
    <s v="202420-27827"/>
    <s v="27827 Talent Ldrshp in HR"/>
    <n v="202420"/>
    <s v="OC1"/>
    <s v="CID"/>
    <n v="338"/>
    <s v="2CW"/>
    <x v="95"/>
    <s v="Innovation and Design"/>
    <s v="Coll of Innovation and Design"/>
    <n v="4.6666666666666599"/>
    <n v="4.76"/>
    <n v="4.5750000000000002"/>
    <n v="4.6733333333333302"/>
    <n v="37"/>
    <n v="10"/>
    <n v="27.027027029999999"/>
    <x v="10"/>
    <x v="153"/>
    <n v="27"/>
  </r>
  <r>
    <s v="202420-27930"/>
    <s v="27930 History to 1877"/>
    <n v="202420"/>
    <s v="OC2"/>
    <s v="HIST"/>
    <n v="1301"/>
    <s v="3CW"/>
    <x v="1"/>
    <s v="Humanities, Social Sci &amp; Arts"/>
    <s v="History"/>
    <n v="5"/>
    <n v="5"/>
    <n v="4.8499999999999996"/>
    <n v="4.96"/>
    <n v="21"/>
    <n v="5"/>
    <n v="23.809523810000002"/>
    <x v="1"/>
    <x v="154"/>
    <n v="16"/>
  </r>
  <r>
    <s v="202420-28235"/>
    <s v="28235 Business/Prof Speaking"/>
    <n v="202420"/>
    <s v="OC1"/>
    <s v="COMS"/>
    <n v="1321"/>
    <s v="0CW"/>
    <x v="96"/>
    <s v="Humanities, Social Sci &amp; Arts"/>
    <s v="Literature &amp; Languages"/>
    <n v="3.3333333333333299"/>
    <n v="4"/>
    <n v="3.5"/>
    <n v="3.6"/>
    <n v="13"/>
    <n v="2"/>
    <n v="15.38461538"/>
    <x v="20"/>
    <x v="155"/>
    <n v="11"/>
  </r>
  <r>
    <s v="202420-28236"/>
    <s v="28236 Intro Col Rdg/Wrtg"/>
    <n v="202420"/>
    <s v="OC1"/>
    <s v="ENG"/>
    <n v="100"/>
    <s v="0CW"/>
    <x v="97"/>
    <s v="Humanities, Social Sci &amp; Arts"/>
    <s v="Literature &amp; Languages"/>
    <n v="3.3333333333333299"/>
    <n v="3.4"/>
    <n v="2.25"/>
    <n v="3.0666666666666602"/>
    <n v="14"/>
    <n v="1"/>
    <n v="7.1428571429999996"/>
    <x v="9"/>
    <x v="156"/>
    <n v="13"/>
  </r>
  <r>
    <s v="202420-28237"/>
    <s v="28237 College Reading &amp; Writing"/>
    <n v="202420"/>
    <s v="OC1"/>
    <s v="ENG"/>
    <n v="1301"/>
    <s v="0CW"/>
    <x v="98"/>
    <s v="Humanities, Social Sci &amp; Arts"/>
    <s v="Literature &amp; Languages"/>
    <n v="4.3333333333333304"/>
    <n v="4.3"/>
    <n v="4.125"/>
    <n v="4.2666666666666604"/>
    <n v="26"/>
    <n v="4"/>
    <n v="15.38461538"/>
    <x v="9"/>
    <x v="157"/>
    <n v="22"/>
  </r>
  <r>
    <s v="202420-28239"/>
    <s v="28239 College Reading &amp; Writing"/>
    <n v="202420"/>
    <s v="OC1"/>
    <s v="ENG"/>
    <n v="1301"/>
    <s v="1CW"/>
    <x v="99"/>
    <s v="Humanities, Social Sci &amp; Arts"/>
    <s v="Literature &amp; Languages"/>
    <n v="4.2222222222222197"/>
    <n v="4.5999999999999996"/>
    <n v="4.3333333333333304"/>
    <n v="4.3777777777777702"/>
    <n v="18"/>
    <n v="3"/>
    <n v="16.666666670000001"/>
    <x v="8"/>
    <x v="158"/>
    <n v="15"/>
  </r>
  <r>
    <s v="202420-28240"/>
    <s v="28240 Written Argument/Resrch"/>
    <n v="202420"/>
    <s v="OC1"/>
    <s v="ENG"/>
    <n v="1302"/>
    <s v="0CW"/>
    <x v="100"/>
    <s v="Humanities, Social Sci &amp; Arts"/>
    <s v="Literature &amp; Languages"/>
    <n v="4.7727272727272698"/>
    <n v="4.7272727272727204"/>
    <n v="4.5909090909090899"/>
    <n v="4.7090909090909001"/>
    <n v="27"/>
    <n v="11"/>
    <n v="40.74074074"/>
    <x v="21"/>
    <x v="159"/>
    <n v="16"/>
  </r>
  <r>
    <s v="202420-28241"/>
    <s v="28241 Written Argument/Resrch"/>
    <n v="202420"/>
    <s v="OC1"/>
    <s v="ENG"/>
    <n v="1302"/>
    <s v="1CW"/>
    <x v="101"/>
    <s v="Humanities, Social Sci &amp; Arts"/>
    <s v="Literature &amp; Languages"/>
    <n v="4.86666666666666"/>
    <n v="4.9000000000000004"/>
    <n v="4.875"/>
    <n v="4.88"/>
    <n v="26"/>
    <n v="10"/>
    <n v="38.46153846"/>
    <x v="4"/>
    <x v="160"/>
    <n v="16"/>
  </r>
  <r>
    <s v="202420-28242"/>
    <s v="28242 Natural Disasters"/>
    <n v="202420"/>
    <s v="OC1"/>
    <s v="ENVS"/>
    <n v="103"/>
    <s v="0CW"/>
    <x v="102"/>
    <s v="Science &amp; Engineering"/>
    <s v="Biological &amp; Environmental Sci"/>
    <n v="4.6025641025641004"/>
    <n v="4.5538461538461501"/>
    <n v="4.1538461538461497"/>
    <n v="4.4666666666666597"/>
    <n v="27"/>
    <n v="13"/>
    <n v="48.148148149999997"/>
    <x v="8"/>
    <x v="161"/>
    <n v="14"/>
  </r>
  <r>
    <s v="202420-28243"/>
    <s v="28243 Natural Disasters"/>
    <n v="202420"/>
    <s v="OC1"/>
    <s v="ENVS"/>
    <n v="103"/>
    <s v="1CW"/>
    <x v="103"/>
    <s v="Science &amp; Engineering"/>
    <s v="Biological &amp; Environmental Sci"/>
    <n v="4.4166666666666599"/>
    <n v="4.2999999999999901"/>
    <n v="4.0416666666666599"/>
    <n v="4.2777777777777697"/>
    <n v="25"/>
    <n v="6"/>
    <n v="24"/>
    <x v="9"/>
    <x v="162"/>
    <n v="19"/>
  </r>
  <r>
    <s v="202420-28244"/>
    <s v="28244 Natural Disasters"/>
    <n v="202420"/>
    <s v="OC1"/>
    <s v="ENVS"/>
    <n v="103"/>
    <s v="2CW"/>
    <x v="104"/>
    <s v="Science &amp; Engineering"/>
    <s v="Biological &amp; Environmental Sci"/>
    <n v="4.4861111111111098"/>
    <n v="4.7333333333333298"/>
    <n v="4.3125"/>
    <n v="4.5222222222222204"/>
    <n v="25"/>
    <n v="12"/>
    <n v="48"/>
    <x v="9"/>
    <x v="163"/>
    <n v="13"/>
  </r>
  <r>
    <s v="202420-28246"/>
    <s v="28246 Found Math Non-STEM Non-Algebr"/>
    <n v="202420"/>
    <s v="OC1"/>
    <s v="MATH"/>
    <n v="120"/>
    <s v="0CW"/>
    <x v="105"/>
    <s v="Science &amp; Engineering"/>
    <s v="Mathematics"/>
    <n v="4.3888888888888804"/>
    <n v="4.3861111111111102"/>
    <n v="4.2222222222222197"/>
    <n v="4.3435185185185103"/>
    <n v="25"/>
    <n v="9"/>
    <n v="36"/>
    <x v="5"/>
    <x v="164"/>
    <n v="16"/>
  </r>
  <r>
    <s v="202420-28248"/>
    <s v="28248 Contemp Math"/>
    <n v="202420"/>
    <s v="OC1"/>
    <s v="MATH"/>
    <n v="1332"/>
    <s v="0CW"/>
    <x v="106"/>
    <s v="Science &amp; Engineering"/>
    <s v="Mathematics"/>
    <n v="4.89393939393939"/>
    <n v="4.9090909090909003"/>
    <n v="4.5909090910000003"/>
    <n v="4.8181818181818103"/>
    <n v="26"/>
    <n v="11"/>
    <n v="42.30769231"/>
    <x v="19"/>
    <x v="165"/>
    <n v="15"/>
  </r>
  <r>
    <s v="202420-28249"/>
    <s v="28249 Contemp Math"/>
    <n v="202420"/>
    <s v="OC1"/>
    <s v="MATH"/>
    <n v="1332"/>
    <s v="1CW"/>
    <x v="106"/>
    <s v="Science &amp; Engineering"/>
    <s v="Mathematics"/>
    <n v="4.6666666666666599"/>
    <n v="4.4857142857142804"/>
    <n v="4.2857142857142803"/>
    <n v="4.5047619047619003"/>
    <n v="25"/>
    <n v="7"/>
    <n v="28"/>
    <x v="19"/>
    <x v="166"/>
    <n v="18"/>
  </r>
  <r>
    <s v="202420-28251"/>
    <s v="28251 Contemp Math"/>
    <n v="202420"/>
    <s v="OC1"/>
    <s v="MATH"/>
    <n v="1332"/>
    <s v="2CW"/>
    <x v="107"/>
    <s v="Science &amp; Engineering"/>
    <s v="Mathematics"/>
    <n v="4.2407407409999998"/>
    <n v="4.3222222222222202"/>
    <n v="4.1388888888888804"/>
    <n v="4.2407407409999998"/>
    <n v="25"/>
    <n v="9"/>
    <n v="36"/>
    <x v="10"/>
    <x v="167"/>
    <n v="16"/>
  </r>
  <r>
    <s v="202420-28252"/>
    <s v="28252 Mass Commun in Society"/>
    <n v="202420"/>
    <s v="OC1"/>
    <s v="MMJ"/>
    <n v="1307"/>
    <s v="0CW"/>
    <x v="108"/>
    <s v="Humanities, Social Sci &amp; Arts"/>
    <s v="Literature &amp; Languages"/>
    <n v="4.55"/>
    <n v="4.3600000000000003"/>
    <n v="4.4249999999999998"/>
    <n v="4.4533333333333296"/>
    <n v="29"/>
    <n v="10"/>
    <n v="34.482758619999998"/>
    <x v="6"/>
    <x v="168"/>
    <n v="19"/>
  </r>
  <r>
    <s v="202420-28254"/>
    <s v="28254 Intro to Philosophy"/>
    <n v="202420"/>
    <s v="OC1"/>
    <s v="PHIL"/>
    <n v="1301"/>
    <s v="0CW"/>
    <x v="109"/>
    <s v="Humanities, Social Sci &amp; Arts"/>
    <s v="Literature &amp; Languages"/>
    <n v="4.2380952380952301"/>
    <n v="4.2249999999999996"/>
    <n v="4.03125"/>
    <n v="4.1785714285714199"/>
    <n v="29"/>
    <n v="8"/>
    <n v="27.586206900000001"/>
    <x v="4"/>
    <x v="169"/>
    <n v="21"/>
  </r>
  <r>
    <s v="202420-28256"/>
    <s v="28256 United States Government"/>
    <n v="202420"/>
    <s v="OC1"/>
    <s v="PSCI"/>
    <n v="2305"/>
    <s v="1CW"/>
    <x v="69"/>
    <s v="Humanities, Social Sci &amp; Arts"/>
    <s v="Political Science"/>
    <n v="4.7777777777777697"/>
    <n v="4.8444444444444397"/>
    <n v="4.6944444444444402"/>
    <n v="4.7777777777777697"/>
    <n v="25"/>
    <n v="9"/>
    <n v="36"/>
    <x v="8"/>
    <x v="170"/>
    <n v="16"/>
  </r>
  <r>
    <s v="202420-28257"/>
    <s v="28257 Intro to Sociology"/>
    <n v="202420"/>
    <s v="OC1"/>
    <s v="SOC"/>
    <n v="1301"/>
    <s v="0CW"/>
    <x v="110"/>
    <s v="Humanities, Social Sci &amp; Arts"/>
    <s v="Sociology &amp; Criminal Justice"/>
    <n v="4.7857142857142803"/>
    <n v="4.7714285714285696"/>
    <n v="4.6607142857142803"/>
    <n v="4.7476190476190396"/>
    <n v="33"/>
    <n v="14"/>
    <n v="42.424242419999999"/>
    <x v="9"/>
    <x v="171"/>
    <n v="19"/>
  </r>
  <r>
    <s v="202420-28267"/>
    <s v="28267 Policing the Future"/>
    <n v="202420"/>
    <s v="OC2"/>
    <s v="CJCB"/>
    <n v="403"/>
    <s v="1CW"/>
    <x v="111"/>
    <s v="Innovation and Design"/>
    <s v="Coll of Innovation and Design"/>
    <n v="4.85964912280701"/>
    <n v="4.8736842105263101"/>
    <n v="4.8552631578947301"/>
    <n v="4.8631578947368403"/>
    <n v="35"/>
    <n v="19"/>
    <n v="54.285714290000001"/>
    <x v="10"/>
    <x v="172"/>
    <n v="16"/>
  </r>
  <r>
    <s v="202420-28272"/>
    <s v="28272 Leveraging Diversity"/>
    <n v="202420"/>
    <s v="OC1"/>
    <s v="GSCB"/>
    <n v="404"/>
    <s v="0CW"/>
    <x v="80"/>
    <s v="Innovation and Design"/>
    <s v="Coll of Innovation and Design"/>
    <n v="4.4166666666666599"/>
    <n v="4.5750000000000002"/>
    <n v="4.375"/>
    <n v="4.4583333333333304"/>
    <n v="18"/>
    <n v="8"/>
    <n v="44.444444439999998"/>
    <x v="0"/>
    <x v="173"/>
    <n v="10"/>
  </r>
  <r>
    <s v="202420-28273"/>
    <s v="28273 Capstone"/>
    <n v="202420"/>
    <s v="OC1"/>
    <s v="GSCB"/>
    <n v="405"/>
    <s v="0CW"/>
    <x v="78"/>
    <s v="Innovation and Design"/>
    <s v="Coll of Innovation and Design"/>
    <n v="4.7083333333333304"/>
    <n v="4.6500000000000004"/>
    <n v="4.4375"/>
    <n v="4.61666666666666"/>
    <n v="5"/>
    <n v="4"/>
    <n v="80"/>
    <x v="7"/>
    <x v="174"/>
    <n v="1"/>
  </r>
  <r>
    <s v="202420-28276"/>
    <s v="28276 Business/Prof Speaking"/>
    <n v="202420"/>
    <s v="OC2"/>
    <s v="COMS"/>
    <n v="1321"/>
    <s v="1CW"/>
    <x v="96"/>
    <s v="Humanities, Social Sci &amp; Arts"/>
    <s v="Literature &amp; Languages"/>
    <n v="4.5"/>
    <n v="4.5599999999999996"/>
    <n v="4.1500000000000004"/>
    <n v="4.4266666666666596"/>
    <n v="19"/>
    <n v="5"/>
    <n v="26.315789469999999"/>
    <x v="20"/>
    <x v="175"/>
    <n v="14"/>
  </r>
  <r>
    <s v="202420-28277"/>
    <s v="28277 Intro Col Rdg/Wrtg"/>
    <n v="202420"/>
    <s v="OC2"/>
    <s v="ENG"/>
    <n v="100"/>
    <s v="1CW"/>
    <x v="97"/>
    <s v="Humanities, Social Sci &amp; Arts"/>
    <s v="Literature &amp; Languages"/>
    <n v="3.6875"/>
    <n v="3.9750000000000001"/>
    <n v="3.78125"/>
    <n v="3.80833333333333"/>
    <n v="23"/>
    <n v="8"/>
    <n v="34.782608699999997"/>
    <x v="9"/>
    <x v="176"/>
    <n v="15"/>
  </r>
  <r>
    <s v="202420-28278"/>
    <s v="28278 College Reading &amp; Writing"/>
    <n v="202420"/>
    <s v="OC2"/>
    <s v="ENG"/>
    <n v="1301"/>
    <s v="2CW"/>
    <x v="98"/>
    <s v="Humanities, Social Sci &amp; Arts"/>
    <s v="Literature &amp; Languages"/>
    <n v="4.55555555555555"/>
    <n v="4.4666666666666597"/>
    <n v="4.4166666666666599"/>
    <n v="4.48888888888888"/>
    <n v="26"/>
    <n v="9"/>
    <n v="34.61538462"/>
    <x v="9"/>
    <x v="177"/>
    <n v="17"/>
  </r>
  <r>
    <s v="202420-28279"/>
    <s v="28279 College Reading &amp; Writing"/>
    <n v="202420"/>
    <s v="OC2"/>
    <s v="ENG"/>
    <n v="1301"/>
    <s v="3CW"/>
    <x v="99"/>
    <s v="Humanities, Social Sci &amp; Arts"/>
    <s v="Literature &amp; Languages"/>
    <n v="4.3636363636363598"/>
    <n v="4.3636363636363598"/>
    <n v="4.2727272727272698"/>
    <n v="4.33939393939393"/>
    <n v="28"/>
    <n v="11"/>
    <n v="39.285714290000001"/>
    <x v="8"/>
    <x v="178"/>
    <n v="17"/>
  </r>
  <r>
    <s v="202420-28280"/>
    <s v="28280 College Reading &amp; Writing"/>
    <n v="202420"/>
    <s v="OC2"/>
    <s v="ENG"/>
    <n v="1301"/>
    <s v="4CW"/>
    <x v="112"/>
    <s v="Humanities, Social Sci &amp; Arts"/>
    <s v="Literature &amp; Languages"/>
    <n v="5"/>
    <n v="4.93333333333333"/>
    <n v="4.9166666666666599"/>
    <n v="4.9555555555555504"/>
    <n v="12"/>
    <n v="3"/>
    <n v="25"/>
    <x v="15"/>
    <x v="179"/>
    <n v="9"/>
  </r>
  <r>
    <s v="202420-28281"/>
    <s v="28281 Written Argument/Resrch"/>
    <n v="202420"/>
    <s v="OC2"/>
    <s v="ENG"/>
    <n v="1302"/>
    <s v="2CW"/>
    <x v="100"/>
    <s v="Humanities, Social Sci &amp; Arts"/>
    <s v="Literature &amp; Languages"/>
    <n v="5"/>
    <n v="5"/>
    <n v="4.9375"/>
    <n v="4.9833333333333298"/>
    <n v="25"/>
    <n v="8"/>
    <n v="32"/>
    <x v="21"/>
    <x v="180"/>
    <n v="17"/>
  </r>
  <r>
    <s v="202420-28282"/>
    <s v="28282 Written Argument/Resrch"/>
    <n v="202420"/>
    <s v="OC2"/>
    <s v="ENG"/>
    <n v="1302"/>
    <s v="3CW"/>
    <x v="101"/>
    <s v="Humanities, Social Sci &amp; Arts"/>
    <s v="Literature &amp; Languages"/>
    <n v="4.90625"/>
    <n v="4.9124999999999996"/>
    <n v="4.890625"/>
    <n v="4.9041666666666597"/>
    <n v="25"/>
    <n v="16"/>
    <n v="64"/>
    <x v="4"/>
    <x v="181"/>
    <n v="9"/>
  </r>
  <r>
    <s v="202420-28283"/>
    <s v="28283 Written Argument/Resrch"/>
    <n v="202420"/>
    <s v="OC2"/>
    <s v="ENG"/>
    <n v="1302"/>
    <s v="4CW"/>
    <x v="113"/>
    <s v="Humanities, Social Sci &amp; Arts"/>
    <s v="Literature &amp; Languages"/>
    <n v="4.6458333333333304"/>
    <n v="4.5750000000000002"/>
    <n v="4.375"/>
    <n v="4.55"/>
    <n v="21"/>
    <n v="8"/>
    <n v="38.095238100000003"/>
    <x v="10"/>
    <x v="182"/>
    <n v="13"/>
  </r>
  <r>
    <s v="202420-28284"/>
    <s v="28284 Natural Disasters"/>
    <n v="202420"/>
    <s v="OC2"/>
    <s v="ENVS"/>
    <n v="103"/>
    <s v="3CW"/>
    <x v="102"/>
    <s v="Science &amp; Engineering"/>
    <s v="Biological &amp; Environmental Sci"/>
    <n v="5"/>
    <n v="5"/>
    <n v="4.765625"/>
    <n v="4.9375"/>
    <n v="27"/>
    <n v="16"/>
    <n v="59.25925926"/>
    <x v="8"/>
    <x v="183"/>
    <n v="11"/>
  </r>
  <r>
    <s v="202420-28285"/>
    <s v="28285 Natural Disasters"/>
    <n v="202420"/>
    <s v="OC2"/>
    <s v="ENVS"/>
    <n v="103"/>
    <s v="4CW"/>
    <x v="103"/>
    <s v="Science &amp; Engineering"/>
    <s v="Biological &amp; Environmental Sci"/>
    <n v="4.4212454212454197"/>
    <n v="4.6527472527472504"/>
    <n v="4.33928571428571"/>
    <n v="4.4765567765567704"/>
    <n v="26"/>
    <n v="14"/>
    <n v="53.84615385"/>
    <x v="9"/>
    <x v="184"/>
    <n v="12"/>
  </r>
  <r>
    <s v="202420-28286"/>
    <s v="28286 Natural Disasters"/>
    <n v="202420"/>
    <s v="OC2"/>
    <s v="ENVS"/>
    <n v="103"/>
    <s v="5CW"/>
    <x v="104"/>
    <s v="Science &amp; Engineering"/>
    <s v="Biological &amp; Environmental Sci"/>
    <n v="4.7092592592592499"/>
    <n v="4.84"/>
    <n v="4.5250000000000004"/>
    <n v="4.7037037037036997"/>
    <n v="28"/>
    <n v="10"/>
    <n v="35.714285709999999"/>
    <x v="9"/>
    <x v="185"/>
    <n v="18"/>
  </r>
  <r>
    <s v="202420-28287"/>
    <s v="28287 Found Math Non-STEM Non-Algebr"/>
    <n v="202420"/>
    <s v="OC2"/>
    <s v="MATH"/>
    <n v="120"/>
    <s v="1CW"/>
    <x v="105"/>
    <s v="Science &amp; Engineering"/>
    <s v="Mathematics"/>
    <n v="4.6071428571428497"/>
    <n v="4.75714285714285"/>
    <n v="4.46428571428571"/>
    <n v="4.6190476190476097"/>
    <n v="27"/>
    <n v="14"/>
    <n v="51.851851850000003"/>
    <x v="5"/>
    <x v="186"/>
    <n v="13"/>
  </r>
  <r>
    <s v="202420-28289"/>
    <s v="28289 Contemp Math"/>
    <n v="202420"/>
    <s v="OC2"/>
    <s v="MATH"/>
    <n v="1332"/>
    <s v="3CW"/>
    <x v="106"/>
    <s v="Science &amp; Engineering"/>
    <s v="Mathematics"/>
    <n v="4.8151515151515101"/>
    <n v="4.7636363636363601"/>
    <n v="4.4545454545454497"/>
    <n v="4.7018181818181803"/>
    <n v="29"/>
    <n v="11"/>
    <n v="37.931034480000001"/>
    <x v="19"/>
    <x v="187"/>
    <n v="18"/>
  </r>
  <r>
    <s v="202420-28290"/>
    <s v="28290 Contemp Math"/>
    <n v="202420"/>
    <s v="OC2"/>
    <s v="MATH"/>
    <n v="1332"/>
    <s v="4CW"/>
    <x v="107"/>
    <s v="Science &amp; Engineering"/>
    <s v="Mathematics"/>
    <n v="4.5606060609999997"/>
    <n v="4.6181818181818102"/>
    <n v="4.4318181818181799"/>
    <n v="4.5454545454545396"/>
    <n v="25"/>
    <n v="11"/>
    <n v="44"/>
    <x v="10"/>
    <x v="188"/>
    <n v="14"/>
  </r>
  <r>
    <s v="202420-28292"/>
    <s v="28292 Mass Commun in Society"/>
    <n v="202420"/>
    <s v="OC2"/>
    <s v="MMJ"/>
    <n v="1307"/>
    <s v="1CW"/>
    <x v="114"/>
    <s v="Humanities, Social Sci &amp; Arts"/>
    <s v="Literature &amp; Languages"/>
    <n v="4.7820512820512802"/>
    <n v="4.8461538461538396"/>
    <n v="4.6923076923076898"/>
    <n v="4.7794871794871696"/>
    <n v="30"/>
    <n v="13"/>
    <n v="43.333333330000002"/>
    <x v="19"/>
    <x v="189"/>
    <n v="17"/>
  </r>
  <r>
    <s v="202420-28293"/>
    <s v="28293 Intro to Philosophy"/>
    <n v="202420"/>
    <s v="OC2"/>
    <s v="PHIL"/>
    <n v="1301"/>
    <s v="1CW"/>
    <x v="109"/>
    <s v="Humanities, Social Sci &amp; Arts"/>
    <s v="Literature &amp; Languages"/>
    <n v="4.4814814814814801"/>
    <n v="4.4000000000000004"/>
    <n v="4.3229166666666599"/>
    <n v="4.4120370370370301"/>
    <n v="28"/>
    <n v="9"/>
    <n v="32.142857139999997"/>
    <x v="4"/>
    <x v="190"/>
    <n v="19"/>
  </r>
  <r>
    <s v="202420-28294"/>
    <s v="28294 Intro to Psychology"/>
    <n v="202420"/>
    <s v="OC2"/>
    <s v="PSY"/>
    <n v="2301"/>
    <s v="0CW"/>
    <x v="106"/>
    <s v="Education &amp; Human Services"/>
    <s v="Psychology &amp; Special Education"/>
    <n v="4.9722222222222197"/>
    <n v="4.96"/>
    <n v="4.875"/>
    <n v="4.9422222222222203"/>
    <n v="21"/>
    <n v="6"/>
    <n v="28.571428569999998"/>
    <x v="19"/>
    <x v="191"/>
    <n v="15"/>
  </r>
  <r>
    <s v="202420-28295"/>
    <s v="28295 Intro to Sociology"/>
    <n v="202420"/>
    <s v="OC2"/>
    <s v="SOC"/>
    <n v="1301"/>
    <s v="1CW"/>
    <x v="110"/>
    <s v="Humanities, Social Sci &amp; Arts"/>
    <s v="Sociology &amp; Criminal Justice"/>
    <n v="4.5595238095238004"/>
    <n v="4.5857142857142801"/>
    <n v="4.58928571428571"/>
    <n v="4.5761904761904697"/>
    <n v="33"/>
    <n v="14"/>
    <n v="42.424242419999999"/>
    <x v="9"/>
    <x v="192"/>
    <n v="19"/>
  </r>
  <r>
    <s v="202420-28346"/>
    <s v="28346 History of Rock and Roll"/>
    <n v="202420"/>
    <s v="OC1"/>
    <s v="MUS"/>
    <n v="1310"/>
    <s v="0CW"/>
    <x v="115"/>
    <s v="Humanities, Social Sci &amp; Arts"/>
    <s v="Music"/>
    <n v="4.7333333333333298"/>
    <n v="4.7066666666666599"/>
    <n v="4.25"/>
    <n v="4.5955555555555501"/>
    <n v="30"/>
    <n v="15"/>
    <n v="50"/>
    <x v="14"/>
    <x v="193"/>
    <n v="15"/>
  </r>
  <r>
    <s v="202420-28347"/>
    <s v="28347 History of Rock and Roll"/>
    <n v="202420"/>
    <s v="OC2"/>
    <s v="MUS"/>
    <n v="1310"/>
    <s v="1CW"/>
    <x v="116"/>
    <s v="Humanities, Social Sci &amp; Arts"/>
    <s v="Music"/>
    <n v="4.8981481481481399"/>
    <n v="4.9684210526315704"/>
    <n v="4.5526315789473601"/>
    <n v="4.829434698"/>
    <n v="30"/>
    <n v="19"/>
    <n v="63.333333330000002"/>
    <x v="2"/>
    <x v="194"/>
    <n v="11"/>
  </r>
  <r>
    <s v="202420-28348"/>
    <s v="28348 Talent Ldrshp in HR"/>
    <n v="202420"/>
    <s v="OC2"/>
    <s v="CID"/>
    <n v="338"/>
    <s v="3CW"/>
    <x v="117"/>
    <s v="Innovation and Design"/>
    <s v="Coll of Innovation and Design"/>
    <n v="4.3461538461538396"/>
    <n v="4.3692307692307599"/>
    <n v="4.2692307692307603"/>
    <n v="4.3333333333333304"/>
    <n v="39"/>
    <n v="13"/>
    <n v="33.333333330000002"/>
    <x v="8"/>
    <x v="195"/>
    <n v="26"/>
  </r>
  <r>
    <s v="202420-28350"/>
    <s v="28350 Leading Innovation"/>
    <n v="202420"/>
    <s v="OC1"/>
    <s v="CID"/>
    <n v="342"/>
    <s v="2CW"/>
    <x v="118"/>
    <s v="Innovation and Design"/>
    <s v="Coll of Innovation and Design"/>
    <n v="4.2727272727272698"/>
    <n v="4.0727272727272696"/>
    <n v="3.9272727272727201"/>
    <n v="4.1139393939393898"/>
    <n v="38"/>
    <n v="11"/>
    <n v="28.94736842"/>
    <x v="4"/>
    <x v="196"/>
    <n v="27"/>
  </r>
  <r>
    <s v="202420-28351"/>
    <s v="28351 Research Methods"/>
    <n v="202420"/>
    <s v="OC2"/>
    <s v="CID"/>
    <n v="347"/>
    <s v="2CW"/>
    <x v="119"/>
    <s v="Innovation and Design"/>
    <s v="Coll of Innovation and Design"/>
    <n v="4.5833333333333304"/>
    <n v="4.71428571428571"/>
    <n v="4.4464285714285703"/>
    <n v="4.5904761900000004"/>
    <n v="22"/>
    <n v="14"/>
    <n v="63.636363639999999"/>
    <x v="14"/>
    <x v="197"/>
    <n v="8"/>
  </r>
  <r>
    <s v="202420-28352"/>
    <s v="28352 Project Mgmt for Ldrs"/>
    <n v="202420"/>
    <s v="OC1"/>
    <s v="CID"/>
    <n v="422"/>
    <s v="2CW"/>
    <x v="120"/>
    <s v="Innovation and Design"/>
    <s v="Coll of Innovation and Design"/>
    <n v="4.2333333333333298"/>
    <n v="4.24"/>
    <n v="4.0999999999999996"/>
    <n v="4.2"/>
    <n v="18"/>
    <n v="5"/>
    <n v="27.777777780000001"/>
    <x v="7"/>
    <x v="198"/>
    <n v="13"/>
  </r>
  <r>
    <s v="202420-28353"/>
    <s v="28353 Project Mgmt for Ldrs"/>
    <n v="202420"/>
    <s v="OC2"/>
    <s v="CID"/>
    <n v="422"/>
    <s v="3CW"/>
    <x v="120"/>
    <s v="Innovation and Design"/>
    <s v="Coll of Innovation and Design"/>
    <n v="4.9166666666666599"/>
    <n v="5"/>
    <n v="5"/>
    <n v="4.9666666666666597"/>
    <n v="19"/>
    <n v="6"/>
    <n v="31.578947370000002"/>
    <x v="7"/>
    <x v="199"/>
    <n v="13"/>
  </r>
  <r>
    <s v="202420-28354"/>
    <s v="28354 Pathways, Purpose, Exploration"/>
    <n v="202420"/>
    <s v="OC2"/>
    <s v="GSCB"/>
    <n v="301"/>
    <s v="2CW"/>
    <x v="121"/>
    <s v="Innovation and Design"/>
    <s v="Coll of Innovation and Design"/>
    <n v="4.4583333333333304"/>
    <n v="4.3"/>
    <n v="4.5"/>
    <n v="4.4166666666666599"/>
    <n v="21"/>
    <n v="4"/>
    <n v="19.047619050000002"/>
    <x v="11"/>
    <x v="200"/>
    <n v="17"/>
  </r>
  <r>
    <s v="202420-28418"/>
    <s v="28418 Art Appreciation"/>
    <n v="202420"/>
    <s v="OC1"/>
    <s v="ART"/>
    <n v="1301"/>
    <s v="2CW"/>
    <x v="51"/>
    <s v="Humanities, Social Sci &amp; Arts"/>
    <s v="Art"/>
    <n v="4.30555555555555"/>
    <n v="4.3"/>
    <n v="3.7916666666666599"/>
    <n v="4.1666666666666599"/>
    <n v="26"/>
    <n v="6"/>
    <n v="23.07692308"/>
    <x v="14"/>
    <x v="201"/>
    <n v="20"/>
  </r>
  <r>
    <s v="202420-28419"/>
    <s v="28419 Written Argument/Resrch"/>
    <n v="202420"/>
    <s v="OC1"/>
    <s v="ENG"/>
    <n v="1302"/>
    <s v="5CW"/>
    <x v="113"/>
    <s v="Humanities, Social Sci &amp; Arts"/>
    <s v="Literature &amp; Languages"/>
    <n v="4.7499999999999902"/>
    <n v="4.6333333333333302"/>
    <n v="4.6666666666666599"/>
    <n v="4.6888888888888802"/>
    <n v="25"/>
    <n v="6"/>
    <n v="24"/>
    <x v="10"/>
    <x v="202"/>
    <n v="19"/>
  </r>
  <r>
    <s v="202420-28420"/>
    <s v="28420 Natural Disasters"/>
    <n v="202420"/>
    <s v="OC1"/>
    <s v="ENVS"/>
    <n v="103"/>
    <s v="6CW"/>
    <x v="122"/>
    <s v="Science &amp; Engineering"/>
    <s v="Biological &amp; Environmental Sci"/>
    <n v="4.8333333333333304"/>
    <n v="4.93333333333333"/>
    <n v="4.6654761899999997"/>
    <n v="4.8219047619047597"/>
    <n v="25"/>
    <n v="15"/>
    <n v="60"/>
    <x v="7"/>
    <x v="203"/>
    <n v="10"/>
  </r>
  <r>
    <s v="202420-28421"/>
    <s v="28421 History From 1865"/>
    <n v="202420"/>
    <s v="OC1"/>
    <s v="HIST"/>
    <n v="1302"/>
    <s v="4CW"/>
    <x v="0"/>
    <s v="Humanities, Social Sci &amp; Arts"/>
    <s v="History"/>
    <m/>
    <m/>
    <m/>
    <m/>
    <n v="11"/>
    <n v="0"/>
    <n v="0"/>
    <x v="0"/>
    <x v="204"/>
    <n v="11"/>
  </r>
  <r>
    <s v="202420-28423"/>
    <s v="28423 Mass Commun in Society"/>
    <n v="202420"/>
    <s v="OC1"/>
    <s v="MMJ"/>
    <n v="1307"/>
    <s v="2CW"/>
    <x v="114"/>
    <s v="Humanities, Social Sci &amp; Arts"/>
    <s v="Literature &amp; Languages"/>
    <n v="3.7222222222222201"/>
    <n v="3.7111111111111099"/>
    <n v="3.5277777777777701"/>
    <n v="3.6666666666666599"/>
    <n v="26"/>
    <n v="9"/>
    <n v="34.61538462"/>
    <x v="19"/>
    <x v="205"/>
    <n v="17"/>
  </r>
  <r>
    <s v="202420-28424"/>
    <s v="28424 United States Government"/>
    <n v="202420"/>
    <s v="OC1"/>
    <s v="PSCI"/>
    <n v="2305"/>
    <s v="4CW"/>
    <x v="71"/>
    <s v="Humanities, Social Sci &amp; Arts"/>
    <s v="Political Science"/>
    <n v="5"/>
    <n v="4.92"/>
    <n v="4.6500000000000004"/>
    <n v="4.88"/>
    <n v="25"/>
    <n v="5"/>
    <n v="20"/>
    <x v="4"/>
    <x v="206"/>
    <n v="20"/>
  </r>
  <r>
    <s v="202420-28431"/>
    <s v="28431 Procedural Justice"/>
    <n v="202420"/>
    <s v="OC1"/>
    <s v="CJCB"/>
    <n v="309"/>
    <s v="2CW"/>
    <x v="58"/>
    <s v="Innovation and Design"/>
    <s v="Coll of Innovation and Design"/>
    <n v="4.5952380952380896"/>
    <n v="4.7428571428571402"/>
    <n v="4.6428571428571397"/>
    <n v="4.6571428571428504"/>
    <n v="10"/>
    <n v="7"/>
    <n v="70"/>
    <x v="0"/>
    <x v="207"/>
    <n v="3"/>
  </r>
  <r>
    <s v="202420-28432"/>
    <s v="28432 Pathways, Purpose, Exploration"/>
    <n v="202420"/>
    <s v="OC1"/>
    <s v="GSCB"/>
    <n v="301"/>
    <s v="3CW"/>
    <x v="123"/>
    <s v="Innovation and Design"/>
    <s v="Coll of Innovation and Design"/>
    <n v="4.8571428571428497"/>
    <n v="4.8571428571428497"/>
    <n v="4.8571428571428497"/>
    <n v="4.8571428571428497"/>
    <n v="30"/>
    <n v="7"/>
    <n v="23.333333329999999"/>
    <x v="3"/>
    <x v="208"/>
    <n v="23"/>
  </r>
  <r>
    <s v="202420-28433"/>
    <s v="28433 Inter-professional Comm"/>
    <n v="202420"/>
    <s v="OC1"/>
    <s v="HSCB"/>
    <n v="301"/>
    <s v="2CW"/>
    <x v="72"/>
    <s v="Innovation and Design"/>
    <s v="Coll of Innovation and Design"/>
    <n v="4.1111111109999996"/>
    <n v="4.2999999999999901"/>
    <n v="4.2916666666666599"/>
    <n v="4.2222222222222197"/>
    <n v="16"/>
    <n v="6"/>
    <n v="37.5"/>
    <x v="3"/>
    <x v="209"/>
    <n v="10"/>
  </r>
  <r>
    <s v="202420-28434"/>
    <s v="28434 Health Informatics"/>
    <n v="202420"/>
    <s v="OC1"/>
    <s v="HSCB"/>
    <n v="321"/>
    <s v="2CW"/>
    <x v="73"/>
    <s v="Innovation and Design"/>
    <s v="Coll of Innovation and Design"/>
    <n v="4.6666666666666599"/>
    <n v="4.875"/>
    <n v="4.84375"/>
    <n v="4.7833333333333297"/>
    <n v="15"/>
    <n v="8"/>
    <n v="53.333333330000002"/>
    <x v="4"/>
    <x v="210"/>
    <n v="7"/>
  </r>
  <r>
    <s v="202420-28435"/>
    <s v="28435 Crit Incid Mgt in Hlth Serv"/>
    <n v="202420"/>
    <s v="OC1"/>
    <s v="HSCB"/>
    <n v="431"/>
    <s v="2CW"/>
    <x v="74"/>
    <s v="Innovation and Design"/>
    <s v="Coll of Innovation and Design"/>
    <n v="4.4444444444444402"/>
    <n v="4.7333333333333298"/>
    <n v="4.8333333333333304"/>
    <n v="4.6444444444444404"/>
    <n v="13"/>
    <n v="3"/>
    <n v="23.07692308"/>
    <x v="7"/>
    <x v="211"/>
    <n v="10"/>
  </r>
  <r>
    <s v="202420-28436"/>
    <s v="28436 Hlthc Ethc &amp; Legl Iss for Ldrs"/>
    <n v="202420"/>
    <s v="OC1"/>
    <s v="HSCB"/>
    <n v="441"/>
    <s v="2CW"/>
    <x v="124"/>
    <s v="Innovation and Design"/>
    <s v="Coll of Innovation and Design"/>
    <n v="3.9027777777777701"/>
    <n v="4.45"/>
    <n v="4.5"/>
    <n v="4.24444444444444"/>
    <n v="8"/>
    <n v="4"/>
    <n v="50"/>
    <x v="0"/>
    <x v="212"/>
    <n v="4"/>
  </r>
  <r>
    <s v="202420-28438"/>
    <s v="28438 Legal Issues in Organizations"/>
    <n v="202420"/>
    <s v="OC1"/>
    <s v="ORGL"/>
    <n v="339"/>
    <s v="1CW"/>
    <x v="23"/>
    <s v="Innovation and Design"/>
    <s v="Coll of Innovation and Design"/>
    <n v="4.6666666666666599"/>
    <n v="4.7750000000000004"/>
    <n v="4.65625"/>
    <n v="4.7"/>
    <n v="31"/>
    <n v="8"/>
    <n v="25.80645161"/>
    <x v="11"/>
    <x v="213"/>
    <n v="23"/>
  </r>
  <r>
    <s v="202420-28439"/>
    <s v="28439 Measures of Safety Performance"/>
    <n v="202420"/>
    <s v="OC1"/>
    <s v="SHCB"/>
    <n v="320"/>
    <s v="1CW"/>
    <x v="64"/>
    <s v="Innovation and Design"/>
    <s v="Coll of Innovation and Design"/>
    <n v="4.6666666666666599"/>
    <n v="5"/>
    <n v="4.75"/>
    <n v="4.8"/>
    <n v="4"/>
    <n v="1"/>
    <n v="25"/>
    <x v="12"/>
    <x v="214"/>
    <n v="3"/>
  </r>
  <r>
    <s v="202420-28442"/>
    <s v="28442 Hazardous Materials"/>
    <n v="202420"/>
    <s v="OC1"/>
    <s v="SHCB"/>
    <n v="430"/>
    <s v="1CW"/>
    <x v="125"/>
    <s v="Innovation and Design"/>
    <s v="Coll of Innovation and Design"/>
    <n v="5"/>
    <n v="5"/>
    <n v="5"/>
    <n v="5"/>
    <n v="4"/>
    <n v="2"/>
    <n v="50"/>
    <x v="12"/>
    <x v="215"/>
    <n v="2"/>
  </r>
  <r>
    <s v="202420-28464"/>
    <s v="28464 Natural Disasters"/>
    <n v="202420"/>
    <s v="OC2"/>
    <s v="ENVS"/>
    <n v="103"/>
    <s v="7CW"/>
    <x v="122"/>
    <s v="Science &amp; Engineering"/>
    <s v="Biological &amp; Environmental Sci"/>
    <n v="4.8568376068376002"/>
    <n v="4.8769230769230703"/>
    <n v="4.5192307692307603"/>
    <n v="4.7735042735042699"/>
    <n v="27"/>
    <n v="13"/>
    <n v="48.148148149999997"/>
    <x v="7"/>
    <x v="216"/>
    <n v="14"/>
  </r>
  <r>
    <s v="202420-28466"/>
    <s v="28466 Contemp Math"/>
    <n v="202420"/>
    <s v="OC2"/>
    <s v="MATH"/>
    <n v="1332"/>
    <s v="5CW"/>
    <x v="126"/>
    <s v="Science &amp; Engineering"/>
    <s v="Mathematics"/>
    <n v="3.3"/>
    <n v="3.64"/>
    <n v="3.45"/>
    <n v="3.45333333333333"/>
    <n v="13"/>
    <n v="5"/>
    <n v="38.46153846"/>
    <x v="8"/>
    <x v="217"/>
    <n v="8"/>
  </r>
  <r>
    <s v="202420-28469"/>
    <s v="28469 Texas Government"/>
    <n v="202420"/>
    <s v="OC2"/>
    <s v="PSCI"/>
    <n v="2306"/>
    <s v="5CW"/>
    <x v="26"/>
    <s v="Humanities, Social Sci &amp; Arts"/>
    <s v="Political Science"/>
    <n v="4.1428571428571397"/>
    <n v="4.0095238095237997"/>
    <n v="3.6428571428571401"/>
    <n v="3.9650793650793599"/>
    <n v="28"/>
    <n v="7"/>
    <n v="25"/>
    <x v="2"/>
    <x v="218"/>
    <n v="21"/>
  </r>
  <r>
    <s v="202420-28476"/>
    <s v="28476 Financial Issues in Health Ser"/>
    <n v="202420"/>
    <s v="OC2"/>
    <s v="HSCB"/>
    <n v="320"/>
    <s v="1CW"/>
    <x v="66"/>
    <s v="Innovation and Design"/>
    <s v="Coll of Innovation and Design"/>
    <n v="4.25"/>
    <n v="4.0999999999999996"/>
    <n v="4.25"/>
    <n v="4.2"/>
    <n v="11"/>
    <n v="4"/>
    <n v="36.363636360000001"/>
    <x v="2"/>
    <x v="219"/>
    <n v="7"/>
  </r>
  <r>
    <s v="202420-28477"/>
    <s v="28477 Cult Inequ &amp; Soc Justc in Hlth"/>
    <n v="202420"/>
    <s v="OC2"/>
    <s v="HSCB"/>
    <n v="380"/>
    <s v="1CW"/>
    <x v="68"/>
    <s v="Innovation and Design"/>
    <s v="Coll of Innovation and Design"/>
    <n v="4.6111111111111098"/>
    <n v="4.9666666666666597"/>
    <n v="4.75"/>
    <n v="4.7666666666666604"/>
    <n v="21"/>
    <n v="6"/>
    <n v="28.571428569999998"/>
    <x v="18"/>
    <x v="220"/>
    <n v="15"/>
  </r>
  <r>
    <s v="202420-28478"/>
    <s v="28478 Qual Mgmt &amp; Perf Imprv"/>
    <n v="202420"/>
    <s v="OC2"/>
    <s v="HSCB"/>
    <n v="430"/>
    <s v="1CW"/>
    <x v="70"/>
    <s v="Innovation and Design"/>
    <s v="Coll of Innovation and Design"/>
    <n v="4.8888888888888804"/>
    <n v="4.93333333333333"/>
    <n v="4.9583333333333304"/>
    <n v="4.9222222222222198"/>
    <n v="15"/>
    <n v="6"/>
    <n v="40"/>
    <x v="11"/>
    <x v="221"/>
    <n v="9"/>
  </r>
  <r>
    <s v="202420-28479"/>
    <s v="28479 Health Policy and Advocacy"/>
    <n v="202420"/>
    <s v="OC2"/>
    <s v="HSCB"/>
    <n v="440"/>
    <s v="1CW"/>
    <x v="127"/>
    <s v="Innovation and Design"/>
    <s v="Coll of Innovation and Design"/>
    <n v="4.5666666666666602"/>
    <n v="4.4800000000000004"/>
    <n v="4.55"/>
    <n v="4.5333333333333297"/>
    <n v="15"/>
    <n v="5"/>
    <n v="33.333333330000002"/>
    <x v="3"/>
    <x v="222"/>
    <n v="10"/>
  </r>
  <r>
    <s v="202420-28480"/>
    <s v="28480 Tech Wrtg &amp; Comm in Saf &amp; Heal"/>
    <n v="202420"/>
    <s v="OC2"/>
    <s v="SHCB"/>
    <n v="301"/>
    <s v="1CW"/>
    <x v="62"/>
    <s v="Innovation and Design"/>
    <s v="Coll of Innovation and Design"/>
    <n v="3.9166666666666599"/>
    <n v="3.1"/>
    <n v="3.375"/>
    <n v="3.5"/>
    <n v="7"/>
    <n v="2"/>
    <n v="28.571428569999998"/>
    <x v="10"/>
    <x v="223"/>
    <n v="5"/>
  </r>
  <r>
    <s v="202420-28481"/>
    <s v="28481 Legal Aspec of Safety &amp; Health"/>
    <n v="202420"/>
    <s v="OC2"/>
    <s v="SHCB"/>
    <n v="310"/>
    <s v="1CW"/>
    <x v="63"/>
    <s v="Innovation and Design"/>
    <s v="Coll of Innovation and Design"/>
    <n v="4.25"/>
    <n v="4.4000000000000004"/>
    <n v="4.5"/>
    <n v="4.36666666666666"/>
    <n v="9"/>
    <n v="2"/>
    <n v="22.222222219999999"/>
    <x v="14"/>
    <x v="224"/>
    <n v="7"/>
  </r>
  <r>
    <s v="202420-28482"/>
    <s v="28482 Human Factors in Occupa Safety"/>
    <n v="202420"/>
    <s v="OC2"/>
    <s v="SHCB"/>
    <n v="330"/>
    <s v="1CW"/>
    <x v="65"/>
    <s v="Innovation and Design"/>
    <s v="Coll of Innovation and Design"/>
    <n v="4.9166666666666599"/>
    <n v="5"/>
    <n v="5"/>
    <n v="4.9666666666666597"/>
    <n v="10"/>
    <n v="2"/>
    <n v="20"/>
    <x v="16"/>
    <x v="225"/>
    <n v="8"/>
  </r>
  <r>
    <s v="202420-28483"/>
    <s v="28483 Mgt/Curriculum Development"/>
    <n v="202420"/>
    <s v="OC2"/>
    <s v="EDCB"/>
    <n v="514"/>
    <s v="0CW"/>
    <x v="128"/>
    <s v="Innovation and Design"/>
    <s v="Coll of Innovation and Design"/>
    <n v="5"/>
    <n v="5"/>
    <n v="5"/>
    <n v="5"/>
    <n v="13"/>
    <n v="1"/>
    <n v="7.692307692"/>
    <x v="8"/>
    <x v="226"/>
    <n v="12"/>
  </r>
  <r>
    <s v="202420-28484"/>
    <s v="28484 Learning Environments"/>
    <n v="202420"/>
    <s v="OC2"/>
    <s v="EDCB"/>
    <n v="566"/>
    <s v="1CW"/>
    <x v="128"/>
    <s v="Innovation and Design"/>
    <s v="Coll of Innovation and Design"/>
    <n v="5"/>
    <n v="5"/>
    <n v="5"/>
    <n v="5"/>
    <n v="4"/>
    <n v="1"/>
    <n v="25"/>
    <x v="8"/>
    <x v="227"/>
    <n v="3"/>
  </r>
  <r>
    <s v="202420-28486"/>
    <s v="28486 Data Driven Decision Making"/>
    <n v="202420"/>
    <s v="OC2"/>
    <s v="ORGL"/>
    <n v="3331"/>
    <s v="6CW"/>
    <x v="19"/>
    <s v="Innovation and Design"/>
    <s v="Coll of Innovation and Design"/>
    <n v="4.5333333333333297"/>
    <n v="4.4400000000000004"/>
    <n v="4.3499999999999996"/>
    <n v="4.4533333333333296"/>
    <n v="29"/>
    <n v="10"/>
    <n v="34.482758619999998"/>
    <x v="7"/>
    <x v="228"/>
    <n v="19"/>
  </r>
  <r>
    <s v="202420-28621"/>
    <s v="28621 Intro to Psychology"/>
    <n v="202420"/>
    <s v="OC1"/>
    <s v="PSY"/>
    <n v="2301"/>
    <s v="1CW"/>
    <x v="129"/>
    <s v="Education &amp; Human Services"/>
    <s v="Psychology &amp; Special Education"/>
    <n v="4.5"/>
    <n v="4.6142857142857103"/>
    <n v="4.34375"/>
    <n v="4.4964285714285701"/>
    <n v="27"/>
    <n v="8"/>
    <n v="29.62962963"/>
    <x v="12"/>
    <x v="229"/>
    <n v="19"/>
  </r>
  <r>
    <s v="202420-28625"/>
    <s v="28625 Learning Environments"/>
    <n v="202420"/>
    <s v="OC1"/>
    <s v="EDCB"/>
    <n v="566"/>
    <s v="0CW"/>
    <x v="130"/>
    <s v="Innovation and Design"/>
    <s v="Coll of Innovation and Design"/>
    <n v="5"/>
    <n v="5"/>
    <n v="5"/>
    <n v="5"/>
    <n v="8"/>
    <n v="1"/>
    <n v="12.5"/>
    <x v="4"/>
    <x v="230"/>
    <n v="7"/>
  </r>
  <r>
    <s v="202420-28626"/>
    <s v="28626 Response to Intervention"/>
    <n v="202420"/>
    <s v="OC1"/>
    <s v="EDCB"/>
    <n v="519"/>
    <s v="0CW"/>
    <x v="131"/>
    <s v="Innovation and Design"/>
    <s v="Coll of Innovation and Design"/>
    <n v="5"/>
    <n v="5"/>
    <n v="5"/>
    <n v="5"/>
    <n v="12"/>
    <n v="1"/>
    <n v="8.3333333330000006"/>
    <x v="11"/>
    <x v="231"/>
    <n v="11"/>
  </r>
  <r>
    <s v="202420-28627"/>
    <s v="28627 Foundations of Reading"/>
    <n v="202420"/>
    <s v="OC1"/>
    <s v="RDCB"/>
    <n v="516"/>
    <s v="0CW"/>
    <x v="132"/>
    <s v="Innovation and Design"/>
    <s v="Coll of Innovation and Design"/>
    <n v="5"/>
    <n v="4.8"/>
    <n v="5"/>
    <n v="4.93333333333333"/>
    <n v="4"/>
    <n v="1"/>
    <n v="25"/>
    <x v="9"/>
    <x v="232"/>
    <n v="3"/>
  </r>
  <r>
    <s v="202420-28632"/>
    <s v="28632 Intro to Organizations"/>
    <n v="202420"/>
    <s v="OC2"/>
    <s v="ORGL"/>
    <n v="130"/>
    <s v="3CW"/>
    <x v="27"/>
    <s v="Innovation and Design"/>
    <s v="Coll of Innovation and Design"/>
    <n v="4.5714285714285703"/>
    <n v="4.71428571428571"/>
    <n v="4.5961538461538396"/>
    <n v="4.6256410256410199"/>
    <n v="35"/>
    <n v="14"/>
    <n v="40"/>
    <x v="12"/>
    <x v="233"/>
    <n v="21"/>
  </r>
  <r>
    <s v="202420-28633"/>
    <s v="28633 Essentials of Proj Mgmt"/>
    <n v="202420"/>
    <s v="OC2"/>
    <s v="TMGT"/>
    <n v="358"/>
    <s v="1CW"/>
    <x v="133"/>
    <s v="Science &amp; Engineering"/>
    <s v="Engineering &amp; Technology"/>
    <n v="5"/>
    <n v="5"/>
    <n v="5"/>
    <n v="5"/>
    <n v="6"/>
    <n v="3"/>
    <n v="50"/>
    <x v="7"/>
    <x v="234"/>
    <n v="3"/>
  </r>
  <r>
    <s v="202420-28636"/>
    <s v="28636 Leadership Theory"/>
    <n v="202420"/>
    <s v="OC1"/>
    <s v="ORGL"/>
    <n v="4341"/>
    <s v="5CW"/>
    <x v="45"/>
    <s v="Innovation and Design"/>
    <s v="Coll of Innovation and Design"/>
    <m/>
    <m/>
    <m/>
    <m/>
    <n v="4"/>
    <n v="0"/>
    <n v="0"/>
    <x v="8"/>
    <x v="235"/>
    <n v="4"/>
  </r>
  <r>
    <s v="202420-28753"/>
    <s v="28753 History of Rock and Roll"/>
    <n v="202420"/>
    <s v="OC1"/>
    <s v="MUS"/>
    <n v="1310"/>
    <s v="2CW"/>
    <x v="134"/>
    <s v="Humanities, Social Sci &amp; Arts"/>
    <s v="Music"/>
    <n v="4.7659722222222198"/>
    <n v="4.8250000000000002"/>
    <n v="4.359375"/>
    <n v="4.6772222222222197"/>
    <n v="31"/>
    <n v="16"/>
    <n v="51.612903230000001"/>
    <x v="8"/>
    <x v="236"/>
    <n v="15"/>
  </r>
  <r>
    <s v="202420-28754"/>
    <s v="28754 Org Ethics"/>
    <n v="202420"/>
    <s v="OC2"/>
    <s v="ORGL"/>
    <n v="3322"/>
    <s v="5CW"/>
    <x v="81"/>
    <s v="Innovation and Design"/>
    <s v="Coll of Innovation and Design"/>
    <n v="3.625"/>
    <n v="4.1333333333333302"/>
    <n v="4.25"/>
    <n v="3.9611111111111099"/>
    <n v="18"/>
    <n v="4"/>
    <n v="22.222222219999999"/>
    <x v="7"/>
    <x v="237"/>
    <n v="14"/>
  </r>
  <r>
    <s v="202420-28768"/>
    <s v="28768 Stars and the Universe"/>
    <n v="202420"/>
    <s v="OC1"/>
    <s v="ASTR"/>
    <n v="1303"/>
    <s v="0CW"/>
    <x v="135"/>
    <s v="Science &amp; Engineering"/>
    <s v="Physics and Astronomy"/>
    <n v="4.5666666666666602"/>
    <n v="4.5"/>
    <n v="4.30555555555555"/>
    <n v="4.4748148148148097"/>
    <n v="31"/>
    <n v="10"/>
    <n v="32.258064519999998"/>
    <x v="4"/>
    <x v="238"/>
    <n v="21"/>
  </r>
  <r>
    <s v="202420-28769"/>
    <s v="28769 Stars and the Universe"/>
    <n v="202420"/>
    <s v="OC2"/>
    <s v="ASTR"/>
    <n v="1303"/>
    <s v="1CW"/>
    <x v="135"/>
    <s v="Science &amp; Engineering"/>
    <s v="Physics and Astronomy"/>
    <n v="4.5166666666666604"/>
    <n v="4.6399999999999997"/>
    <n v="4.3578947368421002"/>
    <n v="4.5154385964912196"/>
    <n v="31"/>
    <n v="20"/>
    <n v="64.516129030000002"/>
    <x v="4"/>
    <x v="239"/>
    <n v="11"/>
  </r>
  <r>
    <s v="202420-28829"/>
    <s v="28829 Critical Shift"/>
    <n v="202420"/>
    <s v="OC1"/>
    <s v="CJCB"/>
    <n v="404"/>
    <s v="1CW"/>
    <x v="59"/>
    <s v="Innovation and Design"/>
    <s v="Coll of Innovation and Design"/>
    <n v="5"/>
    <n v="4.9111111111111097"/>
    <n v="4.8888888888888804"/>
    <n v="4.9407407409999999"/>
    <n v="13"/>
    <n v="9"/>
    <n v="69.230769230000007"/>
    <x v="10"/>
    <x v="240"/>
    <n v="4"/>
  </r>
  <r>
    <s v="202420-28830"/>
    <s v="28830 History to 1877"/>
    <n v="202420"/>
    <s v="OC1"/>
    <s v="HIST"/>
    <n v="1301"/>
    <s v="4CW"/>
    <x v="136"/>
    <s v="Humanities, Social Sci &amp; Arts"/>
    <s v="History"/>
    <n v="4.2222222222222197"/>
    <n v="4.2666666666666604"/>
    <n v="4.2499999999999902"/>
    <n v="4.24444444444444"/>
    <n v="8"/>
    <n v="3"/>
    <n v="37.5"/>
    <x v="9"/>
    <x v="241"/>
    <n v="5"/>
  </r>
  <r>
    <s v="202420-28879"/>
    <s v="28879 Leading High Perf. Teams"/>
    <n v="202420"/>
    <s v="OC2"/>
    <s v="ORGL"/>
    <n v="435"/>
    <s v="0CW"/>
    <x v="137"/>
    <s v="Innovation and Design"/>
    <s v="Coll of Innovation and Design"/>
    <n v="4.6929824560000002"/>
    <n v="4.7766081871345003"/>
    <n v="4.6315789470000004"/>
    <n v="4.7044834309999999"/>
    <n v="37"/>
    <n v="19"/>
    <n v="51.351351350000002"/>
    <x v="19"/>
    <x v="242"/>
    <n v="18"/>
  </r>
  <r>
    <s v="202420-28935"/>
    <s v="28935 Policing the Future"/>
    <n v="202420"/>
    <s v="OC1"/>
    <s v="CJCB"/>
    <n v="403"/>
    <s v="3CW"/>
    <x v="111"/>
    <s v="Innovation and Design"/>
    <s v="Coll of Innovation and Design"/>
    <n v="5"/>
    <n v="5"/>
    <n v="5"/>
    <n v="5"/>
    <n v="14"/>
    <n v="9"/>
    <n v="64.285714290000001"/>
    <x v="10"/>
    <x v="243"/>
    <n v="5"/>
  </r>
  <r>
    <s v="202420-28948"/>
    <s v="28948 Intro to Sociology"/>
    <n v="202420"/>
    <s v="OC1"/>
    <s v="SOC"/>
    <n v="1301"/>
    <s v="2CW"/>
    <x v="42"/>
    <s v="Humanities, Social Sci &amp; Arts"/>
    <s v="Sociology &amp; Criminal Justice"/>
    <m/>
    <m/>
    <m/>
    <m/>
    <n v="6"/>
    <n v="0"/>
    <n v="0"/>
    <x v="0"/>
    <x v="244"/>
    <n v="6"/>
  </r>
  <r>
    <s v="202420-28965"/>
    <s v="28965 Capstone"/>
    <n v="202420"/>
    <s v="OC2"/>
    <s v="CJCB"/>
    <n v="499"/>
    <s v="2CW"/>
    <x v="38"/>
    <s v="Innovation and Design"/>
    <s v="Coll of Innovation and Design"/>
    <n v="4.6111111111111098"/>
    <n v="4.6666666666666599"/>
    <n v="4.5833333333333304"/>
    <n v="4.62222222222222"/>
    <n v="5"/>
    <n v="3"/>
    <n v="60"/>
    <x v="2"/>
    <x v="245"/>
    <n v="2"/>
  </r>
  <r>
    <s v="202420-28978"/>
    <s v="28978 Talent Ldrshp in HR"/>
    <n v="202420"/>
    <s v="OC1"/>
    <s v="CID"/>
    <n v="338"/>
    <s v="4CW"/>
    <x v="117"/>
    <s v="Innovation and Design"/>
    <s v="Coll of Innovation and Design"/>
    <n v="4.7222222222222197"/>
    <n v="4.8166666666666602"/>
    <n v="4.5833333333333304"/>
    <n v="4.7166666666666597"/>
    <n v="29"/>
    <n v="12"/>
    <n v="41.379310340000004"/>
    <x v="8"/>
    <x v="246"/>
    <n v="17"/>
  </r>
  <r>
    <s v="202420-28979"/>
    <s v="28979 History of Rock and Roll"/>
    <n v="202420"/>
    <s v="OC2"/>
    <s v="MUS"/>
    <n v="1310"/>
    <s v="3CW"/>
    <x v="115"/>
    <s v="Humanities, Social Sci &amp; Arts"/>
    <s v="Music"/>
    <n v="4.4871794871794801"/>
    <n v="4.5230769230769203"/>
    <n v="4.1153846153846096"/>
    <n v="4.3999999999999897"/>
    <n v="31"/>
    <n v="13"/>
    <n v="41.935483869999999"/>
    <x v="14"/>
    <x v="247"/>
    <n v="18"/>
  </r>
  <r>
    <s v="202420-29077"/>
    <s v="29077 Leading Innovation"/>
    <n v="202420"/>
    <s v="OC2"/>
    <s v="CID"/>
    <n v="342"/>
    <s v="3CW"/>
    <x v="118"/>
    <s v="Innovation and Design"/>
    <s v="Coll of Innovation and Design"/>
    <n v="3.8518518518518499"/>
    <n v="3.7333333333333298"/>
    <n v="3.36805555555555"/>
    <n v="3.68333333333333"/>
    <n v="28"/>
    <n v="9"/>
    <n v="32.142857139999997"/>
    <x v="4"/>
    <x v="248"/>
    <n v="19"/>
  </r>
  <r>
    <s v="202420-29084"/>
    <s v="29084 Leadership"/>
    <n v="202420"/>
    <s v="OC1"/>
    <s v="CJCB"/>
    <n v="402"/>
    <s v="3CW"/>
    <x v="138"/>
    <s v="Innovation and Design"/>
    <s v="Coll of Innovation and Design"/>
    <n v="4.0999999999999996"/>
    <n v="4.4400000000000004"/>
    <n v="4.1500000000000004"/>
    <n v="4.2266666666666604"/>
    <n v="10"/>
    <n v="5"/>
    <n v="50"/>
    <x v="7"/>
    <x v="249"/>
    <n v="5"/>
  </r>
  <r>
    <s v="202420-29115"/>
    <s v="29115 Integrated Science I"/>
    <n v="202420"/>
    <s v="OC2"/>
    <s v="IS"/>
    <n v="1315"/>
    <s v="3CW"/>
    <x v="21"/>
    <s v="Science &amp; Engineering"/>
    <s v="Physics and Astronomy"/>
    <n v="4.7"/>
    <n v="4.5999999999999996"/>
    <n v="4.0173611111111098"/>
    <n v="4.4846296296296204"/>
    <n v="26"/>
    <n v="10"/>
    <n v="38.46153846"/>
    <x v="10"/>
    <x v="250"/>
    <n v="16"/>
  </r>
  <r>
    <s v="202420-29117"/>
    <s v="29117 Critical Thking &amp; Decision Mak"/>
    <n v="202420"/>
    <s v="OC2"/>
    <s v="CJCB"/>
    <n v="408"/>
    <s v="3CW"/>
    <x v="139"/>
    <s v="Innovation and Design"/>
    <s v="Coll of Innovation and Design"/>
    <n v="4.5"/>
    <n v="4.5"/>
    <n v="4.5"/>
    <n v="4.5"/>
    <n v="7"/>
    <n v="2"/>
    <n v="28.571428569999998"/>
    <x v="19"/>
    <x v="251"/>
    <n v="5"/>
  </r>
  <r>
    <s v="202420-29119"/>
    <s v="29119 Electronic Health Records"/>
    <n v="202420"/>
    <s v="OC2"/>
    <s v="HSCB"/>
    <n v="201"/>
    <s v="0CW"/>
    <x v="140"/>
    <s v="Innovation and Design"/>
    <s v="Coll of Innovation and Design"/>
    <n v="4.6481481481481399"/>
    <n v="4.7333333333333298"/>
    <n v="4.6111111111111098"/>
    <n v="4.6666666666666599"/>
    <n v="14"/>
    <n v="9"/>
    <n v="64.285714290000001"/>
    <x v="9"/>
    <x v="252"/>
    <n v="5"/>
  </r>
  <r>
    <s v="202420-29125"/>
    <s v="29125 Foundations of Reading"/>
    <n v="202420"/>
    <s v="OC2"/>
    <s v="RDCB"/>
    <n v="516"/>
    <s v="1CW"/>
    <x v="130"/>
    <s v="Innovation and Design"/>
    <s v="Coll of Innovation and Design"/>
    <m/>
    <m/>
    <m/>
    <m/>
    <n v="7"/>
    <n v="0"/>
    <n v="0"/>
    <x v="4"/>
    <x v="253"/>
    <n v="7"/>
  </r>
  <r>
    <s v="202420-29147"/>
    <s v="29147 Organiz Cultu in Public Safety"/>
    <n v="202420"/>
    <s v="OC2"/>
    <s v="CJCB"/>
    <n v="407"/>
    <s v="2CW"/>
    <x v="141"/>
    <s v="Innovation and Design"/>
    <s v="Coll of Innovation and Design"/>
    <n v="4.5491452991452901"/>
    <n v="4.6153846153846096"/>
    <n v="4.5"/>
    <n v="4.5581196581196499"/>
    <n v="16"/>
    <n v="13"/>
    <n v="81.25"/>
    <x v="15"/>
    <x v="254"/>
    <n v="3"/>
  </r>
  <r>
    <s v="202420-29155"/>
    <s v="29155 United States Government"/>
    <n v="202420"/>
    <s v="OC2"/>
    <s v="PSCI"/>
    <n v="2305"/>
    <s v="6CW"/>
    <x v="142"/>
    <s v="Humanities, Social Sci &amp; Arts"/>
    <s v="Political Science"/>
    <n v="3.8333333333333299"/>
    <n v="4.5"/>
    <n v="3.75"/>
    <n v="4.0333333333333297"/>
    <n v="13"/>
    <n v="2"/>
    <n v="15.38461538"/>
    <x v="7"/>
    <x v="255"/>
    <n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770D20-F9D3-4115-BBCC-8D871B89DCD6}" name="PivotTable2" cacheId="54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177" firstHeaderRow="0" firstDataRow="1" firstDataCol="1"/>
  <pivotFields count="22">
    <pivotField showAll="0"/>
    <pivotField showAll="0"/>
    <pivotField showAll="0"/>
    <pivotField showAll="0"/>
    <pivotField showAll="0"/>
    <pivotField showAll="0"/>
    <pivotField showAll="0"/>
    <pivotField axis="axisRow" showAll="0">
      <items count="144">
        <item x="22"/>
        <item x="136"/>
        <item x="97"/>
        <item x="103"/>
        <item x="11"/>
        <item x="14"/>
        <item x="104"/>
        <item x="75"/>
        <item x="110"/>
        <item x="140"/>
        <item x="33"/>
        <item x="43"/>
        <item x="98"/>
        <item x="46"/>
        <item x="132"/>
        <item x="48"/>
        <item x="76"/>
        <item x="125"/>
        <item x="27"/>
        <item x="93"/>
        <item x="129"/>
        <item x="64"/>
        <item x="54"/>
        <item x="53"/>
        <item x="44"/>
        <item x="8"/>
        <item x="89"/>
        <item x="58"/>
        <item x="42"/>
        <item x="77"/>
        <item x="61"/>
        <item x="85"/>
        <item x="0"/>
        <item x="124"/>
        <item x="86"/>
        <item x="80"/>
        <item x="60"/>
        <item x="2"/>
        <item x="29"/>
        <item x="88"/>
        <item x="26"/>
        <item x="116"/>
        <item x="66"/>
        <item x="38"/>
        <item x="127"/>
        <item x="3"/>
        <item x="72"/>
        <item x="123"/>
        <item x="65"/>
        <item x="79"/>
        <item x="106"/>
        <item x="114"/>
        <item x="139"/>
        <item x="137"/>
        <item x="112"/>
        <item x="141"/>
        <item x="49"/>
        <item x="96"/>
        <item x="84"/>
        <item x="20"/>
        <item x="74"/>
        <item x="30"/>
        <item x="56"/>
        <item x="36"/>
        <item x="9"/>
        <item x="142"/>
        <item x="138"/>
        <item x="19"/>
        <item x="78"/>
        <item x="122"/>
        <item x="120"/>
        <item x="18"/>
        <item x="133"/>
        <item x="13"/>
        <item x="92"/>
        <item x="81"/>
        <item x="39"/>
        <item x="128"/>
        <item x="50"/>
        <item x="102"/>
        <item x="83"/>
        <item x="117"/>
        <item x="126"/>
        <item x="69"/>
        <item x="57"/>
        <item x="134"/>
        <item x="41"/>
        <item x="99"/>
        <item x="10"/>
        <item x="45"/>
        <item x="82"/>
        <item x="131"/>
        <item x="121"/>
        <item x="17"/>
        <item x="28"/>
        <item x="47"/>
        <item x="23"/>
        <item x="40"/>
        <item x="70"/>
        <item x="12"/>
        <item x="113"/>
        <item x="111"/>
        <item x="62"/>
        <item x="107"/>
        <item x="52"/>
        <item x="95"/>
        <item x="59"/>
        <item x="15"/>
        <item x="21"/>
        <item x="100"/>
        <item x="68"/>
        <item x="87"/>
        <item x="94"/>
        <item x="5"/>
        <item x="105"/>
        <item x="67"/>
        <item x="63"/>
        <item x="51"/>
        <item x="37"/>
        <item x="34"/>
        <item x="119"/>
        <item x="115"/>
        <item x="135"/>
        <item x="71"/>
        <item x="130"/>
        <item x="24"/>
        <item x="6"/>
        <item x="109"/>
        <item x="25"/>
        <item x="118"/>
        <item x="4"/>
        <item x="73"/>
        <item x="101"/>
        <item x="16"/>
        <item x="55"/>
        <item x="90"/>
        <item x="32"/>
        <item x="31"/>
        <item x="91"/>
        <item x="7"/>
        <item x="108"/>
        <item x="35"/>
        <item x="1"/>
        <item t="default"/>
      </items>
    </pivotField>
    <pivotField showAll="0"/>
    <pivotField showAll="0"/>
    <pivotField showAll="0"/>
    <pivotField showAll="0"/>
    <pivotField showAll="0"/>
    <pivotField showAll="0"/>
    <pivotField dataField="1" showAll="0"/>
    <pivotField dataField="1" showAll="0"/>
    <pivotField showAll="0"/>
    <pivotField showAll="0">
      <items count="23">
        <item x="9"/>
        <item x="12"/>
        <item x="0"/>
        <item x="2"/>
        <item x="3"/>
        <item x="16"/>
        <item x="19"/>
        <item x="15"/>
        <item x="20"/>
        <item x="7"/>
        <item x="8"/>
        <item x="11"/>
        <item x="10"/>
        <item x="21"/>
        <item x="18"/>
        <item x="5"/>
        <item x="17"/>
        <item x="14"/>
        <item x="4"/>
        <item x="13"/>
        <item x="6"/>
        <item x="1"/>
        <item t="default"/>
      </items>
    </pivotField>
    <pivotField showAll="0">
      <items count="2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t="default"/>
      </items>
    </pivotField>
    <pivotField dataField="1" showAll="0"/>
    <pivotField dataField="1" dragToRow="0" dragToCol="0" dragToPage="0" showAll="0" defaultSubtotal="0"/>
    <pivotField dragToRow="0" dragToCol="0" dragToPage="0" showAll="0" defaultSubtotal="0"/>
  </pivotFields>
  <rowFields count="1">
    <field x="7"/>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t="grand">
      <x/>
    </i>
  </rowItems>
  <colFields count="1">
    <field x="-2"/>
  </colFields>
  <colItems count="4">
    <i>
      <x/>
    </i>
    <i i="1">
      <x v="1"/>
    </i>
    <i i="2">
      <x v="2"/>
    </i>
    <i i="3">
      <x v="3"/>
    </i>
  </colItems>
  <dataFields count="4">
    <dataField name="Sum of Invited" fld="14" baseField="0" baseItem="0"/>
    <dataField name="Sum of RespondentCount" fld="15" baseField="0" baseItem="0"/>
    <dataField name="Sum of Not Responded" fld="19" baseField="0" baseItem="0"/>
    <dataField name="Sum of OverallRespRate" fld="20" baseField="0" baseItem="0" numFmtId="9"/>
  </dataFields>
  <formats count="2">
    <format dxfId="10">
      <pivotArea outline="0" collapsedLevelsAreSubtotals="1" fieldPosition="0">
        <references count="1">
          <reference field="4294967294" count="1" selected="0">
            <x v="3"/>
          </reference>
        </references>
      </pivotArea>
    </format>
    <format dxfId="11">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4EC937C-F2AF-4672-B8A6-FE76E006D273}" name="PivotTable10" cacheId="54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D6:G7" firstHeaderRow="0" firstDataRow="1" firstDataCol="0"/>
  <pivotFields count="22">
    <pivotField showAll="0"/>
    <pivotField showAll="0"/>
    <pivotField showAll="0"/>
    <pivotField showAll="0"/>
    <pivotField showAll="0"/>
    <pivotField showAll="0"/>
    <pivotField showAll="0"/>
    <pivotField showAll="0">
      <items count="144">
        <item x="22"/>
        <item x="136"/>
        <item x="97"/>
        <item x="103"/>
        <item x="11"/>
        <item x="14"/>
        <item x="104"/>
        <item x="75"/>
        <item x="110"/>
        <item x="140"/>
        <item x="33"/>
        <item x="43"/>
        <item x="98"/>
        <item x="46"/>
        <item x="132"/>
        <item x="48"/>
        <item x="76"/>
        <item x="125"/>
        <item x="27"/>
        <item x="93"/>
        <item x="129"/>
        <item x="64"/>
        <item x="54"/>
        <item x="53"/>
        <item x="44"/>
        <item x="8"/>
        <item x="89"/>
        <item x="58"/>
        <item x="42"/>
        <item x="77"/>
        <item x="61"/>
        <item x="85"/>
        <item x="0"/>
        <item x="124"/>
        <item x="86"/>
        <item x="80"/>
        <item x="60"/>
        <item x="2"/>
        <item x="29"/>
        <item x="88"/>
        <item x="26"/>
        <item x="116"/>
        <item x="66"/>
        <item x="38"/>
        <item x="127"/>
        <item x="3"/>
        <item x="72"/>
        <item x="123"/>
        <item x="65"/>
        <item x="79"/>
        <item x="106"/>
        <item x="114"/>
        <item x="139"/>
        <item x="137"/>
        <item x="112"/>
        <item x="141"/>
        <item x="49"/>
        <item x="96"/>
        <item x="84"/>
        <item x="20"/>
        <item x="74"/>
        <item x="30"/>
        <item x="56"/>
        <item x="36"/>
        <item x="9"/>
        <item x="142"/>
        <item x="138"/>
        <item x="19"/>
        <item x="78"/>
        <item x="122"/>
        <item x="120"/>
        <item x="18"/>
        <item x="133"/>
        <item x="13"/>
        <item x="92"/>
        <item x="81"/>
        <item x="39"/>
        <item x="128"/>
        <item x="50"/>
        <item x="102"/>
        <item x="83"/>
        <item x="117"/>
        <item x="126"/>
        <item x="69"/>
        <item x="57"/>
        <item x="134"/>
        <item x="41"/>
        <item x="99"/>
        <item x="10"/>
        <item x="45"/>
        <item x="82"/>
        <item x="131"/>
        <item x="121"/>
        <item x="17"/>
        <item x="28"/>
        <item x="47"/>
        <item x="23"/>
        <item x="40"/>
        <item x="70"/>
        <item x="12"/>
        <item x="113"/>
        <item x="111"/>
        <item x="62"/>
        <item x="107"/>
        <item x="52"/>
        <item x="95"/>
        <item x="59"/>
        <item x="15"/>
        <item x="21"/>
        <item x="100"/>
        <item x="68"/>
        <item x="87"/>
        <item x="94"/>
        <item x="5"/>
        <item x="105"/>
        <item x="67"/>
        <item x="63"/>
        <item x="51"/>
        <item x="37"/>
        <item x="34"/>
        <item x="119"/>
        <item x="115"/>
        <item x="135"/>
        <item x="71"/>
        <item x="130"/>
        <item x="24"/>
        <item x="6"/>
        <item x="109"/>
        <item x="25"/>
        <item x="118"/>
        <item x="4"/>
        <item x="73"/>
        <item x="101"/>
        <item x="16"/>
        <item x="55"/>
        <item x="90"/>
        <item x="32"/>
        <item x="31"/>
        <item x="91"/>
        <item x="7"/>
        <item x="108"/>
        <item x="35"/>
        <item x="1"/>
        <item t="default"/>
      </items>
    </pivotField>
    <pivotField showAll="0"/>
    <pivotField showAll="0"/>
    <pivotField dataField="1" showAll="0"/>
    <pivotField dataField="1" showAll="0"/>
    <pivotField dataField="1" showAll="0"/>
    <pivotField dataField="1" showAll="0"/>
    <pivotField showAll="0"/>
    <pivotField showAll="0"/>
    <pivotField showAll="0"/>
    <pivotField showAll="0">
      <items count="23">
        <item x="9"/>
        <item x="12"/>
        <item x="0"/>
        <item x="2"/>
        <item x="3"/>
        <item x="16"/>
        <item x="19"/>
        <item x="15"/>
        <item x="20"/>
        <item x="7"/>
        <item x="8"/>
        <item x="11"/>
        <item x="10"/>
        <item x="21"/>
        <item x="18"/>
        <item x="5"/>
        <item x="17"/>
        <item x="14"/>
        <item x="4"/>
        <item x="13"/>
        <item x="6"/>
        <item x="1"/>
        <item t="default"/>
      </items>
    </pivotField>
    <pivotField showAll="0">
      <items count="2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4">
    <i>
      <x/>
    </i>
    <i i="1">
      <x v="1"/>
    </i>
    <i i="2">
      <x v="2"/>
    </i>
    <i i="3">
      <x v="3"/>
    </i>
  </colItems>
  <dataFields count="4">
    <dataField name="Average of Instructor Score" fld="10" subtotal="average" baseField="0" baseItem="1" numFmtId="2"/>
    <dataField name="Average of Course Score" fld="11" subtotal="average" baseField="0" baseItem="1" numFmtId="2"/>
    <dataField name="Average of QEP Score" fld="12" subtotal="average" baseField="0" baseItem="1" numFmtId="2"/>
    <dataField name="Average of Total Score" fld="13" subtotal="average" baseField="0" baseItem="1" numFmtId="2"/>
  </dataFields>
  <formats count="4">
    <format dxfId="6">
      <pivotArea outline="0" collapsedLevelsAreSubtotals="1" fieldPosition="0">
        <references count="1">
          <reference field="4294967294" count="1" selected="0">
            <x v="0"/>
          </reference>
        </references>
      </pivotArea>
    </format>
    <format dxfId="7">
      <pivotArea outline="0" collapsedLevelsAreSubtotals="1" fieldPosition="0">
        <references count="1">
          <reference field="4294967294" count="1" selected="0">
            <x v="1"/>
          </reference>
        </references>
      </pivotArea>
    </format>
    <format dxfId="8">
      <pivotArea outline="0" collapsedLevelsAreSubtotals="1" fieldPosition="0">
        <references count="1">
          <reference field="4294967294" count="1" selected="0">
            <x v="2"/>
          </reference>
        </references>
      </pivotArea>
    </format>
    <format dxfId="9">
      <pivotArea outline="0" collapsedLevelsAreSubtotals="1" fieldPosition="0">
        <references count="1">
          <reference field="4294967294" count="1" selected="0">
            <x v="3"/>
          </reference>
        </references>
      </pivotArea>
    </format>
  </formats>
  <chartFormats count="16">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3"/>
          </reference>
        </references>
      </pivotArea>
    </chartFormat>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 chart="7" format="2" series="1">
      <pivotArea type="data" outline="0" fieldPosition="0">
        <references count="1">
          <reference field="4294967294" count="1" selected="0">
            <x v="2"/>
          </reference>
        </references>
      </pivotArea>
    </chartFormat>
    <chartFormat chart="7" format="3" series="1">
      <pivotArea type="data" outline="0" fieldPosition="0">
        <references count="1">
          <reference field="4294967294" count="1" selected="0">
            <x v="3"/>
          </reference>
        </references>
      </pivotArea>
    </chartFormat>
    <chartFormat chart="12" format="4" series="1">
      <pivotArea type="data" outline="0" fieldPosition="0">
        <references count="1">
          <reference field="4294967294" count="1" selected="0">
            <x v="0"/>
          </reference>
        </references>
      </pivotArea>
    </chartFormat>
    <chartFormat chart="12" format="5" series="1">
      <pivotArea type="data" outline="0" fieldPosition="0">
        <references count="1">
          <reference field="4294967294" count="1" selected="0">
            <x v="1"/>
          </reference>
        </references>
      </pivotArea>
    </chartFormat>
    <chartFormat chart="12" format="6" series="1">
      <pivotArea type="data" outline="0" fieldPosition="0">
        <references count="1">
          <reference field="4294967294" count="1" selected="0">
            <x v="2"/>
          </reference>
        </references>
      </pivotArea>
    </chartFormat>
    <chartFormat chart="12" format="7" series="1">
      <pivotArea type="data" outline="0" fieldPosition="0">
        <references count="1">
          <reference field="4294967294" count="1" selected="0">
            <x v="3"/>
          </reference>
        </references>
      </pivotArea>
    </chartFormat>
    <chartFormat chart="13" format="8" series="1">
      <pivotArea type="data" outline="0" fieldPosition="0">
        <references count="1">
          <reference field="4294967294" count="1" selected="0">
            <x v="0"/>
          </reference>
        </references>
      </pivotArea>
    </chartFormat>
    <chartFormat chart="13" format="9" series="1">
      <pivotArea type="data" outline="0" fieldPosition="0">
        <references count="1">
          <reference field="4294967294" count="1" selected="0">
            <x v="1"/>
          </reference>
        </references>
      </pivotArea>
    </chartFormat>
    <chartFormat chart="13" format="10" series="1">
      <pivotArea type="data" outline="0" fieldPosition="0">
        <references count="1">
          <reference field="4294967294" count="1" selected="0">
            <x v="2"/>
          </reference>
        </references>
      </pivotArea>
    </chartFormat>
    <chartFormat chart="13"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86CF635-396A-4D3B-9307-8073FE10C5F9}" name="PivotTable9" cacheId="54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2:C29" firstHeaderRow="1" firstDataRow="1" firstDataCol="0"/>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202420-Spring_CID_Overall_Report.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83C5CD9-0B68-4A04-92A9-0ED2F52B6124}" name="PivotTable8" cacheId="546"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A8:B10" firstHeaderRow="1" firstDataRow="1" firstDataCol="1"/>
  <pivotFields count="22">
    <pivotField showAll="0"/>
    <pivotField showAll="0"/>
    <pivotField showAll="0"/>
    <pivotField showAll="0"/>
    <pivotField showAll="0"/>
    <pivotField showAll="0"/>
    <pivotField showAll="0"/>
    <pivotField showAll="0">
      <items count="144">
        <item x="22"/>
        <item x="136"/>
        <item x="97"/>
        <item x="103"/>
        <item x="11"/>
        <item x="14"/>
        <item x="104"/>
        <item x="75"/>
        <item x="110"/>
        <item x="140"/>
        <item x="33"/>
        <item x="43"/>
        <item x="98"/>
        <item x="46"/>
        <item x="132"/>
        <item x="48"/>
        <item x="76"/>
        <item x="125"/>
        <item x="27"/>
        <item x="93"/>
        <item x="129"/>
        <item x="64"/>
        <item x="54"/>
        <item x="53"/>
        <item x="44"/>
        <item x="8"/>
        <item x="89"/>
        <item x="58"/>
        <item x="42"/>
        <item x="77"/>
        <item x="61"/>
        <item x="85"/>
        <item x="0"/>
        <item x="124"/>
        <item x="86"/>
        <item x="80"/>
        <item x="60"/>
        <item x="2"/>
        <item x="29"/>
        <item x="88"/>
        <item x="26"/>
        <item x="116"/>
        <item x="66"/>
        <item x="38"/>
        <item x="127"/>
        <item x="3"/>
        <item x="72"/>
        <item x="123"/>
        <item x="65"/>
        <item x="79"/>
        <item x="106"/>
        <item x="114"/>
        <item x="139"/>
        <item x="137"/>
        <item x="112"/>
        <item x="141"/>
        <item x="49"/>
        <item x="96"/>
        <item x="84"/>
        <item x="20"/>
        <item x="74"/>
        <item x="30"/>
        <item x="56"/>
        <item x="36"/>
        <item x="9"/>
        <item x="142"/>
        <item x="138"/>
        <item x="19"/>
        <item x="78"/>
        <item x="122"/>
        <item x="120"/>
        <item x="18"/>
        <item x="133"/>
        <item x="13"/>
        <item x="92"/>
        <item x="81"/>
        <item x="39"/>
        <item x="128"/>
        <item x="50"/>
        <item x="102"/>
        <item x="83"/>
        <item x="117"/>
        <item x="126"/>
        <item x="69"/>
        <item x="57"/>
        <item x="134"/>
        <item x="41"/>
        <item x="99"/>
        <item x="10"/>
        <item x="45"/>
        <item x="82"/>
        <item x="131"/>
        <item x="121"/>
        <item x="17"/>
        <item x="28"/>
        <item x="47"/>
        <item x="23"/>
        <item x="40"/>
        <item x="70"/>
        <item x="12"/>
        <item x="113"/>
        <item x="111"/>
        <item x="62"/>
        <item x="107"/>
        <item x="52"/>
        <item x="95"/>
        <item x="59"/>
        <item x="15"/>
        <item x="21"/>
        <item x="100"/>
        <item x="68"/>
        <item x="87"/>
        <item x="94"/>
        <item x="5"/>
        <item x="105"/>
        <item x="67"/>
        <item x="63"/>
        <item x="51"/>
        <item x="37"/>
        <item x="34"/>
        <item x="119"/>
        <item x="115"/>
        <item x="135"/>
        <item x="71"/>
        <item x="130"/>
        <item x="24"/>
        <item x="6"/>
        <item x="109"/>
        <item x="25"/>
        <item x="118"/>
        <item x="4"/>
        <item x="73"/>
        <item x="101"/>
        <item x="16"/>
        <item x="55"/>
        <item x="90"/>
        <item x="32"/>
        <item x="31"/>
        <item x="91"/>
        <item x="7"/>
        <item x="108"/>
        <item x="35"/>
        <item x="1"/>
        <item t="default"/>
      </items>
    </pivotField>
    <pivotField showAll="0"/>
    <pivotField showAll="0"/>
    <pivotField showAll="0"/>
    <pivotField showAll="0"/>
    <pivotField showAll="0"/>
    <pivotField showAll="0"/>
    <pivotField showAll="0"/>
    <pivotField showAll="0"/>
    <pivotField showAll="0"/>
    <pivotField showAll="0">
      <items count="23">
        <item x="9"/>
        <item x="12"/>
        <item x="0"/>
        <item x="2"/>
        <item x="3"/>
        <item x="16"/>
        <item x="19"/>
        <item x="15"/>
        <item x="20"/>
        <item x="7"/>
        <item x="8"/>
        <item x="11"/>
        <item x="10"/>
        <item x="21"/>
        <item x="18"/>
        <item x="5"/>
        <item x="17"/>
        <item x="14"/>
        <item x="4"/>
        <item x="13"/>
        <item x="6"/>
        <item x="1"/>
        <item t="default"/>
      </items>
    </pivotField>
    <pivotField showAll="0">
      <items count="2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20" baseField="0" baseItem="0"/>
    <dataField name="Sum of OverallNotRespRate  " fld="21" baseField="0" baseItem="0"/>
  </dataFields>
  <formats count="1">
    <format dxfId="5">
      <pivotArea outline="0" collapsedLevelsAreSubtotals="1" fieldPosition="0"/>
    </format>
  </formats>
  <chartFormats count="5">
    <chartFormat chart="3" format="0"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5" format="6">
      <pivotArea type="data" outline="0" fieldPosition="0">
        <references count="1">
          <reference field="4294967294" count="1" selected="0">
            <x v="1"/>
          </reference>
        </references>
      </pivotArea>
    </chartFormat>
    <chartFormat chart="9"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511B96F5-AFCA-4CE0-ADF6-80F12A9043C3}" sourceName="Teachers - Full Name">
  <pivotTables>
    <pivotTable tabId="2" name="PivotTable2"/>
    <pivotTable tabId="3" name="PivotTable10"/>
    <pivotTable tabId="3" name="PivotTable8"/>
  </pivotTables>
  <data>
    <tabular pivotCacheId="394955452">
      <items count="143">
        <i x="22" s="1"/>
        <i x="136" s="1"/>
        <i x="97" s="1"/>
        <i x="103" s="1"/>
        <i x="11" s="1"/>
        <i x="14" s="1"/>
        <i x="104" s="1"/>
        <i x="75" s="1"/>
        <i x="110" s="1"/>
        <i x="140" s="1"/>
        <i x="33" s="1"/>
        <i x="43" s="1"/>
        <i x="98" s="1"/>
        <i x="46" s="1"/>
        <i x="132" s="1"/>
        <i x="48" s="1"/>
        <i x="76" s="1"/>
        <i x="125" s="1"/>
        <i x="27" s="1"/>
        <i x="93" s="1"/>
        <i x="129" s="1"/>
        <i x="64" s="1"/>
        <i x="54" s="1"/>
        <i x="53" s="1"/>
        <i x="44" s="1"/>
        <i x="8" s="1"/>
        <i x="89" s="1"/>
        <i x="58" s="1"/>
        <i x="42" s="1"/>
        <i x="77" s="1"/>
        <i x="61" s="1"/>
        <i x="85" s="1"/>
        <i x="0" s="1"/>
        <i x="124" s="1"/>
        <i x="86" s="1"/>
        <i x="80" s="1"/>
        <i x="60" s="1"/>
        <i x="2" s="1"/>
        <i x="29" s="1"/>
        <i x="88" s="1"/>
        <i x="26" s="1"/>
        <i x="116" s="1"/>
        <i x="66" s="1"/>
        <i x="38" s="1"/>
        <i x="127" s="1"/>
        <i x="3" s="1"/>
        <i x="72" s="1"/>
        <i x="123" s="1"/>
        <i x="65" s="1"/>
        <i x="79" s="1"/>
        <i x="106" s="1"/>
        <i x="114" s="1"/>
        <i x="139" s="1"/>
        <i x="137" s="1"/>
        <i x="112" s="1"/>
        <i x="141" s="1"/>
        <i x="49" s="1"/>
        <i x="96" s="1"/>
        <i x="84" s="1"/>
        <i x="20" s="1"/>
        <i x="74" s="1"/>
        <i x="30" s="1"/>
        <i x="56" s="1"/>
        <i x="36" s="1"/>
        <i x="9" s="1"/>
        <i x="142" s="1"/>
        <i x="138" s="1"/>
        <i x="19" s="1"/>
        <i x="78" s="1"/>
        <i x="122" s="1"/>
        <i x="120" s="1"/>
        <i x="18" s="1"/>
        <i x="133" s="1"/>
        <i x="13" s="1"/>
        <i x="92" s="1"/>
        <i x="81" s="1"/>
        <i x="39" s="1"/>
        <i x="128" s="1"/>
        <i x="50" s="1"/>
        <i x="102" s="1"/>
        <i x="83" s="1"/>
        <i x="117" s="1"/>
        <i x="126" s="1"/>
        <i x="69" s="1"/>
        <i x="57" s="1"/>
        <i x="134" s="1"/>
        <i x="41" s="1"/>
        <i x="99" s="1"/>
        <i x="10" s="1"/>
        <i x="45" s="1"/>
        <i x="82" s="1"/>
        <i x="131" s="1"/>
        <i x="121" s="1"/>
        <i x="17" s="1"/>
        <i x="28" s="1"/>
        <i x="47" s="1"/>
        <i x="23" s="1"/>
        <i x="40" s="1"/>
        <i x="70" s="1"/>
        <i x="12" s="1"/>
        <i x="113" s="1"/>
        <i x="111" s="1"/>
        <i x="62" s="1"/>
        <i x="107" s="1"/>
        <i x="52" s="1"/>
        <i x="95" s="1"/>
        <i x="59" s="1"/>
        <i x="15" s="1"/>
        <i x="21" s="1"/>
        <i x="100" s="1"/>
        <i x="68" s="1"/>
        <i x="87" s="1"/>
        <i x="94" s="1"/>
        <i x="5" s="1"/>
        <i x="105" s="1"/>
        <i x="67" s="1"/>
        <i x="63" s="1"/>
        <i x="51" s="1"/>
        <i x="37" s="1"/>
        <i x="34" s="1"/>
        <i x="119" s="1"/>
        <i x="115" s="1"/>
        <i x="135" s="1"/>
        <i x="71" s="1"/>
        <i x="130" s="1"/>
        <i x="24" s="1"/>
        <i x="6" s="1"/>
        <i x="109" s="1"/>
        <i x="25" s="1"/>
        <i x="118" s="1"/>
        <i x="4" s="1"/>
        <i x="73" s="1"/>
        <i x="101" s="1"/>
        <i x="16" s="1"/>
        <i x="55" s="1"/>
        <i x="90" s="1"/>
        <i x="32" s="1"/>
        <i x="31" s="1"/>
        <i x="91" s="1"/>
        <i x="7" s="1"/>
        <i x="108" s="1"/>
        <i x="35"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0A477551-0C97-4542-948B-D387B35169EC}" sourceName="1st initial">
  <pivotTables>
    <pivotTable tabId="2" name="PivotTable2"/>
    <pivotTable tabId="3" name="PivotTable10"/>
    <pivotTable tabId="3" name="PivotTable8"/>
  </pivotTables>
  <data>
    <tabular pivotCacheId="394955452">
      <items count="22">
        <i x="9" s="1"/>
        <i x="12" s="1"/>
        <i x="0" s="1"/>
        <i x="2" s="1"/>
        <i x="3" s="1"/>
        <i x="16" s="1"/>
        <i x="19" s="1"/>
        <i x="15" s="1"/>
        <i x="20" s="1"/>
        <i x="7" s="1"/>
        <i x="8" s="1"/>
        <i x="11" s="1"/>
        <i x="10" s="1"/>
        <i x="21" s="1"/>
        <i x="18" s="1"/>
        <i x="5" s="1"/>
        <i x="17" s="1"/>
        <i x="14" s="1"/>
        <i x="4" s="1"/>
        <i x="13" s="1"/>
        <i x="6"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2CAEA60E-265A-48AD-ABFF-B34133FC429F}" sourceName="CRN">
  <pivotTables>
    <pivotTable tabId="2" name="PivotTable2"/>
    <pivotTable tabId="3" name="PivotTable10"/>
    <pivotTable tabId="3" name="PivotTable8"/>
  </pivotTables>
  <data>
    <tabular pivotCacheId="394955452">
      <items count="256">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i x="226" s="1"/>
        <i x="227" s="1"/>
        <i x="228" s="1"/>
        <i x="229" s="1"/>
        <i x="230" s="1"/>
        <i x="231" s="1"/>
        <i x="232" s="1"/>
        <i x="233" s="1"/>
        <i x="234" s="1"/>
        <i x="235" s="1"/>
        <i x="236" s="1"/>
        <i x="237" s="1"/>
        <i x="238" s="1"/>
        <i x="239" s="1"/>
        <i x="240" s="1"/>
        <i x="241" s="1"/>
        <i x="242" s="1"/>
        <i x="243" s="1"/>
        <i x="244" s="1"/>
        <i x="245" s="1"/>
        <i x="246" s="1"/>
        <i x="247" s="1"/>
        <i x="248" s="1"/>
        <i x="249" s="1"/>
        <i x="250" s="1"/>
        <i x="251" s="1"/>
        <i x="252" s="1"/>
        <i x="253" s="1"/>
        <i x="254" s="1"/>
        <i x="25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994664B5-71F9-40B9-8D38-CC9E3917D935}" cache="Slicer_Teachers___Full_Name" caption="Teachers - Full Name" rowHeight="257175"/>
  <slicer name="1st initial" xr10:uid="{74176BBD-B03F-49DC-B90D-92560153000A}" cache="Slicer_1st_initial" caption="1st initial" rowHeight="257175"/>
  <slicer name="CRN" xr10:uid="{4835DCC1-CB14-490D-8020-293700586675}"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35DA98-C2C8-45DC-8881-24D2CF526BFE}" name="Table1" displayName="Table1" ref="A1:T257" totalsRowShown="0" headerRowDxfId="4" dataDxfId="3">
  <autoFilter ref="A1:T257" xr:uid="{4F35DA98-C2C8-45DC-8881-24D2CF526BFE}"/>
  <tableColumns count="20">
    <tableColumn id="1" xr3:uid="{9E1B1E3F-C7ED-4467-B7F4-A8B2258498C0}" name="Primary Subject ID"/>
    <tableColumn id="2" xr3:uid="{0CC788B7-679A-4A15-9876-246AB796E389}" name="Course Name"/>
    <tableColumn id="3" xr3:uid="{0FA08B17-C233-4C2F-9012-DFB45FF3488F}" name="Term"/>
    <tableColumn id="4" xr3:uid="{2ABFBD8C-2E89-4C03-97C6-F110EA18B066}" name="Part of Term"/>
    <tableColumn id="5" xr3:uid="{76791F6F-B3F5-4B8E-9D61-AA30E78AE9D7}" name="Courses - COURSE_CODE"/>
    <tableColumn id="6" xr3:uid="{E5725DFB-D455-4A7B-8F6B-700D0ADCBBF1}" name="Courses - COURSE_NUMBER"/>
    <tableColumn id="7" xr3:uid="{86834E44-19A5-4A56-9759-CDBE7FFE8EA7}" name="Courses - CLASS_NUMBER"/>
    <tableColumn id="8" xr3:uid="{456A9285-8FDF-480C-8E50-112539A6620E}" name="Teachers - Full Name"/>
    <tableColumn id="9" xr3:uid="{0E5498C3-3AE9-4460-86E8-D8339B676783}" name="School"/>
    <tableColumn id="10" xr3:uid="{4294BD15-509F-4A44-A228-F043DE4A4455}" name="Department"/>
    <tableColumn id="11" xr3:uid="{8DC92BC3-255E-461B-AC2F-494E25340B4A}" name="Instructor Score"/>
    <tableColumn id="12" xr3:uid="{EB53C94A-8238-4E95-86C6-DE5E0CF87678}" name="Course Score"/>
    <tableColumn id="13" xr3:uid="{49AB824A-23C2-491B-9634-7D3C5C630864}" name="QEP Score"/>
    <tableColumn id="14" xr3:uid="{F0857413-ABD7-4C0C-B3A6-FE6136969E6C}" name="Total Score"/>
    <tableColumn id="15" xr3:uid="{3379E095-50C7-4B90-BC16-512350E76688}" name="Invited"/>
    <tableColumn id="16" xr3:uid="{0C37A80E-340B-48AC-BBEE-5A02938487AF}" name="RespondentCount"/>
    <tableColumn id="17" xr3:uid="{2CEFF4CA-AFBA-43BD-A357-6D8542599563}" name="Response Rate"/>
    <tableColumn id="18" xr3:uid="{F06ECD46-BE26-41F9-924A-A0C737B87EDB}" name="1st initial" dataDxfId="2">
      <calculatedColumnFormula>LEFT(H2,1)</calculatedColumnFormula>
    </tableColumn>
    <tableColumn id="19" xr3:uid="{41DC54E0-E556-41B9-B451-DCAE892E0441}" name="CRN" dataDxfId="1">
      <calculatedColumnFormula>LEFT(B2, 5)</calculatedColumnFormula>
    </tableColumn>
    <tableColumn id="20" xr3:uid="{91A07FB1-2118-4A23-BCD1-87BE27AF469F}" name="Not Responded" dataDxfId="0">
      <calculatedColumnFormula>O2-P2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4739-4E05-4279-8D17-8D00D37FDE1C}">
  <dimension ref="A3:E177"/>
  <sheetViews>
    <sheetView tabSelected="1" workbookViewId="0">
      <selection activeCell="I18" sqref="I18"/>
    </sheetView>
  </sheetViews>
  <sheetFormatPr defaultRowHeight="15"/>
  <cols>
    <col min="1" max="1" width="20.28515625" bestFit="1" customWidth="1"/>
    <col min="2" max="2" width="14.140625" bestFit="1" customWidth="1"/>
    <col min="3" max="3" width="24.7109375" bestFit="1" customWidth="1"/>
    <col min="4" max="4" width="22.140625" bestFit="1" customWidth="1"/>
    <col min="5" max="5" width="23.28515625" bestFit="1" customWidth="1"/>
    <col min="6" max="6" width="27.5703125" bestFit="1" customWidth="1"/>
  </cols>
  <sheetData>
    <row r="3" ht="14.25" customHeight="1"/>
    <row r="4" ht="14.25" customHeight="1"/>
    <row r="5" ht="14.25" customHeight="1"/>
    <row r="6" ht="14.25" customHeight="1"/>
    <row r="7" ht="14.25" customHeight="1"/>
    <row r="13" ht="14.25" customHeight="1"/>
    <row r="14" ht="14.25" customHeight="1"/>
    <row r="15" ht="14.25" customHeight="1"/>
    <row r="16" ht="14.25" customHeight="1"/>
    <row r="17" ht="14.25" customHeight="1"/>
    <row r="23" ht="14.25" customHeight="1"/>
    <row r="24" ht="14.25" customHeight="1"/>
    <row r="25" ht="14.25" customHeight="1"/>
    <row r="26" ht="14.25" customHeight="1"/>
    <row r="27" ht="14.25" customHeight="1"/>
    <row r="33" spans="1:5">
      <c r="A33" s="2" t="s">
        <v>0</v>
      </c>
      <c r="B33" t="s">
        <v>1</v>
      </c>
      <c r="C33" t="s">
        <v>2</v>
      </c>
      <c r="D33" t="s">
        <v>3</v>
      </c>
      <c r="E33" s="4" t="s">
        <v>4</v>
      </c>
    </row>
    <row r="34" spans="1:5">
      <c r="A34" s="3" t="s">
        <v>5</v>
      </c>
      <c r="B34">
        <v>38</v>
      </c>
      <c r="C34">
        <v>17</v>
      </c>
      <c r="D34">
        <v>21</v>
      </c>
      <c r="E34" s="4">
        <v>0.44736842105263158</v>
      </c>
    </row>
    <row r="35" spans="1:5">
      <c r="A35" s="3" t="s">
        <v>6</v>
      </c>
      <c r="B35">
        <v>8</v>
      </c>
      <c r="C35">
        <v>3</v>
      </c>
      <c r="D35">
        <v>5</v>
      </c>
      <c r="E35" s="4">
        <v>0.375</v>
      </c>
    </row>
    <row r="36" spans="1:5">
      <c r="A36" s="3" t="s">
        <v>7</v>
      </c>
      <c r="B36">
        <v>37</v>
      </c>
      <c r="C36">
        <v>9</v>
      </c>
      <c r="D36">
        <v>28</v>
      </c>
      <c r="E36" s="4">
        <v>0.24324324324324326</v>
      </c>
    </row>
    <row r="37" spans="1:5">
      <c r="A37" s="3" t="s">
        <v>8</v>
      </c>
      <c r="B37">
        <v>51</v>
      </c>
      <c r="C37">
        <v>20</v>
      </c>
      <c r="D37">
        <v>31</v>
      </c>
      <c r="E37" s="4">
        <v>0.39215686274509803</v>
      </c>
    </row>
    <row r="38" spans="1:5">
      <c r="A38" s="3" t="s">
        <v>9</v>
      </c>
      <c r="B38">
        <v>48</v>
      </c>
      <c r="C38">
        <v>16</v>
      </c>
      <c r="D38">
        <v>32</v>
      </c>
      <c r="E38" s="4">
        <v>0.33333333333333331</v>
      </c>
    </row>
    <row r="39" spans="1:5">
      <c r="A39" s="3" t="s">
        <v>10</v>
      </c>
      <c r="B39">
        <v>34</v>
      </c>
      <c r="C39">
        <v>11</v>
      </c>
      <c r="D39">
        <v>23</v>
      </c>
      <c r="E39" s="4">
        <v>0.3235294117647059</v>
      </c>
    </row>
    <row r="40" spans="1:5">
      <c r="A40" s="3" t="s">
        <v>11</v>
      </c>
      <c r="B40">
        <v>53</v>
      </c>
      <c r="C40">
        <v>22</v>
      </c>
      <c r="D40">
        <v>31</v>
      </c>
      <c r="E40" s="4">
        <v>0.41509433962264153</v>
      </c>
    </row>
    <row r="41" spans="1:5">
      <c r="A41" s="3" t="s">
        <v>12</v>
      </c>
      <c r="B41">
        <v>15</v>
      </c>
      <c r="C41">
        <v>7</v>
      </c>
      <c r="D41">
        <v>8</v>
      </c>
      <c r="E41" s="4">
        <v>0.46666666666666667</v>
      </c>
    </row>
    <row r="42" spans="1:5">
      <c r="A42" s="3" t="s">
        <v>13</v>
      </c>
      <c r="B42">
        <v>66</v>
      </c>
      <c r="C42">
        <v>28</v>
      </c>
      <c r="D42">
        <v>38</v>
      </c>
      <c r="E42" s="4">
        <v>0.42424242424242425</v>
      </c>
    </row>
    <row r="43" spans="1:5">
      <c r="A43" s="3" t="s">
        <v>14</v>
      </c>
      <c r="B43">
        <v>14</v>
      </c>
      <c r="C43">
        <v>9</v>
      </c>
      <c r="D43">
        <v>5</v>
      </c>
      <c r="E43" s="4">
        <v>0.6428571428571429</v>
      </c>
    </row>
    <row r="44" spans="1:5">
      <c r="A44" s="3" t="s">
        <v>15</v>
      </c>
      <c r="B44">
        <v>123</v>
      </c>
      <c r="C44">
        <v>67</v>
      </c>
      <c r="D44">
        <v>56</v>
      </c>
      <c r="E44" s="4">
        <v>0.54471544715447151</v>
      </c>
    </row>
    <row r="45" spans="1:5">
      <c r="A45" s="3" t="s">
        <v>16</v>
      </c>
      <c r="B45">
        <v>30</v>
      </c>
      <c r="C45">
        <v>9</v>
      </c>
      <c r="D45">
        <v>21</v>
      </c>
      <c r="E45" s="4">
        <v>0.3</v>
      </c>
    </row>
    <row r="46" spans="1:5">
      <c r="A46" s="3" t="s">
        <v>17</v>
      </c>
      <c r="B46">
        <v>52</v>
      </c>
      <c r="C46">
        <v>13</v>
      </c>
      <c r="D46">
        <v>39</v>
      </c>
      <c r="E46" s="4">
        <v>0.25</v>
      </c>
    </row>
    <row r="47" spans="1:5">
      <c r="A47" s="3" t="s">
        <v>18</v>
      </c>
      <c r="B47">
        <v>35</v>
      </c>
      <c r="C47">
        <v>14</v>
      </c>
      <c r="D47">
        <v>21</v>
      </c>
      <c r="E47" s="4">
        <v>0.4</v>
      </c>
    </row>
    <row r="48" spans="1:5">
      <c r="A48" s="3" t="s">
        <v>19</v>
      </c>
      <c r="B48">
        <v>4</v>
      </c>
      <c r="C48">
        <v>1</v>
      </c>
      <c r="D48">
        <v>3</v>
      </c>
      <c r="E48" s="4">
        <v>0.25</v>
      </c>
    </row>
    <row r="49" spans="1:5">
      <c r="A49" s="3" t="s">
        <v>20</v>
      </c>
      <c r="B49">
        <v>37</v>
      </c>
      <c r="C49">
        <v>15</v>
      </c>
      <c r="D49">
        <v>22</v>
      </c>
      <c r="E49" s="4">
        <v>0.40540540540540543</v>
      </c>
    </row>
    <row r="50" spans="1:5">
      <c r="A50" s="3" t="s">
        <v>21</v>
      </c>
      <c r="B50">
        <v>7</v>
      </c>
      <c r="C50">
        <v>3</v>
      </c>
      <c r="D50">
        <v>4</v>
      </c>
      <c r="E50" s="4">
        <v>0.42857142857142855</v>
      </c>
    </row>
    <row r="51" spans="1:5">
      <c r="A51" s="3" t="s">
        <v>22</v>
      </c>
      <c r="B51">
        <v>4</v>
      </c>
      <c r="C51">
        <v>2</v>
      </c>
      <c r="D51">
        <v>2</v>
      </c>
      <c r="E51" s="4">
        <v>0.5</v>
      </c>
    </row>
    <row r="52" spans="1:5">
      <c r="A52" s="3" t="s">
        <v>23</v>
      </c>
      <c r="B52">
        <v>71</v>
      </c>
      <c r="C52">
        <v>21</v>
      </c>
      <c r="D52">
        <v>50</v>
      </c>
      <c r="E52" s="4">
        <v>0.29577464788732394</v>
      </c>
    </row>
    <row r="53" spans="1:5">
      <c r="A53" s="3" t="s">
        <v>24</v>
      </c>
      <c r="B53">
        <v>26</v>
      </c>
      <c r="C53">
        <v>7</v>
      </c>
      <c r="D53">
        <v>19</v>
      </c>
      <c r="E53" s="4">
        <v>0.26923076923076922</v>
      </c>
    </row>
    <row r="54" spans="1:5">
      <c r="A54" s="3" t="s">
        <v>25</v>
      </c>
      <c r="B54">
        <v>27</v>
      </c>
      <c r="C54">
        <v>8</v>
      </c>
      <c r="D54">
        <v>19</v>
      </c>
      <c r="E54" s="4">
        <v>0.29629629629629628</v>
      </c>
    </row>
    <row r="55" spans="1:5">
      <c r="A55" s="3" t="s">
        <v>26</v>
      </c>
      <c r="B55">
        <v>10</v>
      </c>
      <c r="C55">
        <v>4</v>
      </c>
      <c r="D55">
        <v>6</v>
      </c>
      <c r="E55" s="4">
        <v>0.4</v>
      </c>
    </row>
    <row r="56" spans="1:5">
      <c r="A56" s="3" t="s">
        <v>27</v>
      </c>
      <c r="B56">
        <v>28</v>
      </c>
      <c r="C56">
        <v>14</v>
      </c>
      <c r="D56">
        <v>14</v>
      </c>
      <c r="E56" s="4">
        <v>0.5</v>
      </c>
    </row>
    <row r="57" spans="1:5">
      <c r="A57" s="3" t="s">
        <v>28</v>
      </c>
      <c r="B57">
        <v>58</v>
      </c>
      <c r="C57">
        <v>26</v>
      </c>
      <c r="D57">
        <v>32</v>
      </c>
      <c r="E57" s="4">
        <v>0.44827586206896552</v>
      </c>
    </row>
    <row r="58" spans="1:5">
      <c r="A58" s="3" t="s">
        <v>29</v>
      </c>
      <c r="B58">
        <v>61</v>
      </c>
      <c r="C58">
        <v>12</v>
      </c>
      <c r="D58">
        <v>49</v>
      </c>
      <c r="E58" s="4">
        <v>0.19672131147540983</v>
      </c>
    </row>
    <row r="59" spans="1:5">
      <c r="A59" s="3" t="s">
        <v>30</v>
      </c>
      <c r="B59">
        <v>60</v>
      </c>
      <c r="C59">
        <v>17</v>
      </c>
      <c r="D59">
        <v>43</v>
      </c>
      <c r="E59" s="4">
        <v>0.28333333333333333</v>
      </c>
    </row>
    <row r="60" spans="1:5">
      <c r="A60" s="3" t="s">
        <v>31</v>
      </c>
      <c r="B60">
        <v>74</v>
      </c>
      <c r="C60">
        <v>35</v>
      </c>
      <c r="D60">
        <v>39</v>
      </c>
      <c r="E60" s="4">
        <v>0.47297297297297297</v>
      </c>
    </row>
    <row r="61" spans="1:5">
      <c r="A61" s="3" t="s">
        <v>32</v>
      </c>
      <c r="B61">
        <v>47</v>
      </c>
      <c r="C61">
        <v>24</v>
      </c>
      <c r="D61">
        <v>23</v>
      </c>
      <c r="E61" s="4">
        <v>0.51063829787234039</v>
      </c>
    </row>
    <row r="62" spans="1:5">
      <c r="A62" s="3" t="s">
        <v>33</v>
      </c>
      <c r="B62">
        <v>47</v>
      </c>
      <c r="C62">
        <v>14</v>
      </c>
      <c r="D62">
        <v>33</v>
      </c>
      <c r="E62" s="4">
        <v>0.2978723404255319</v>
      </c>
    </row>
    <row r="63" spans="1:5">
      <c r="A63" s="3" t="s">
        <v>34</v>
      </c>
      <c r="B63">
        <v>6</v>
      </c>
      <c r="C63">
        <v>1</v>
      </c>
      <c r="D63">
        <v>5</v>
      </c>
      <c r="E63" s="4">
        <v>0.16666666666666666</v>
      </c>
    </row>
    <row r="64" spans="1:5">
      <c r="A64" s="3" t="s">
        <v>35</v>
      </c>
      <c r="B64">
        <v>17</v>
      </c>
      <c r="C64">
        <v>5</v>
      </c>
      <c r="D64">
        <v>12</v>
      </c>
      <c r="E64" s="4">
        <v>0.29411764705882354</v>
      </c>
    </row>
    <row r="65" spans="1:5">
      <c r="A65" s="3" t="s">
        <v>36</v>
      </c>
      <c r="B65">
        <v>64</v>
      </c>
      <c r="C65">
        <v>19</v>
      </c>
      <c r="D65">
        <v>45</v>
      </c>
      <c r="E65" s="4">
        <v>0.296875</v>
      </c>
    </row>
    <row r="66" spans="1:5">
      <c r="A66" s="3" t="s">
        <v>37</v>
      </c>
      <c r="B66">
        <v>42</v>
      </c>
      <c r="C66">
        <v>18</v>
      </c>
      <c r="D66">
        <v>24</v>
      </c>
      <c r="E66" s="4">
        <v>0.42857142857142855</v>
      </c>
    </row>
    <row r="67" spans="1:5">
      <c r="A67" s="3" t="s">
        <v>38</v>
      </c>
      <c r="B67">
        <v>8</v>
      </c>
      <c r="C67">
        <v>4</v>
      </c>
      <c r="D67">
        <v>4</v>
      </c>
      <c r="E67" s="4">
        <v>0.5</v>
      </c>
    </row>
    <row r="68" spans="1:5">
      <c r="A68" s="3" t="s">
        <v>39</v>
      </c>
      <c r="B68">
        <v>74</v>
      </c>
      <c r="C68">
        <v>34</v>
      </c>
      <c r="D68">
        <v>40</v>
      </c>
      <c r="E68" s="4">
        <v>0.45945945945945948</v>
      </c>
    </row>
    <row r="69" spans="1:5">
      <c r="A69" s="3" t="s">
        <v>40</v>
      </c>
      <c r="B69">
        <v>35</v>
      </c>
      <c r="C69">
        <v>15</v>
      </c>
      <c r="D69">
        <v>20</v>
      </c>
      <c r="E69" s="4">
        <v>0.42857142857142855</v>
      </c>
    </row>
    <row r="70" spans="1:5">
      <c r="A70" s="3" t="s">
        <v>41</v>
      </c>
      <c r="B70">
        <v>74</v>
      </c>
      <c r="C70">
        <v>36</v>
      </c>
      <c r="D70">
        <v>38</v>
      </c>
      <c r="E70" s="4">
        <v>0.48648648648648651</v>
      </c>
    </row>
    <row r="71" spans="1:5">
      <c r="A71" s="3" t="s">
        <v>42</v>
      </c>
      <c r="B71">
        <v>58</v>
      </c>
      <c r="C71">
        <v>23</v>
      </c>
      <c r="D71">
        <v>35</v>
      </c>
      <c r="E71" s="4">
        <v>0.39655172413793105</v>
      </c>
    </row>
    <row r="72" spans="1:5">
      <c r="A72" s="3" t="s">
        <v>43</v>
      </c>
      <c r="B72">
        <v>68</v>
      </c>
      <c r="C72">
        <v>28</v>
      </c>
      <c r="D72">
        <v>40</v>
      </c>
      <c r="E72" s="4">
        <v>0.41176470588235292</v>
      </c>
    </row>
    <row r="73" spans="1:5">
      <c r="A73" s="3" t="s">
        <v>44</v>
      </c>
      <c r="B73">
        <v>35</v>
      </c>
      <c r="C73">
        <v>9</v>
      </c>
      <c r="D73">
        <v>26</v>
      </c>
      <c r="E73" s="4">
        <v>0.25714285714285712</v>
      </c>
    </row>
    <row r="74" spans="1:5">
      <c r="A74" s="3" t="s">
        <v>45</v>
      </c>
      <c r="B74">
        <v>57</v>
      </c>
      <c r="C74">
        <v>15</v>
      </c>
      <c r="D74">
        <v>42</v>
      </c>
      <c r="E74" s="4">
        <v>0.26315789473684209</v>
      </c>
    </row>
    <row r="75" spans="1:5">
      <c r="A75" s="3" t="s">
        <v>46</v>
      </c>
      <c r="B75">
        <v>30</v>
      </c>
      <c r="C75">
        <v>19</v>
      </c>
      <c r="D75">
        <v>11</v>
      </c>
      <c r="E75" s="4">
        <v>0.6333333333333333</v>
      </c>
    </row>
    <row r="76" spans="1:5">
      <c r="A76" s="3" t="s">
        <v>47</v>
      </c>
      <c r="B76">
        <v>70</v>
      </c>
      <c r="C76">
        <v>26</v>
      </c>
      <c r="D76">
        <v>44</v>
      </c>
      <c r="E76" s="4">
        <v>0.37142857142857144</v>
      </c>
    </row>
    <row r="77" spans="1:5">
      <c r="A77" s="3" t="s">
        <v>48</v>
      </c>
      <c r="B77">
        <v>42</v>
      </c>
      <c r="C77">
        <v>12</v>
      </c>
      <c r="D77">
        <v>30</v>
      </c>
      <c r="E77" s="4">
        <v>0.2857142857142857</v>
      </c>
    </row>
    <row r="78" spans="1:5">
      <c r="A78" s="3" t="s">
        <v>49</v>
      </c>
      <c r="B78">
        <v>15</v>
      </c>
      <c r="C78">
        <v>5</v>
      </c>
      <c r="D78">
        <v>10</v>
      </c>
      <c r="E78" s="4">
        <v>0.33333333333333331</v>
      </c>
    </row>
    <row r="79" spans="1:5">
      <c r="A79" s="3" t="s">
        <v>50</v>
      </c>
      <c r="B79">
        <v>157</v>
      </c>
      <c r="C79">
        <v>61</v>
      </c>
      <c r="D79">
        <v>96</v>
      </c>
      <c r="E79" s="4">
        <v>0.38853503184713378</v>
      </c>
    </row>
    <row r="80" spans="1:5">
      <c r="A80" s="3" t="s">
        <v>51</v>
      </c>
      <c r="B80">
        <v>26</v>
      </c>
      <c r="C80">
        <v>8</v>
      </c>
      <c r="D80">
        <v>18</v>
      </c>
      <c r="E80" s="4">
        <v>0.30769230769230771</v>
      </c>
    </row>
    <row r="81" spans="1:5">
      <c r="A81" s="3" t="s">
        <v>52</v>
      </c>
      <c r="B81">
        <v>30</v>
      </c>
      <c r="C81">
        <v>7</v>
      </c>
      <c r="D81">
        <v>23</v>
      </c>
      <c r="E81" s="4">
        <v>0.23333333333333334</v>
      </c>
    </row>
    <row r="82" spans="1:5">
      <c r="A82" s="3" t="s">
        <v>53</v>
      </c>
      <c r="B82">
        <v>15</v>
      </c>
      <c r="C82">
        <v>2</v>
      </c>
      <c r="D82">
        <v>13</v>
      </c>
      <c r="E82" s="4">
        <v>0.13333333333333333</v>
      </c>
    </row>
    <row r="83" spans="1:5">
      <c r="A83" s="3" t="s">
        <v>54</v>
      </c>
      <c r="B83">
        <v>34</v>
      </c>
      <c r="C83">
        <v>6</v>
      </c>
      <c r="D83">
        <v>28</v>
      </c>
      <c r="E83" s="4">
        <v>0.17647058823529413</v>
      </c>
    </row>
    <row r="84" spans="1:5">
      <c r="A84" s="3" t="s">
        <v>55</v>
      </c>
      <c r="B84">
        <v>101</v>
      </c>
      <c r="C84">
        <v>35</v>
      </c>
      <c r="D84">
        <v>66</v>
      </c>
      <c r="E84" s="4">
        <v>0.34653465346534651</v>
      </c>
    </row>
    <row r="85" spans="1:5">
      <c r="A85" s="3" t="s">
        <v>56</v>
      </c>
      <c r="B85">
        <v>56</v>
      </c>
      <c r="C85">
        <v>22</v>
      </c>
      <c r="D85">
        <v>34</v>
      </c>
      <c r="E85" s="4">
        <v>0.39285714285714285</v>
      </c>
    </row>
    <row r="86" spans="1:5">
      <c r="A86" s="3" t="s">
        <v>57</v>
      </c>
      <c r="B86">
        <v>7</v>
      </c>
      <c r="C86">
        <v>2</v>
      </c>
      <c r="D86">
        <v>5</v>
      </c>
      <c r="E86" s="4">
        <v>0.2857142857142857</v>
      </c>
    </row>
    <row r="87" spans="1:5">
      <c r="A87" s="3" t="s">
        <v>58</v>
      </c>
      <c r="B87">
        <v>37</v>
      </c>
      <c r="C87">
        <v>19</v>
      </c>
      <c r="D87">
        <v>18</v>
      </c>
      <c r="E87" s="4">
        <v>0.51351351351351349</v>
      </c>
    </row>
    <row r="88" spans="1:5">
      <c r="A88" s="3" t="s">
        <v>59</v>
      </c>
      <c r="B88">
        <v>12</v>
      </c>
      <c r="C88">
        <v>3</v>
      </c>
      <c r="D88">
        <v>9</v>
      </c>
      <c r="E88" s="4">
        <v>0.25</v>
      </c>
    </row>
    <row r="89" spans="1:5">
      <c r="A89" s="3" t="s">
        <v>60</v>
      </c>
      <c r="B89">
        <v>16</v>
      </c>
      <c r="C89">
        <v>13</v>
      </c>
      <c r="D89">
        <v>3</v>
      </c>
      <c r="E89" s="4">
        <v>0.8125</v>
      </c>
    </row>
    <row r="90" spans="1:5">
      <c r="A90" s="3" t="s">
        <v>61</v>
      </c>
      <c r="B90">
        <v>72</v>
      </c>
      <c r="C90">
        <v>42</v>
      </c>
      <c r="D90">
        <v>30</v>
      </c>
      <c r="E90" s="4">
        <v>0.58333333333333337</v>
      </c>
    </row>
    <row r="91" spans="1:5">
      <c r="A91" s="3" t="s">
        <v>62</v>
      </c>
      <c r="B91">
        <v>32</v>
      </c>
      <c r="C91">
        <v>7</v>
      </c>
      <c r="D91">
        <v>25</v>
      </c>
      <c r="E91" s="4">
        <v>0.21875</v>
      </c>
    </row>
    <row r="92" spans="1:5">
      <c r="A92" s="3" t="s">
        <v>63</v>
      </c>
      <c r="B92">
        <v>37</v>
      </c>
      <c r="C92">
        <v>13</v>
      </c>
      <c r="D92">
        <v>24</v>
      </c>
      <c r="E92" s="4">
        <v>0.35135135135135137</v>
      </c>
    </row>
    <row r="93" spans="1:5">
      <c r="A93" s="3" t="s">
        <v>64</v>
      </c>
      <c r="B93">
        <v>64</v>
      </c>
      <c r="C93">
        <v>14</v>
      </c>
      <c r="D93">
        <v>50</v>
      </c>
      <c r="E93" s="4">
        <v>0.21875</v>
      </c>
    </row>
    <row r="94" spans="1:5">
      <c r="A94" s="3" t="s">
        <v>65</v>
      </c>
      <c r="B94">
        <v>27</v>
      </c>
      <c r="C94">
        <v>6</v>
      </c>
      <c r="D94">
        <v>21</v>
      </c>
      <c r="E94" s="4">
        <v>0.22222222222222221</v>
      </c>
    </row>
    <row r="95" spans="1:5">
      <c r="A95" s="3" t="s">
        <v>66</v>
      </c>
      <c r="B95">
        <v>114</v>
      </c>
      <c r="C95">
        <v>67</v>
      </c>
      <c r="D95">
        <v>47</v>
      </c>
      <c r="E95" s="4">
        <v>0.58771929824561409</v>
      </c>
    </row>
    <row r="96" spans="1:5">
      <c r="A96" s="3" t="s">
        <v>67</v>
      </c>
      <c r="B96">
        <v>23</v>
      </c>
      <c r="C96">
        <v>11</v>
      </c>
      <c r="D96">
        <v>12</v>
      </c>
      <c r="E96" s="4">
        <v>0.47826086956521741</v>
      </c>
    </row>
    <row r="97" spans="1:5">
      <c r="A97" s="3" t="s">
        <v>68</v>
      </c>
      <c r="B97">
        <v>69</v>
      </c>
      <c r="C97">
        <v>32</v>
      </c>
      <c r="D97">
        <v>37</v>
      </c>
      <c r="E97" s="4">
        <v>0.46376811594202899</v>
      </c>
    </row>
    <row r="98" spans="1:5">
      <c r="A98" s="3" t="s">
        <v>69</v>
      </c>
      <c r="B98">
        <v>67</v>
      </c>
      <c r="C98">
        <v>18</v>
      </c>
      <c r="D98">
        <v>49</v>
      </c>
      <c r="E98" s="4">
        <v>0.26865671641791045</v>
      </c>
    </row>
    <row r="99" spans="1:5">
      <c r="A99" s="3" t="s">
        <v>70</v>
      </c>
      <c r="B99">
        <v>13</v>
      </c>
      <c r="C99">
        <v>2</v>
      </c>
      <c r="D99">
        <v>11</v>
      </c>
      <c r="E99" s="4">
        <v>0.15384615384615385</v>
      </c>
    </row>
    <row r="100" spans="1:5">
      <c r="A100" s="3" t="s">
        <v>71</v>
      </c>
      <c r="B100">
        <v>10</v>
      </c>
      <c r="C100">
        <v>5</v>
      </c>
      <c r="D100">
        <v>5</v>
      </c>
      <c r="E100" s="4">
        <v>0.5</v>
      </c>
    </row>
    <row r="101" spans="1:5">
      <c r="A101" s="3" t="s">
        <v>72</v>
      </c>
      <c r="B101">
        <v>57</v>
      </c>
      <c r="C101">
        <v>17</v>
      </c>
      <c r="D101">
        <v>40</v>
      </c>
      <c r="E101" s="4">
        <v>0.2982456140350877</v>
      </c>
    </row>
    <row r="102" spans="1:5">
      <c r="A102" s="3" t="s">
        <v>73</v>
      </c>
      <c r="B102">
        <v>124</v>
      </c>
      <c r="C102">
        <v>46</v>
      </c>
      <c r="D102">
        <v>78</v>
      </c>
      <c r="E102" s="4">
        <v>0.37096774193548387</v>
      </c>
    </row>
    <row r="103" spans="1:5">
      <c r="A103" s="3" t="s">
        <v>74</v>
      </c>
      <c r="B103">
        <v>52</v>
      </c>
      <c r="C103">
        <v>28</v>
      </c>
      <c r="D103">
        <v>24</v>
      </c>
      <c r="E103" s="4">
        <v>0.53846153846153844</v>
      </c>
    </row>
    <row r="104" spans="1:5">
      <c r="A104" s="3" t="s">
        <v>75</v>
      </c>
      <c r="B104">
        <v>37</v>
      </c>
      <c r="C104">
        <v>11</v>
      </c>
      <c r="D104">
        <v>26</v>
      </c>
      <c r="E104" s="4">
        <v>0.29729729729729731</v>
      </c>
    </row>
    <row r="105" spans="1:5">
      <c r="A105" s="3" t="s">
        <v>76</v>
      </c>
      <c r="B105">
        <v>52</v>
      </c>
      <c r="C105">
        <v>14</v>
      </c>
      <c r="D105">
        <v>38</v>
      </c>
      <c r="E105" s="4">
        <v>0.26923076923076922</v>
      </c>
    </row>
    <row r="106" spans="1:5">
      <c r="A106" s="3" t="s">
        <v>77</v>
      </c>
      <c r="B106">
        <v>6</v>
      </c>
      <c r="C106">
        <v>3</v>
      </c>
      <c r="D106">
        <v>3</v>
      </c>
      <c r="E106" s="4">
        <v>0.5</v>
      </c>
    </row>
    <row r="107" spans="1:5">
      <c r="A107" s="3" t="s">
        <v>78</v>
      </c>
      <c r="B107">
        <v>20</v>
      </c>
      <c r="C107">
        <v>3</v>
      </c>
      <c r="D107">
        <v>17</v>
      </c>
      <c r="E107" s="4">
        <v>0.15</v>
      </c>
    </row>
    <row r="108" spans="1:5">
      <c r="A108" s="3" t="s">
        <v>79</v>
      </c>
      <c r="B108">
        <v>72</v>
      </c>
      <c r="C108">
        <v>29</v>
      </c>
      <c r="D108">
        <v>43</v>
      </c>
      <c r="E108" s="4">
        <v>0.40277777777777779</v>
      </c>
    </row>
    <row r="109" spans="1:5">
      <c r="A109" s="3" t="s">
        <v>80</v>
      </c>
      <c r="B109">
        <v>45</v>
      </c>
      <c r="C109">
        <v>6</v>
      </c>
      <c r="D109">
        <v>39</v>
      </c>
      <c r="E109" s="4">
        <v>0.13333333333333333</v>
      </c>
    </row>
    <row r="110" spans="1:5">
      <c r="A110" s="3" t="s">
        <v>81</v>
      </c>
      <c r="B110">
        <v>71</v>
      </c>
      <c r="C110">
        <v>34</v>
      </c>
      <c r="D110">
        <v>37</v>
      </c>
      <c r="E110" s="4">
        <v>0.47887323943661969</v>
      </c>
    </row>
    <row r="111" spans="1:5">
      <c r="A111" s="3" t="s">
        <v>82</v>
      </c>
      <c r="B111">
        <v>17</v>
      </c>
      <c r="C111">
        <v>2</v>
      </c>
      <c r="D111">
        <v>15</v>
      </c>
      <c r="E111" s="4">
        <v>0.11764705882352941</v>
      </c>
    </row>
    <row r="112" spans="1:5">
      <c r="A112" s="3" t="s">
        <v>83</v>
      </c>
      <c r="B112">
        <v>27</v>
      </c>
      <c r="C112">
        <v>9</v>
      </c>
      <c r="D112">
        <v>18</v>
      </c>
      <c r="E112" s="4">
        <v>0.33333333333333331</v>
      </c>
    </row>
    <row r="113" spans="1:5">
      <c r="A113" s="3" t="s">
        <v>84</v>
      </c>
      <c r="B113">
        <v>54</v>
      </c>
      <c r="C113">
        <v>29</v>
      </c>
      <c r="D113">
        <v>25</v>
      </c>
      <c r="E113" s="4">
        <v>0.53703703703703709</v>
      </c>
    </row>
    <row r="114" spans="1:5">
      <c r="A114" s="3" t="s">
        <v>85</v>
      </c>
      <c r="B114">
        <v>37</v>
      </c>
      <c r="C114">
        <v>12</v>
      </c>
      <c r="D114">
        <v>25</v>
      </c>
      <c r="E114" s="4">
        <v>0.32432432432432434</v>
      </c>
    </row>
    <row r="115" spans="1:5">
      <c r="A115" s="3" t="s">
        <v>86</v>
      </c>
      <c r="B115">
        <v>68</v>
      </c>
      <c r="C115">
        <v>25</v>
      </c>
      <c r="D115">
        <v>43</v>
      </c>
      <c r="E115" s="4">
        <v>0.36764705882352944</v>
      </c>
    </row>
    <row r="116" spans="1:5">
      <c r="A116" s="3" t="s">
        <v>87</v>
      </c>
      <c r="B116">
        <v>13</v>
      </c>
      <c r="C116">
        <v>5</v>
      </c>
      <c r="D116">
        <v>8</v>
      </c>
      <c r="E116" s="4">
        <v>0.38461538461538464</v>
      </c>
    </row>
    <row r="117" spans="1:5">
      <c r="A117" s="3" t="s">
        <v>88</v>
      </c>
      <c r="B117">
        <v>51</v>
      </c>
      <c r="C117">
        <v>20</v>
      </c>
      <c r="D117">
        <v>31</v>
      </c>
      <c r="E117" s="4">
        <v>0.39215686274509803</v>
      </c>
    </row>
    <row r="118" spans="1:5">
      <c r="A118" s="3" t="s">
        <v>89</v>
      </c>
      <c r="B118">
        <v>54</v>
      </c>
      <c r="C118">
        <v>35</v>
      </c>
      <c r="D118">
        <v>19</v>
      </c>
      <c r="E118" s="4">
        <v>0.64814814814814814</v>
      </c>
    </row>
    <row r="119" spans="1:5">
      <c r="A119" s="3" t="s">
        <v>90</v>
      </c>
      <c r="B119">
        <v>31</v>
      </c>
      <c r="C119">
        <v>16</v>
      </c>
      <c r="D119">
        <v>15</v>
      </c>
      <c r="E119" s="4">
        <v>0.5161290322580645</v>
      </c>
    </row>
    <row r="120" spans="1:5">
      <c r="A120" s="3" t="s">
        <v>91</v>
      </c>
      <c r="B120">
        <v>31</v>
      </c>
      <c r="C120">
        <v>14</v>
      </c>
      <c r="D120">
        <v>17</v>
      </c>
      <c r="E120" s="4">
        <v>0.45161290322580644</v>
      </c>
    </row>
    <row r="121" spans="1:5">
      <c r="A121" s="3" t="s">
        <v>92</v>
      </c>
      <c r="B121">
        <v>46</v>
      </c>
      <c r="C121">
        <v>14</v>
      </c>
      <c r="D121">
        <v>32</v>
      </c>
      <c r="E121" s="4">
        <v>0.30434782608695654</v>
      </c>
    </row>
    <row r="122" spans="1:5">
      <c r="A122" s="3" t="s">
        <v>93</v>
      </c>
      <c r="B122">
        <v>31</v>
      </c>
      <c r="C122">
        <v>10</v>
      </c>
      <c r="D122">
        <v>21</v>
      </c>
      <c r="E122" s="4">
        <v>0.32258064516129031</v>
      </c>
    </row>
    <row r="123" spans="1:5">
      <c r="A123" s="3" t="s">
        <v>94</v>
      </c>
      <c r="B123">
        <v>36</v>
      </c>
      <c r="C123">
        <v>12</v>
      </c>
      <c r="D123">
        <v>24</v>
      </c>
      <c r="E123" s="4">
        <v>0.33333333333333331</v>
      </c>
    </row>
    <row r="124" spans="1:5">
      <c r="A124" s="3" t="s">
        <v>95</v>
      </c>
      <c r="B124">
        <v>19</v>
      </c>
      <c r="C124">
        <v>10</v>
      </c>
      <c r="D124">
        <v>9</v>
      </c>
      <c r="E124" s="4">
        <v>0.52631578947368418</v>
      </c>
    </row>
    <row r="125" spans="1:5">
      <c r="A125" s="3" t="s">
        <v>96</v>
      </c>
      <c r="B125">
        <v>12</v>
      </c>
      <c r="C125">
        <v>1</v>
      </c>
      <c r="D125">
        <v>11</v>
      </c>
      <c r="E125" s="4">
        <v>8.3333333333333329E-2</v>
      </c>
    </row>
    <row r="126" spans="1:5">
      <c r="A126" s="3" t="s">
        <v>97</v>
      </c>
      <c r="B126">
        <v>21</v>
      </c>
      <c r="C126">
        <v>4</v>
      </c>
      <c r="D126">
        <v>17</v>
      </c>
      <c r="E126" s="4">
        <v>0.19047619047619047</v>
      </c>
    </row>
    <row r="127" spans="1:5">
      <c r="A127" s="3" t="s">
        <v>98</v>
      </c>
      <c r="B127">
        <v>64</v>
      </c>
      <c r="C127">
        <v>24</v>
      </c>
      <c r="D127">
        <v>40</v>
      </c>
      <c r="E127" s="4">
        <v>0.375</v>
      </c>
    </row>
    <row r="128" spans="1:5">
      <c r="A128" s="3" t="s">
        <v>99</v>
      </c>
      <c r="B128">
        <v>63</v>
      </c>
      <c r="C128">
        <v>22</v>
      </c>
      <c r="D128">
        <v>41</v>
      </c>
      <c r="E128" s="4">
        <v>0.34920634920634919</v>
      </c>
    </row>
    <row r="129" spans="1:5">
      <c r="A129" s="3" t="s">
        <v>100</v>
      </c>
      <c r="B129">
        <v>38</v>
      </c>
      <c r="C129">
        <v>17</v>
      </c>
      <c r="D129">
        <v>21</v>
      </c>
      <c r="E129" s="4">
        <v>0.44736842105263158</v>
      </c>
    </row>
    <row r="130" spans="1:5">
      <c r="A130" s="3" t="s">
        <v>101</v>
      </c>
      <c r="B130">
        <v>68</v>
      </c>
      <c r="C130">
        <v>22</v>
      </c>
      <c r="D130">
        <v>46</v>
      </c>
      <c r="E130" s="4">
        <v>0.3235294117647059</v>
      </c>
    </row>
    <row r="131" spans="1:5">
      <c r="A131" s="3" t="s">
        <v>102</v>
      </c>
      <c r="B131">
        <v>71</v>
      </c>
      <c r="C131">
        <v>32</v>
      </c>
      <c r="D131">
        <v>39</v>
      </c>
      <c r="E131" s="4">
        <v>0.45070422535211269</v>
      </c>
    </row>
    <row r="132" spans="1:5">
      <c r="A132" s="3" t="s">
        <v>103</v>
      </c>
      <c r="B132">
        <v>25</v>
      </c>
      <c r="C132">
        <v>9</v>
      </c>
      <c r="D132">
        <v>16</v>
      </c>
      <c r="E132" s="4">
        <v>0.36</v>
      </c>
    </row>
    <row r="133" spans="1:5">
      <c r="A133" s="3" t="s">
        <v>104</v>
      </c>
      <c r="B133">
        <v>41</v>
      </c>
      <c r="C133">
        <v>19</v>
      </c>
      <c r="D133">
        <v>22</v>
      </c>
      <c r="E133" s="4">
        <v>0.46341463414634149</v>
      </c>
    </row>
    <row r="134" spans="1:5">
      <c r="A134" s="3" t="s">
        <v>105</v>
      </c>
      <c r="B134">
        <v>46</v>
      </c>
      <c r="C134">
        <v>14</v>
      </c>
      <c r="D134">
        <v>32</v>
      </c>
      <c r="E134" s="4">
        <v>0.30434782608695654</v>
      </c>
    </row>
    <row r="135" spans="1:5">
      <c r="A135" s="3" t="s">
        <v>106</v>
      </c>
      <c r="B135">
        <v>49</v>
      </c>
      <c r="C135">
        <v>28</v>
      </c>
      <c r="D135">
        <v>21</v>
      </c>
      <c r="E135" s="4">
        <v>0.5714285714285714</v>
      </c>
    </row>
    <row r="136" spans="1:5">
      <c r="A136" s="3" t="s">
        <v>107</v>
      </c>
      <c r="B136">
        <v>18</v>
      </c>
      <c r="C136">
        <v>6</v>
      </c>
      <c r="D136">
        <v>12</v>
      </c>
      <c r="E136" s="4">
        <v>0.33333333333333331</v>
      </c>
    </row>
    <row r="137" spans="1:5">
      <c r="A137" s="3" t="s">
        <v>108</v>
      </c>
      <c r="B137">
        <v>50</v>
      </c>
      <c r="C137">
        <v>20</v>
      </c>
      <c r="D137">
        <v>30</v>
      </c>
      <c r="E137" s="4">
        <v>0.4</v>
      </c>
    </row>
    <row r="138" spans="1:5">
      <c r="A138" s="3" t="s">
        <v>109</v>
      </c>
      <c r="B138">
        <v>17</v>
      </c>
      <c r="C138">
        <v>4</v>
      </c>
      <c r="D138">
        <v>13</v>
      </c>
      <c r="E138" s="4">
        <v>0.23529411764705882</v>
      </c>
    </row>
    <row r="139" spans="1:5">
      <c r="A139" s="3" t="s">
        <v>110</v>
      </c>
      <c r="B139">
        <v>37</v>
      </c>
      <c r="C139">
        <v>10</v>
      </c>
      <c r="D139">
        <v>27</v>
      </c>
      <c r="E139" s="4">
        <v>0.27027027027027029</v>
      </c>
    </row>
    <row r="140" spans="1:5">
      <c r="A140" s="3" t="s">
        <v>111</v>
      </c>
      <c r="B140">
        <v>48</v>
      </c>
      <c r="C140">
        <v>22</v>
      </c>
      <c r="D140">
        <v>26</v>
      </c>
      <c r="E140" s="4">
        <v>0.45833333333333331</v>
      </c>
    </row>
    <row r="141" spans="1:5">
      <c r="A141" s="3" t="s">
        <v>112</v>
      </c>
      <c r="B141">
        <v>76</v>
      </c>
      <c r="C141">
        <v>26</v>
      </c>
      <c r="D141">
        <v>50</v>
      </c>
      <c r="E141" s="4">
        <v>0.34210526315789475</v>
      </c>
    </row>
    <row r="142" spans="1:5">
      <c r="A142" s="3" t="s">
        <v>113</v>
      </c>
      <c r="B142">
        <v>52</v>
      </c>
      <c r="C142">
        <v>21</v>
      </c>
      <c r="D142">
        <v>31</v>
      </c>
      <c r="E142" s="4">
        <v>0.40384615384615385</v>
      </c>
    </row>
    <row r="143" spans="1:5">
      <c r="A143" s="3" t="s">
        <v>114</v>
      </c>
      <c r="B143">
        <v>52</v>
      </c>
      <c r="C143">
        <v>19</v>
      </c>
      <c r="D143">
        <v>33</v>
      </c>
      <c r="E143" s="4">
        <v>0.36538461538461536</v>
      </c>
    </row>
    <row r="144" spans="1:5">
      <c r="A144" s="3" t="s">
        <v>115</v>
      </c>
      <c r="B144">
        <v>35</v>
      </c>
      <c r="C144">
        <v>10</v>
      </c>
      <c r="D144">
        <v>25</v>
      </c>
      <c r="E144" s="4">
        <v>0.2857142857142857</v>
      </c>
    </row>
    <row r="145" spans="1:5">
      <c r="A145" s="3" t="s">
        <v>116</v>
      </c>
      <c r="B145">
        <v>71</v>
      </c>
      <c r="C145">
        <v>19</v>
      </c>
      <c r="D145">
        <v>52</v>
      </c>
      <c r="E145" s="4">
        <v>0.26760563380281688</v>
      </c>
    </row>
    <row r="146" spans="1:5">
      <c r="A146" s="3" t="s">
        <v>117</v>
      </c>
      <c r="B146">
        <v>0</v>
      </c>
      <c r="C146">
        <v>0</v>
      </c>
      <c r="D146">
        <v>0</v>
      </c>
      <c r="E146" s="4" t="e">
        <v>#DIV/0!</v>
      </c>
    </row>
    <row r="147" spans="1:5">
      <c r="A147" s="3" t="s">
        <v>118</v>
      </c>
      <c r="B147">
        <v>47</v>
      </c>
      <c r="C147">
        <v>12</v>
      </c>
      <c r="D147">
        <v>35</v>
      </c>
      <c r="E147" s="4">
        <v>0.25531914893617019</v>
      </c>
    </row>
    <row r="148" spans="1:5">
      <c r="A148" s="3" t="s">
        <v>119</v>
      </c>
      <c r="B148">
        <v>52</v>
      </c>
      <c r="C148">
        <v>23</v>
      </c>
      <c r="D148">
        <v>29</v>
      </c>
      <c r="E148" s="4">
        <v>0.44230769230769229</v>
      </c>
    </row>
    <row r="149" spans="1:5">
      <c r="A149" s="3" t="s">
        <v>120</v>
      </c>
      <c r="B149">
        <v>22</v>
      </c>
      <c r="C149">
        <v>6</v>
      </c>
      <c r="D149">
        <v>16</v>
      </c>
      <c r="E149" s="4">
        <v>0.27272727272727271</v>
      </c>
    </row>
    <row r="150" spans="1:5">
      <c r="A150" s="3" t="s">
        <v>121</v>
      </c>
      <c r="B150">
        <v>18</v>
      </c>
      <c r="C150">
        <v>5</v>
      </c>
      <c r="D150">
        <v>13</v>
      </c>
      <c r="E150" s="4">
        <v>0.27777777777777779</v>
      </c>
    </row>
    <row r="151" spans="1:5">
      <c r="A151" s="3" t="s">
        <v>122</v>
      </c>
      <c r="B151">
        <v>52</v>
      </c>
      <c r="C151">
        <v>19</v>
      </c>
      <c r="D151">
        <v>33</v>
      </c>
      <c r="E151" s="4">
        <v>0.36538461538461536</v>
      </c>
    </row>
    <row r="152" spans="1:5">
      <c r="A152" s="3" t="s">
        <v>123</v>
      </c>
      <c r="B152">
        <v>36</v>
      </c>
      <c r="C152">
        <v>22</v>
      </c>
      <c r="D152">
        <v>14</v>
      </c>
      <c r="E152" s="4">
        <v>0.61111111111111116</v>
      </c>
    </row>
    <row r="153" spans="1:5">
      <c r="A153" s="3" t="s">
        <v>124</v>
      </c>
      <c r="B153">
        <v>70</v>
      </c>
      <c r="C153">
        <v>29</v>
      </c>
      <c r="D153">
        <v>41</v>
      </c>
      <c r="E153" s="4">
        <v>0.41428571428571431</v>
      </c>
    </row>
    <row r="154" spans="1:5">
      <c r="A154" s="3" t="s">
        <v>125</v>
      </c>
      <c r="B154">
        <v>22</v>
      </c>
      <c r="C154">
        <v>14</v>
      </c>
      <c r="D154">
        <v>8</v>
      </c>
      <c r="E154" s="4">
        <v>0.63636363636363635</v>
      </c>
    </row>
    <row r="155" spans="1:5">
      <c r="A155" s="3" t="s">
        <v>126</v>
      </c>
      <c r="B155">
        <v>61</v>
      </c>
      <c r="C155">
        <v>28</v>
      </c>
      <c r="D155">
        <v>33</v>
      </c>
      <c r="E155" s="4">
        <v>0.45901639344262296</v>
      </c>
    </row>
    <row r="156" spans="1:5">
      <c r="A156" s="3" t="s">
        <v>127</v>
      </c>
      <c r="B156">
        <v>62</v>
      </c>
      <c r="C156">
        <v>30</v>
      </c>
      <c r="D156">
        <v>32</v>
      </c>
      <c r="E156" s="4">
        <v>0.4838709677419355</v>
      </c>
    </row>
    <row r="157" spans="1:5">
      <c r="A157" s="3" t="s">
        <v>128</v>
      </c>
      <c r="B157">
        <v>52</v>
      </c>
      <c r="C157">
        <v>20</v>
      </c>
      <c r="D157">
        <v>32</v>
      </c>
      <c r="E157" s="4">
        <v>0.38461538461538464</v>
      </c>
    </row>
    <row r="158" spans="1:5">
      <c r="A158" s="3" t="s">
        <v>129</v>
      </c>
      <c r="B158">
        <v>15</v>
      </c>
      <c r="C158">
        <v>1</v>
      </c>
      <c r="D158">
        <v>14</v>
      </c>
      <c r="E158" s="4">
        <v>6.6666666666666666E-2</v>
      </c>
    </row>
    <row r="159" spans="1:5">
      <c r="A159" s="3" t="s">
        <v>130</v>
      </c>
      <c r="B159">
        <v>52</v>
      </c>
      <c r="C159">
        <v>23</v>
      </c>
      <c r="D159">
        <v>29</v>
      </c>
      <c r="E159" s="4">
        <v>0.44230769230769229</v>
      </c>
    </row>
    <row r="160" spans="1:5">
      <c r="A160" s="3" t="s">
        <v>131</v>
      </c>
      <c r="B160">
        <v>66</v>
      </c>
      <c r="C160">
        <v>20</v>
      </c>
      <c r="D160">
        <v>46</v>
      </c>
      <c r="E160" s="4">
        <v>0.30303030303030304</v>
      </c>
    </row>
    <row r="161" spans="1:5">
      <c r="A161" s="3" t="s">
        <v>132</v>
      </c>
      <c r="B161">
        <v>57</v>
      </c>
      <c r="C161">
        <v>17</v>
      </c>
      <c r="D161">
        <v>40</v>
      </c>
      <c r="E161" s="4">
        <v>0.2982456140350877</v>
      </c>
    </row>
    <row r="162" spans="1:5">
      <c r="A162" s="3" t="s">
        <v>133</v>
      </c>
      <c r="B162">
        <v>60</v>
      </c>
      <c r="C162">
        <v>24</v>
      </c>
      <c r="D162">
        <v>36</v>
      </c>
      <c r="E162" s="4">
        <v>0.4</v>
      </c>
    </row>
    <row r="163" spans="1:5">
      <c r="A163" s="3" t="s">
        <v>134</v>
      </c>
      <c r="B163">
        <v>66</v>
      </c>
      <c r="C163">
        <v>20</v>
      </c>
      <c r="D163">
        <v>46</v>
      </c>
      <c r="E163" s="4">
        <v>0.30303030303030304</v>
      </c>
    </row>
    <row r="164" spans="1:5">
      <c r="A164" s="3" t="s">
        <v>135</v>
      </c>
      <c r="B164">
        <v>61</v>
      </c>
      <c r="C164">
        <v>23</v>
      </c>
      <c r="D164">
        <v>38</v>
      </c>
      <c r="E164" s="4">
        <v>0.37704918032786883</v>
      </c>
    </row>
    <row r="165" spans="1:5">
      <c r="A165" s="3" t="s">
        <v>136</v>
      </c>
      <c r="B165">
        <v>27</v>
      </c>
      <c r="C165">
        <v>12</v>
      </c>
      <c r="D165">
        <v>15</v>
      </c>
      <c r="E165" s="4">
        <v>0.44444444444444442</v>
      </c>
    </row>
    <row r="166" spans="1:5">
      <c r="A166" s="3" t="s">
        <v>137</v>
      </c>
      <c r="B166">
        <v>51</v>
      </c>
      <c r="C166">
        <v>26</v>
      </c>
      <c r="D166">
        <v>25</v>
      </c>
      <c r="E166" s="4">
        <v>0.50980392156862742</v>
      </c>
    </row>
    <row r="167" spans="1:5">
      <c r="A167" s="3" t="s">
        <v>138</v>
      </c>
      <c r="B167">
        <v>152</v>
      </c>
      <c r="C167">
        <v>59</v>
      </c>
      <c r="D167">
        <v>93</v>
      </c>
      <c r="E167" s="4">
        <v>0.38815789473684209</v>
      </c>
    </row>
    <row r="168" spans="1:5">
      <c r="A168" s="3" t="s">
        <v>139</v>
      </c>
      <c r="B168">
        <v>4</v>
      </c>
      <c r="C168">
        <v>0</v>
      </c>
      <c r="D168">
        <v>4</v>
      </c>
      <c r="E168" s="4">
        <v>0</v>
      </c>
    </row>
    <row r="169" spans="1:5">
      <c r="A169" s="3" t="s">
        <v>140</v>
      </c>
      <c r="B169">
        <v>37</v>
      </c>
      <c r="C169">
        <v>14</v>
      </c>
      <c r="D169">
        <v>23</v>
      </c>
      <c r="E169" s="4">
        <v>0.3783783783783784</v>
      </c>
    </row>
    <row r="170" spans="1:5">
      <c r="A170" s="3" t="s">
        <v>141</v>
      </c>
      <c r="B170">
        <v>26</v>
      </c>
      <c r="C170">
        <v>17</v>
      </c>
      <c r="D170">
        <v>9</v>
      </c>
      <c r="E170" s="4">
        <v>0.65384615384615385</v>
      </c>
    </row>
    <row r="171" spans="1:5">
      <c r="A171" s="3" t="s">
        <v>142</v>
      </c>
      <c r="B171">
        <v>26</v>
      </c>
      <c r="C171">
        <v>17</v>
      </c>
      <c r="D171">
        <v>9</v>
      </c>
      <c r="E171" s="4">
        <v>0.65384615384615385</v>
      </c>
    </row>
    <row r="172" spans="1:5">
      <c r="A172" s="3" t="s">
        <v>143</v>
      </c>
      <c r="B172">
        <v>37</v>
      </c>
      <c r="C172">
        <v>11</v>
      </c>
      <c r="D172">
        <v>26</v>
      </c>
      <c r="E172" s="4">
        <v>0.29729729729729731</v>
      </c>
    </row>
    <row r="173" spans="1:5">
      <c r="A173" s="3" t="s">
        <v>144</v>
      </c>
      <c r="B173">
        <v>31</v>
      </c>
      <c r="C173">
        <v>11</v>
      </c>
      <c r="D173">
        <v>20</v>
      </c>
      <c r="E173" s="4">
        <v>0.35483870967741937</v>
      </c>
    </row>
    <row r="174" spans="1:5">
      <c r="A174" s="3" t="s">
        <v>145</v>
      </c>
      <c r="B174">
        <v>29</v>
      </c>
      <c r="C174">
        <v>10</v>
      </c>
      <c r="D174">
        <v>19</v>
      </c>
      <c r="E174" s="4">
        <v>0.34482758620689657</v>
      </c>
    </row>
    <row r="175" spans="1:5">
      <c r="A175" s="3" t="s">
        <v>146</v>
      </c>
      <c r="B175">
        <v>36</v>
      </c>
      <c r="C175">
        <v>18</v>
      </c>
      <c r="D175">
        <v>18</v>
      </c>
      <c r="E175" s="4">
        <v>0.5</v>
      </c>
    </row>
    <row r="176" spans="1:5">
      <c r="A176" s="3" t="s">
        <v>147</v>
      </c>
      <c r="B176">
        <v>46</v>
      </c>
      <c r="C176">
        <v>13</v>
      </c>
      <c r="D176">
        <v>33</v>
      </c>
      <c r="E176" s="4">
        <v>0.28260869565217389</v>
      </c>
    </row>
    <row r="177" spans="1:5">
      <c r="A177" s="3" t="s">
        <v>148</v>
      </c>
      <c r="B177">
        <v>6257</v>
      </c>
      <c r="C177">
        <v>2409</v>
      </c>
      <c r="D177">
        <v>3848</v>
      </c>
      <c r="E177" s="4">
        <v>0.38500879015502637</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7A48-34AC-4E80-9E83-5810B2613891}">
  <dimension ref="A6:G29"/>
  <sheetViews>
    <sheetView workbookViewId="0">
      <selection activeCell="A8" sqref="A8:B10"/>
    </sheetView>
  </sheetViews>
  <sheetFormatPr defaultRowHeight="15"/>
  <cols>
    <col min="1" max="1" width="26.42578125" bestFit="1" customWidth="1"/>
    <col min="2" max="2" width="4.5703125" bestFit="1" customWidth="1"/>
    <col min="3" max="3" width="17.28515625" bestFit="1" customWidth="1"/>
    <col min="4" max="4" width="25.85546875" bestFit="1" customWidth="1"/>
    <col min="5" max="5" width="23.42578125" bestFit="1" customWidth="1"/>
    <col min="6" max="6" width="20.42578125" bestFit="1" customWidth="1"/>
    <col min="7" max="7" width="21.140625" bestFit="1" customWidth="1"/>
  </cols>
  <sheetData>
    <row r="6" spans="1:7">
      <c r="D6" t="s">
        <v>149</v>
      </c>
      <c r="E6" t="s">
        <v>150</v>
      </c>
      <c r="F6" t="s">
        <v>151</v>
      </c>
      <c r="G6" t="s">
        <v>152</v>
      </c>
    </row>
    <row r="7" spans="1:7">
      <c r="D7" s="14">
        <v>4.6564385162997288</v>
      </c>
      <c r="E7" s="14">
        <v>4.6910124647316289</v>
      </c>
      <c r="F7" s="14">
        <v>4.5754624270449193</v>
      </c>
      <c r="G7" s="14">
        <v>4.6463695419710538</v>
      </c>
    </row>
    <row r="8" spans="1:7">
      <c r="A8" s="2" t="s">
        <v>153</v>
      </c>
    </row>
    <row r="9" spans="1:7">
      <c r="A9" s="3" t="s">
        <v>4</v>
      </c>
      <c r="B9" s="4">
        <v>0.38500879015502637</v>
      </c>
    </row>
    <row r="10" spans="1:7">
      <c r="A10" s="3" t="s">
        <v>154</v>
      </c>
      <c r="B10" s="4">
        <v>0.61499120984497369</v>
      </c>
    </row>
    <row r="12" spans="1:7">
      <c r="A12" s="5"/>
      <c r="B12" s="6"/>
      <c r="C12" s="7"/>
    </row>
    <row r="13" spans="1:7">
      <c r="A13" s="8"/>
      <c r="B13" s="9"/>
      <c r="C13" s="10"/>
    </row>
    <row r="14" spans="1:7">
      <c r="A14" s="8"/>
      <c r="B14" s="9"/>
      <c r="C14" s="10"/>
    </row>
    <row r="15" spans="1:7">
      <c r="A15" s="8"/>
      <c r="B15" s="9"/>
      <c r="C15" s="10"/>
    </row>
    <row r="16" spans="1:7">
      <c r="A16" s="8"/>
      <c r="B16" s="9"/>
      <c r="C16" s="10"/>
    </row>
    <row r="17" spans="1:3">
      <c r="A17" s="8"/>
      <c r="B17" s="9"/>
      <c r="C17" s="10"/>
    </row>
    <row r="18" spans="1:3">
      <c r="A18" s="8"/>
      <c r="B18" s="9"/>
      <c r="C18" s="10"/>
    </row>
    <row r="19" spans="1:3">
      <c r="A19" s="8"/>
      <c r="B19" s="9"/>
      <c r="C19" s="10"/>
    </row>
    <row r="20" spans="1:3">
      <c r="A20" s="8"/>
      <c r="B20" s="9"/>
      <c r="C20" s="10"/>
    </row>
    <row r="21" spans="1:3">
      <c r="A21" s="8"/>
      <c r="B21" s="9"/>
      <c r="C21" s="10"/>
    </row>
    <row r="22" spans="1:3">
      <c r="A22" s="8"/>
      <c r="B22" s="9"/>
      <c r="C22" s="10"/>
    </row>
    <row r="23" spans="1:3">
      <c r="A23" s="8"/>
      <c r="B23" s="9"/>
      <c r="C23" s="10"/>
    </row>
    <row r="24" spans="1:3">
      <c r="A24" s="8"/>
      <c r="B24" s="9"/>
      <c r="C24" s="10"/>
    </row>
    <row r="25" spans="1:3">
      <c r="A25" s="8"/>
      <c r="B25" s="9"/>
      <c r="C25" s="10"/>
    </row>
    <row r="26" spans="1:3">
      <c r="A26" s="8"/>
      <c r="B26" s="9"/>
      <c r="C26" s="10"/>
    </row>
    <row r="27" spans="1:3">
      <c r="A27" s="8"/>
      <c r="B27" s="9"/>
      <c r="C27" s="10"/>
    </row>
    <row r="28" spans="1:3">
      <c r="A28" s="8"/>
      <c r="B28" s="9"/>
      <c r="C28" s="10"/>
    </row>
    <row r="29" spans="1:3">
      <c r="A29" s="11"/>
      <c r="B29" s="12"/>
      <c r="C29"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AC3-78D7-4633-A2D8-DC7E97949F31}">
  <dimension ref="A1:T257"/>
  <sheetViews>
    <sheetView topLeftCell="A2" workbookViewId="0">
      <selection activeCell="A2" sqref="A2:T257"/>
    </sheetView>
  </sheetViews>
  <sheetFormatPr defaultRowHeight="15"/>
  <cols>
    <col min="1" max="1" width="19.7109375" customWidth="1"/>
    <col min="2" max="2" width="15.42578125" customWidth="1"/>
    <col min="4" max="4" width="14" customWidth="1"/>
    <col min="5" max="5" width="26.28515625" customWidth="1"/>
    <col min="6" max="6" width="28.7109375" customWidth="1"/>
    <col min="7" max="7" width="26.85546875" customWidth="1"/>
    <col min="8" max="8" width="21.85546875" customWidth="1"/>
    <col min="9" max="9" width="9.28515625" customWidth="1"/>
    <col min="10" max="10" width="14" customWidth="1"/>
    <col min="11" max="11" width="17.5703125" customWidth="1"/>
    <col min="12" max="12" width="15.28515625" customWidth="1"/>
    <col min="13" max="13" width="12.42578125" customWidth="1"/>
    <col min="14" max="14" width="13.140625" customWidth="1"/>
    <col min="15" max="15" width="9.42578125" customWidth="1"/>
    <col min="16" max="16" width="19.7109375" customWidth="1"/>
    <col min="17" max="17" width="16.7109375" customWidth="1"/>
    <col min="18" max="18" width="12.7109375" customWidth="1"/>
    <col min="20" max="20" width="19" customWidth="1"/>
  </cols>
  <sheetData>
    <row r="1" spans="1:20" ht="15.75">
      <c r="A1" t="s">
        <v>155</v>
      </c>
      <c r="B1" t="s">
        <v>156</v>
      </c>
      <c r="C1" t="s">
        <v>157</v>
      </c>
      <c r="D1" t="s">
        <v>158</v>
      </c>
      <c r="E1" t="s">
        <v>159</v>
      </c>
      <c r="F1" t="s">
        <v>160</v>
      </c>
      <c r="G1" t="s">
        <v>161</v>
      </c>
      <c r="H1" t="s">
        <v>162</v>
      </c>
      <c r="I1" t="s">
        <v>163</v>
      </c>
      <c r="J1" t="s">
        <v>164</v>
      </c>
      <c r="K1" t="s">
        <v>165</v>
      </c>
      <c r="L1" t="s">
        <v>166</v>
      </c>
      <c r="M1" t="s">
        <v>167</v>
      </c>
      <c r="N1" t="s">
        <v>168</v>
      </c>
      <c r="O1" t="s">
        <v>169</v>
      </c>
      <c r="P1" t="s">
        <v>170</v>
      </c>
      <c r="Q1" t="s">
        <v>171</v>
      </c>
      <c r="R1" s="1" t="s">
        <v>172</v>
      </c>
      <c r="S1" s="1" t="s">
        <v>173</v>
      </c>
      <c r="T1" s="1" t="s">
        <v>174</v>
      </c>
    </row>
    <row r="2" spans="1:20" ht="15.75">
      <c r="A2" t="s">
        <v>175</v>
      </c>
      <c r="B2" t="s">
        <v>176</v>
      </c>
      <c r="C2">
        <v>202420</v>
      </c>
      <c r="D2" t="s">
        <v>177</v>
      </c>
      <c r="E2" t="s">
        <v>178</v>
      </c>
      <c r="F2">
        <v>1302</v>
      </c>
      <c r="G2" t="s">
        <v>179</v>
      </c>
      <c r="H2" t="s">
        <v>37</v>
      </c>
      <c r="I2" t="s">
        <v>180</v>
      </c>
      <c r="J2" t="s">
        <v>181</v>
      </c>
      <c r="K2">
        <v>4.4074074074074003</v>
      </c>
      <c r="L2">
        <v>4.4000000000000004</v>
      </c>
      <c r="M2">
        <v>4.1944444444444402</v>
      </c>
      <c r="N2">
        <v>4.3481481481481401</v>
      </c>
      <c r="O2">
        <v>31</v>
      </c>
      <c r="P2">
        <v>18</v>
      </c>
      <c r="Q2">
        <v>58.064516130000001</v>
      </c>
      <c r="R2" s="1" t="str">
        <f>LEFT(H2,1)</f>
        <v>C</v>
      </c>
      <c r="S2" s="1" t="str">
        <f>LEFT(B2, 5)</f>
        <v>20534</v>
      </c>
      <c r="T2" s="1">
        <f>O2-P2</f>
        <v>13</v>
      </c>
    </row>
    <row r="3" spans="1:20" ht="15.75">
      <c r="A3" t="s">
        <v>182</v>
      </c>
      <c r="B3" t="s">
        <v>183</v>
      </c>
      <c r="C3">
        <v>202420</v>
      </c>
      <c r="D3" t="s">
        <v>184</v>
      </c>
      <c r="E3" t="s">
        <v>178</v>
      </c>
      <c r="F3">
        <v>1301</v>
      </c>
      <c r="G3" t="s">
        <v>185</v>
      </c>
      <c r="H3" t="s">
        <v>147</v>
      </c>
      <c r="I3" t="s">
        <v>180</v>
      </c>
      <c r="J3" t="s">
        <v>181</v>
      </c>
      <c r="K3">
        <v>4.625</v>
      </c>
      <c r="L3">
        <v>4.625</v>
      </c>
      <c r="M3">
        <v>4.34375</v>
      </c>
      <c r="N3">
        <v>4.55</v>
      </c>
      <c r="O3">
        <v>25</v>
      </c>
      <c r="P3">
        <v>8</v>
      </c>
      <c r="Q3">
        <v>32</v>
      </c>
      <c r="R3" s="1" t="str">
        <f t="shared" ref="R3:R66" si="0">LEFT(H3,1)</f>
        <v>W</v>
      </c>
      <c r="S3" s="1" t="str">
        <f t="shared" ref="S3:S66" si="1">LEFT(B3, 5)</f>
        <v>20580</v>
      </c>
      <c r="T3" s="1">
        <f t="shared" ref="T3:T66" si="2">O3-P3</f>
        <v>17</v>
      </c>
    </row>
    <row r="4" spans="1:20" ht="15.75">
      <c r="A4" t="s">
        <v>186</v>
      </c>
      <c r="B4" t="s">
        <v>187</v>
      </c>
      <c r="C4">
        <v>202420</v>
      </c>
      <c r="D4" t="s">
        <v>184</v>
      </c>
      <c r="E4" t="s">
        <v>178</v>
      </c>
      <c r="F4">
        <v>1302</v>
      </c>
      <c r="G4" t="s">
        <v>185</v>
      </c>
      <c r="H4" t="s">
        <v>42</v>
      </c>
      <c r="I4" t="s">
        <v>180</v>
      </c>
      <c r="J4" t="s">
        <v>181</v>
      </c>
      <c r="K4">
        <v>4.7424242424242404</v>
      </c>
      <c r="L4">
        <v>4.8909090909090898</v>
      </c>
      <c r="M4">
        <v>4.5227272727272698</v>
      </c>
      <c r="N4">
        <v>4.7333333333333298</v>
      </c>
      <c r="O4">
        <v>27</v>
      </c>
      <c r="P4">
        <v>11</v>
      </c>
      <c r="Q4">
        <v>40.74074074</v>
      </c>
      <c r="R4" s="1" t="str">
        <f t="shared" si="0"/>
        <v>D</v>
      </c>
      <c r="S4" s="1" t="str">
        <f t="shared" si="1"/>
        <v>20591</v>
      </c>
      <c r="T4" s="1">
        <f t="shared" si="2"/>
        <v>16</v>
      </c>
    </row>
    <row r="5" spans="1:20" ht="15.75">
      <c r="A5" t="s">
        <v>188</v>
      </c>
      <c r="B5" t="s">
        <v>189</v>
      </c>
      <c r="C5">
        <v>202420</v>
      </c>
      <c r="D5" t="s">
        <v>184</v>
      </c>
      <c r="E5" t="s">
        <v>190</v>
      </c>
      <c r="F5">
        <v>3311</v>
      </c>
      <c r="G5" t="s">
        <v>185</v>
      </c>
      <c r="H5" t="s">
        <v>50</v>
      </c>
      <c r="I5" t="s">
        <v>191</v>
      </c>
      <c r="J5" t="s">
        <v>192</v>
      </c>
      <c r="K5">
        <v>4.8181818181818103</v>
      </c>
      <c r="L5">
        <v>4.8</v>
      </c>
      <c r="M5">
        <v>4.7727272727272698</v>
      </c>
      <c r="N5">
        <v>4.7999999999999901</v>
      </c>
      <c r="O5">
        <v>30</v>
      </c>
      <c r="P5">
        <v>11</v>
      </c>
      <c r="Q5">
        <v>36.666666669999998</v>
      </c>
      <c r="R5" s="1" t="str">
        <f t="shared" si="0"/>
        <v>E</v>
      </c>
      <c r="S5" s="1" t="str">
        <f t="shared" si="1"/>
        <v>20668</v>
      </c>
      <c r="T5" s="1">
        <f t="shared" si="2"/>
        <v>19</v>
      </c>
    </row>
    <row r="6" spans="1:20" ht="15.75">
      <c r="A6" t="s">
        <v>193</v>
      </c>
      <c r="B6" t="s">
        <v>194</v>
      </c>
      <c r="C6">
        <v>202420</v>
      </c>
      <c r="D6" t="s">
        <v>184</v>
      </c>
      <c r="E6" t="s">
        <v>190</v>
      </c>
      <c r="F6">
        <v>3321</v>
      </c>
      <c r="G6" t="s">
        <v>185</v>
      </c>
      <c r="H6" t="s">
        <v>135</v>
      </c>
      <c r="I6" t="s">
        <v>191</v>
      </c>
      <c r="J6" t="s">
        <v>192</v>
      </c>
      <c r="K6">
        <v>4.6923076923076898</v>
      </c>
      <c r="L6">
        <v>4.6923076923076898</v>
      </c>
      <c r="M6">
        <v>4.5769230769230704</v>
      </c>
      <c r="N6">
        <v>4.6615384615384601</v>
      </c>
      <c r="O6">
        <v>31</v>
      </c>
      <c r="P6">
        <v>13</v>
      </c>
      <c r="Q6">
        <v>41.935483869999999</v>
      </c>
      <c r="R6" s="1" t="str">
        <f t="shared" si="0"/>
        <v>S</v>
      </c>
      <c r="S6" s="1" t="str">
        <f t="shared" si="1"/>
        <v>20670</v>
      </c>
      <c r="T6" s="1">
        <f t="shared" si="2"/>
        <v>18</v>
      </c>
    </row>
    <row r="7" spans="1:20" ht="15.75">
      <c r="A7" t="s">
        <v>195</v>
      </c>
      <c r="B7" t="s">
        <v>196</v>
      </c>
      <c r="C7">
        <v>202420</v>
      </c>
      <c r="D7" t="s">
        <v>184</v>
      </c>
      <c r="E7" t="s">
        <v>190</v>
      </c>
      <c r="F7">
        <v>3321</v>
      </c>
      <c r="G7" t="s">
        <v>179</v>
      </c>
      <c r="H7" t="s">
        <v>118</v>
      </c>
      <c r="I7" t="s">
        <v>191</v>
      </c>
      <c r="J7" t="s">
        <v>192</v>
      </c>
      <c r="K7">
        <v>4.8888888888888804</v>
      </c>
      <c r="L7">
        <v>4.9777777777777699</v>
      </c>
      <c r="M7">
        <v>4.9722222222222197</v>
      </c>
      <c r="N7">
        <v>4.9407407409999999</v>
      </c>
      <c r="O7">
        <v>31</v>
      </c>
      <c r="P7">
        <v>9</v>
      </c>
      <c r="Q7">
        <v>29.03225806</v>
      </c>
      <c r="R7" s="1" t="str">
        <f t="shared" si="0"/>
        <v>P</v>
      </c>
      <c r="S7" s="1" t="str">
        <f t="shared" si="1"/>
        <v>20671</v>
      </c>
      <c r="T7" s="1">
        <f t="shared" si="2"/>
        <v>22</v>
      </c>
    </row>
    <row r="8" spans="1:20" ht="15.75">
      <c r="A8" t="s">
        <v>197</v>
      </c>
      <c r="B8" t="s">
        <v>198</v>
      </c>
      <c r="C8">
        <v>202420</v>
      </c>
      <c r="D8" t="s">
        <v>184</v>
      </c>
      <c r="E8" t="s">
        <v>190</v>
      </c>
      <c r="F8">
        <v>3322</v>
      </c>
      <c r="G8" t="s">
        <v>185</v>
      </c>
      <c r="H8" t="s">
        <v>50</v>
      </c>
      <c r="I8" t="s">
        <v>191</v>
      </c>
      <c r="J8" t="s">
        <v>192</v>
      </c>
      <c r="K8">
        <v>4.9000000000000004</v>
      </c>
      <c r="L8">
        <v>4.9000000000000004</v>
      </c>
      <c r="M8">
        <v>4.9000000000000004</v>
      </c>
      <c r="N8">
        <v>4.9000000000000004</v>
      </c>
      <c r="O8">
        <v>31</v>
      </c>
      <c r="P8">
        <v>10</v>
      </c>
      <c r="Q8">
        <v>32.258064519999998</v>
      </c>
      <c r="R8" s="1" t="str">
        <f t="shared" si="0"/>
        <v>E</v>
      </c>
      <c r="S8" s="1" t="str">
        <f t="shared" si="1"/>
        <v>20672</v>
      </c>
      <c r="T8" s="1">
        <f t="shared" si="2"/>
        <v>21</v>
      </c>
    </row>
    <row r="9" spans="1:20" ht="15.75">
      <c r="A9" t="s">
        <v>199</v>
      </c>
      <c r="B9" t="s">
        <v>200</v>
      </c>
      <c r="C9">
        <v>202420</v>
      </c>
      <c r="D9" t="s">
        <v>184</v>
      </c>
      <c r="E9" t="s">
        <v>190</v>
      </c>
      <c r="F9">
        <v>3331</v>
      </c>
      <c r="G9" t="s">
        <v>185</v>
      </c>
      <c r="H9" t="s">
        <v>131</v>
      </c>
      <c r="I9" t="s">
        <v>191</v>
      </c>
      <c r="J9" t="s">
        <v>192</v>
      </c>
      <c r="K9">
        <v>4.7666666666666604</v>
      </c>
      <c r="L9">
        <v>4.9000000000000004</v>
      </c>
      <c r="M9">
        <v>4.8499999999999996</v>
      </c>
      <c r="N9">
        <v>4.8333333333333304</v>
      </c>
      <c r="O9">
        <v>31</v>
      </c>
      <c r="P9">
        <v>10</v>
      </c>
      <c r="Q9">
        <v>32.258064519999998</v>
      </c>
      <c r="R9" s="1" t="str">
        <f t="shared" si="0"/>
        <v>S</v>
      </c>
      <c r="S9" s="1" t="str">
        <f t="shared" si="1"/>
        <v>20674</v>
      </c>
      <c r="T9" s="1">
        <f t="shared" si="2"/>
        <v>21</v>
      </c>
    </row>
    <row r="10" spans="1:20" ht="15.75">
      <c r="A10" t="s">
        <v>201</v>
      </c>
      <c r="B10" t="s">
        <v>202</v>
      </c>
      <c r="C10">
        <v>202420</v>
      </c>
      <c r="D10" t="s">
        <v>184</v>
      </c>
      <c r="E10" t="s">
        <v>190</v>
      </c>
      <c r="F10">
        <v>3331</v>
      </c>
      <c r="G10" t="s">
        <v>179</v>
      </c>
      <c r="H10" t="s">
        <v>144</v>
      </c>
      <c r="I10" t="s">
        <v>191</v>
      </c>
      <c r="J10" t="s">
        <v>192</v>
      </c>
      <c r="K10">
        <v>5</v>
      </c>
      <c r="L10">
        <v>5</v>
      </c>
      <c r="M10">
        <v>5</v>
      </c>
      <c r="N10">
        <v>5</v>
      </c>
      <c r="O10">
        <v>9</v>
      </c>
      <c r="P10">
        <v>1</v>
      </c>
      <c r="Q10">
        <v>11.11111111</v>
      </c>
      <c r="R10" s="1" t="str">
        <f t="shared" si="0"/>
        <v>V</v>
      </c>
      <c r="S10" s="1" t="str">
        <f t="shared" si="1"/>
        <v>20675</v>
      </c>
      <c r="T10" s="1">
        <f t="shared" si="2"/>
        <v>8</v>
      </c>
    </row>
    <row r="11" spans="1:20" ht="15.75">
      <c r="A11" t="s">
        <v>203</v>
      </c>
      <c r="B11" t="s">
        <v>204</v>
      </c>
      <c r="C11">
        <v>202420</v>
      </c>
      <c r="D11" t="s">
        <v>184</v>
      </c>
      <c r="E11" t="s">
        <v>190</v>
      </c>
      <c r="F11">
        <v>3332</v>
      </c>
      <c r="G11" t="s">
        <v>185</v>
      </c>
      <c r="H11" t="s">
        <v>30</v>
      </c>
      <c r="I11" t="s">
        <v>191</v>
      </c>
      <c r="J11" t="s">
        <v>192</v>
      </c>
      <c r="K11">
        <v>4.8518518518518503</v>
      </c>
      <c r="L11">
        <v>4.9000000000000004</v>
      </c>
      <c r="M11">
        <v>4.9000000000000004</v>
      </c>
      <c r="N11">
        <v>4.8807407410000003</v>
      </c>
      <c r="O11">
        <v>31</v>
      </c>
      <c r="P11">
        <v>10</v>
      </c>
      <c r="Q11">
        <v>32.258064519999998</v>
      </c>
      <c r="R11" s="1" t="str">
        <f t="shared" si="0"/>
        <v>C</v>
      </c>
      <c r="S11" s="1" t="str">
        <f t="shared" si="1"/>
        <v>20676</v>
      </c>
      <c r="T11" s="1">
        <f t="shared" si="2"/>
        <v>21</v>
      </c>
    </row>
    <row r="12" spans="1:20" ht="15.75">
      <c r="A12" t="s">
        <v>205</v>
      </c>
      <c r="B12" t="s">
        <v>206</v>
      </c>
      <c r="C12">
        <v>202420</v>
      </c>
      <c r="D12" t="s">
        <v>184</v>
      </c>
      <c r="E12" t="s">
        <v>190</v>
      </c>
      <c r="F12">
        <v>4341</v>
      </c>
      <c r="G12" t="s">
        <v>185</v>
      </c>
      <c r="H12" t="s">
        <v>50</v>
      </c>
      <c r="I12" t="s">
        <v>191</v>
      </c>
      <c r="J12" t="s">
        <v>192</v>
      </c>
      <c r="K12">
        <v>5</v>
      </c>
      <c r="L12">
        <v>5</v>
      </c>
      <c r="M12">
        <v>5</v>
      </c>
      <c r="N12">
        <v>5</v>
      </c>
      <c r="O12">
        <v>30</v>
      </c>
      <c r="P12">
        <v>7</v>
      </c>
      <c r="Q12">
        <v>23.333333329999999</v>
      </c>
      <c r="R12" s="1" t="str">
        <f t="shared" si="0"/>
        <v>E</v>
      </c>
      <c r="S12" s="1" t="str">
        <f t="shared" si="1"/>
        <v>20678</v>
      </c>
      <c r="T12" s="1">
        <f t="shared" si="2"/>
        <v>23</v>
      </c>
    </row>
    <row r="13" spans="1:20" ht="15.75">
      <c r="A13" t="s">
        <v>207</v>
      </c>
      <c r="B13" t="s">
        <v>208</v>
      </c>
      <c r="C13">
        <v>202420</v>
      </c>
      <c r="D13" t="s">
        <v>184</v>
      </c>
      <c r="E13" t="s">
        <v>190</v>
      </c>
      <c r="F13">
        <v>4342</v>
      </c>
      <c r="G13" t="s">
        <v>185</v>
      </c>
      <c r="H13" t="s">
        <v>69</v>
      </c>
      <c r="I13" t="s">
        <v>191</v>
      </c>
      <c r="J13" t="s">
        <v>192</v>
      </c>
      <c r="K13">
        <v>4.5833333333333304</v>
      </c>
      <c r="L13">
        <v>4.68</v>
      </c>
      <c r="M13">
        <v>4.6749999999999998</v>
      </c>
      <c r="N13">
        <v>4.6399999999999997</v>
      </c>
      <c r="O13">
        <v>32</v>
      </c>
      <c r="P13">
        <v>10</v>
      </c>
      <c r="Q13">
        <v>31.25</v>
      </c>
      <c r="R13" s="1" t="str">
        <f t="shared" si="0"/>
        <v>J</v>
      </c>
      <c r="S13" s="1" t="str">
        <f t="shared" si="1"/>
        <v>20680</v>
      </c>
      <c r="T13" s="1">
        <f t="shared" si="2"/>
        <v>22</v>
      </c>
    </row>
    <row r="14" spans="1:20" ht="15.75">
      <c r="A14" t="s">
        <v>209</v>
      </c>
      <c r="B14" t="s">
        <v>210</v>
      </c>
      <c r="C14">
        <v>202420</v>
      </c>
      <c r="D14" t="s">
        <v>184</v>
      </c>
      <c r="E14" t="s">
        <v>190</v>
      </c>
      <c r="F14">
        <v>4343</v>
      </c>
      <c r="G14" t="s">
        <v>185</v>
      </c>
      <c r="H14" t="s">
        <v>93</v>
      </c>
      <c r="I14" t="s">
        <v>191</v>
      </c>
      <c r="J14" t="s">
        <v>192</v>
      </c>
      <c r="K14">
        <v>4.6666666666666599</v>
      </c>
      <c r="L14">
        <v>4.72</v>
      </c>
      <c r="M14">
        <v>4.6749999999999998</v>
      </c>
      <c r="N14">
        <v>4.6866666666666603</v>
      </c>
      <c r="O14">
        <v>31</v>
      </c>
      <c r="P14">
        <v>10</v>
      </c>
      <c r="Q14">
        <v>32.258064519999998</v>
      </c>
      <c r="R14" s="1" t="str">
        <f t="shared" si="0"/>
        <v>K</v>
      </c>
      <c r="S14" s="1" t="str">
        <f t="shared" si="1"/>
        <v>20682</v>
      </c>
      <c r="T14" s="1">
        <f t="shared" si="2"/>
        <v>21</v>
      </c>
    </row>
    <row r="15" spans="1:20" ht="15.75">
      <c r="A15" t="s">
        <v>211</v>
      </c>
      <c r="B15" t="s">
        <v>212</v>
      </c>
      <c r="C15">
        <v>202420</v>
      </c>
      <c r="D15" t="s">
        <v>184</v>
      </c>
      <c r="E15" t="s">
        <v>190</v>
      </c>
      <c r="F15">
        <v>4343</v>
      </c>
      <c r="G15" t="s">
        <v>179</v>
      </c>
      <c r="H15" t="s">
        <v>9</v>
      </c>
      <c r="I15" t="s">
        <v>191</v>
      </c>
      <c r="J15" t="s">
        <v>192</v>
      </c>
      <c r="K15">
        <v>4.7083333333333304</v>
      </c>
      <c r="L15">
        <v>4.8499999999999996</v>
      </c>
      <c r="M15">
        <v>4.75</v>
      </c>
      <c r="N15">
        <v>4.7666666666666604</v>
      </c>
      <c r="O15">
        <v>18</v>
      </c>
      <c r="P15">
        <v>4</v>
      </c>
      <c r="Q15">
        <v>22.222222219999999</v>
      </c>
      <c r="R15" s="1" t="str">
        <f t="shared" si="0"/>
        <v>A</v>
      </c>
      <c r="S15" s="1" t="str">
        <f t="shared" si="1"/>
        <v>20683</v>
      </c>
      <c r="T15" s="1">
        <f t="shared" si="2"/>
        <v>14</v>
      </c>
    </row>
    <row r="16" spans="1:20" ht="15.75">
      <c r="A16" t="s">
        <v>213</v>
      </c>
      <c r="B16" t="s">
        <v>214</v>
      </c>
      <c r="C16">
        <v>202420</v>
      </c>
      <c r="D16" t="s">
        <v>184</v>
      </c>
      <c r="E16" t="s">
        <v>190</v>
      </c>
      <c r="F16">
        <v>4361</v>
      </c>
      <c r="G16" t="s">
        <v>185</v>
      </c>
      <c r="H16" t="s">
        <v>104</v>
      </c>
      <c r="I16" t="s">
        <v>191</v>
      </c>
      <c r="J16" t="s">
        <v>192</v>
      </c>
      <c r="K16">
        <v>5</v>
      </c>
      <c r="L16">
        <v>5</v>
      </c>
      <c r="M16">
        <v>4.9285714285714199</v>
      </c>
      <c r="N16">
        <v>4.9809523809999998</v>
      </c>
      <c r="O16">
        <v>19</v>
      </c>
      <c r="P16">
        <v>7</v>
      </c>
      <c r="Q16">
        <v>36.842105259999997</v>
      </c>
      <c r="R16" s="1" t="str">
        <f t="shared" si="0"/>
        <v>M</v>
      </c>
      <c r="S16" s="1" t="str">
        <f t="shared" si="1"/>
        <v>20684</v>
      </c>
      <c r="T16" s="1">
        <f t="shared" si="2"/>
        <v>12</v>
      </c>
    </row>
    <row r="17" spans="1:20" ht="15.75">
      <c r="A17" t="s">
        <v>215</v>
      </c>
      <c r="B17" t="s">
        <v>216</v>
      </c>
      <c r="C17">
        <v>202420</v>
      </c>
      <c r="D17" t="s">
        <v>184</v>
      </c>
      <c r="E17" t="s">
        <v>190</v>
      </c>
      <c r="F17">
        <v>126</v>
      </c>
      <c r="G17" t="s">
        <v>185</v>
      </c>
      <c r="H17" t="s">
        <v>78</v>
      </c>
      <c r="I17" t="s">
        <v>191</v>
      </c>
      <c r="J17" t="s">
        <v>192</v>
      </c>
      <c r="K17">
        <v>4.8333333333333304</v>
      </c>
      <c r="L17">
        <v>4.93333333333333</v>
      </c>
      <c r="M17">
        <v>5</v>
      </c>
      <c r="N17">
        <v>4.9111111111111097</v>
      </c>
      <c r="O17">
        <v>20</v>
      </c>
      <c r="P17">
        <v>3</v>
      </c>
      <c r="Q17">
        <v>15</v>
      </c>
      <c r="R17" s="1" t="str">
        <f t="shared" si="0"/>
        <v>J</v>
      </c>
      <c r="S17" s="1" t="str">
        <f t="shared" si="1"/>
        <v>20689</v>
      </c>
      <c r="T17" s="1">
        <f t="shared" si="2"/>
        <v>17</v>
      </c>
    </row>
    <row r="18" spans="1:20" ht="15.75">
      <c r="A18" t="s">
        <v>217</v>
      </c>
      <c r="B18" t="s">
        <v>218</v>
      </c>
      <c r="C18">
        <v>202420</v>
      </c>
      <c r="D18" t="s">
        <v>177</v>
      </c>
      <c r="E18" t="s">
        <v>190</v>
      </c>
      <c r="F18">
        <v>126</v>
      </c>
      <c r="G18" t="s">
        <v>179</v>
      </c>
      <c r="H18" t="s">
        <v>10</v>
      </c>
      <c r="I18" t="s">
        <v>191</v>
      </c>
      <c r="J18" t="s">
        <v>192</v>
      </c>
      <c r="K18">
        <v>4.3181818181818103</v>
      </c>
      <c r="L18">
        <v>4.3272727272727201</v>
      </c>
      <c r="M18">
        <v>4.2272727272727204</v>
      </c>
      <c r="N18">
        <v>4.2969696969696898</v>
      </c>
      <c r="O18">
        <v>34</v>
      </c>
      <c r="P18">
        <v>11</v>
      </c>
      <c r="Q18">
        <v>32.352941180000002</v>
      </c>
      <c r="R18" s="1" t="str">
        <f t="shared" si="0"/>
        <v>A</v>
      </c>
      <c r="S18" s="1" t="str">
        <f t="shared" si="1"/>
        <v>20690</v>
      </c>
      <c r="T18" s="1">
        <f t="shared" si="2"/>
        <v>23</v>
      </c>
    </row>
    <row r="19" spans="1:20" ht="15.75">
      <c r="A19" t="s">
        <v>219</v>
      </c>
      <c r="B19" t="s">
        <v>220</v>
      </c>
      <c r="C19">
        <v>202420</v>
      </c>
      <c r="D19" t="s">
        <v>184</v>
      </c>
      <c r="E19" t="s">
        <v>190</v>
      </c>
      <c r="F19">
        <v>201</v>
      </c>
      <c r="G19" t="s">
        <v>185</v>
      </c>
      <c r="H19" t="s">
        <v>112</v>
      </c>
      <c r="I19" t="s">
        <v>191</v>
      </c>
      <c r="J19" t="s">
        <v>192</v>
      </c>
      <c r="K19">
        <v>4.6212121212121202</v>
      </c>
      <c r="L19">
        <v>4.6181818181818102</v>
      </c>
      <c r="M19">
        <v>4.5681818181818103</v>
      </c>
      <c r="N19">
        <v>4.6060606060606002</v>
      </c>
      <c r="O19">
        <v>38</v>
      </c>
      <c r="P19">
        <v>11</v>
      </c>
      <c r="Q19">
        <v>28.94736842</v>
      </c>
      <c r="R19" s="1" t="str">
        <f t="shared" si="0"/>
        <v>M</v>
      </c>
      <c r="S19" s="1" t="str">
        <f t="shared" si="1"/>
        <v>20693</v>
      </c>
      <c r="T19" s="1">
        <f t="shared" si="2"/>
        <v>27</v>
      </c>
    </row>
    <row r="20" spans="1:20" ht="15.75">
      <c r="A20" t="s">
        <v>221</v>
      </c>
      <c r="B20" t="s">
        <v>222</v>
      </c>
      <c r="C20">
        <v>202420</v>
      </c>
      <c r="D20" t="s">
        <v>177</v>
      </c>
      <c r="E20" t="s">
        <v>190</v>
      </c>
      <c r="F20">
        <v>201</v>
      </c>
      <c r="G20" t="s">
        <v>179</v>
      </c>
      <c r="H20" t="s">
        <v>112</v>
      </c>
      <c r="I20" t="s">
        <v>191</v>
      </c>
      <c r="J20" t="s">
        <v>192</v>
      </c>
      <c r="K20">
        <v>4.7976190476190403</v>
      </c>
      <c r="L20">
        <v>4.8114285714285696</v>
      </c>
      <c r="M20">
        <v>4.8333333333333304</v>
      </c>
      <c r="N20">
        <v>4.8117460317460301</v>
      </c>
      <c r="O20">
        <v>38</v>
      </c>
      <c r="P20">
        <v>15</v>
      </c>
      <c r="Q20">
        <v>39.473684210000002</v>
      </c>
      <c r="R20" s="1" t="str">
        <f t="shared" si="0"/>
        <v>M</v>
      </c>
      <c r="S20" s="1" t="str">
        <f t="shared" si="1"/>
        <v>20694</v>
      </c>
      <c r="T20" s="1">
        <f t="shared" si="2"/>
        <v>23</v>
      </c>
    </row>
    <row r="21" spans="1:20" ht="15.75">
      <c r="A21" t="s">
        <v>223</v>
      </c>
      <c r="B21" t="s">
        <v>224</v>
      </c>
      <c r="C21">
        <v>202420</v>
      </c>
      <c r="D21" t="s">
        <v>184</v>
      </c>
      <c r="E21" t="s">
        <v>190</v>
      </c>
      <c r="F21">
        <v>4352</v>
      </c>
      <c r="G21" t="s">
        <v>185</v>
      </c>
      <c r="H21" t="s">
        <v>138</v>
      </c>
      <c r="I21" t="s">
        <v>191</v>
      </c>
      <c r="J21" t="s">
        <v>192</v>
      </c>
      <c r="K21">
        <v>5</v>
      </c>
      <c r="L21">
        <v>5</v>
      </c>
      <c r="M21">
        <v>4.9166666666666599</v>
      </c>
      <c r="N21">
        <v>4.9777777777777699</v>
      </c>
      <c r="O21">
        <v>30</v>
      </c>
      <c r="P21">
        <v>6</v>
      </c>
      <c r="Q21">
        <v>20</v>
      </c>
      <c r="R21" s="1" t="str">
        <f t="shared" si="0"/>
        <v>S</v>
      </c>
      <c r="S21" s="1" t="str">
        <f t="shared" si="1"/>
        <v>20702</v>
      </c>
      <c r="T21" s="1">
        <f t="shared" si="2"/>
        <v>24</v>
      </c>
    </row>
    <row r="22" spans="1:20" ht="15.75">
      <c r="A22" t="s">
        <v>225</v>
      </c>
      <c r="B22" t="s">
        <v>226</v>
      </c>
      <c r="C22">
        <v>202420</v>
      </c>
      <c r="D22" t="s">
        <v>184</v>
      </c>
      <c r="E22" t="s">
        <v>190</v>
      </c>
      <c r="F22">
        <v>3311</v>
      </c>
      <c r="G22" t="s">
        <v>179</v>
      </c>
      <c r="H22" t="s">
        <v>98</v>
      </c>
      <c r="I22" t="s">
        <v>191</v>
      </c>
      <c r="J22" t="s">
        <v>192</v>
      </c>
      <c r="K22">
        <v>4.7023809523809499</v>
      </c>
      <c r="L22">
        <v>4.7428571428571402</v>
      </c>
      <c r="M22">
        <v>4.71428571428571</v>
      </c>
      <c r="N22">
        <v>4.7190476190476103</v>
      </c>
      <c r="O22">
        <v>31</v>
      </c>
      <c r="P22">
        <v>14</v>
      </c>
      <c r="Q22">
        <v>45.161290319999999</v>
      </c>
      <c r="R22" s="1" t="str">
        <f t="shared" si="0"/>
        <v>L</v>
      </c>
      <c r="S22" s="1" t="str">
        <f t="shared" si="1"/>
        <v>20927</v>
      </c>
      <c r="T22" s="1">
        <f t="shared" si="2"/>
        <v>17</v>
      </c>
    </row>
    <row r="23" spans="1:20" ht="15.75">
      <c r="A23" t="s">
        <v>227</v>
      </c>
      <c r="B23" t="s">
        <v>228</v>
      </c>
      <c r="C23">
        <v>202420</v>
      </c>
      <c r="D23" t="s">
        <v>177</v>
      </c>
      <c r="E23" t="s">
        <v>190</v>
      </c>
      <c r="F23">
        <v>3321</v>
      </c>
      <c r="G23" t="s">
        <v>229</v>
      </c>
      <c r="H23" t="s">
        <v>76</v>
      </c>
      <c r="I23" t="s">
        <v>191</v>
      </c>
      <c r="J23" t="s">
        <v>192</v>
      </c>
      <c r="K23">
        <v>4.80555555555555</v>
      </c>
      <c r="L23">
        <v>4.7499999999999902</v>
      </c>
      <c r="M23">
        <v>4.7291666666666599</v>
      </c>
      <c r="N23">
        <v>4.7666666666666604</v>
      </c>
      <c r="O23">
        <v>35</v>
      </c>
      <c r="P23">
        <v>12</v>
      </c>
      <c r="Q23">
        <v>34.285714290000001</v>
      </c>
      <c r="R23" s="1" t="str">
        <f t="shared" si="0"/>
        <v>J</v>
      </c>
      <c r="S23" s="1" t="str">
        <f t="shared" si="1"/>
        <v>20933</v>
      </c>
      <c r="T23" s="1">
        <f t="shared" si="2"/>
        <v>23</v>
      </c>
    </row>
    <row r="24" spans="1:20" ht="15.75">
      <c r="A24" t="s">
        <v>230</v>
      </c>
      <c r="B24" t="s">
        <v>231</v>
      </c>
      <c r="C24">
        <v>202420</v>
      </c>
      <c r="D24" t="s">
        <v>177</v>
      </c>
      <c r="E24" t="s">
        <v>190</v>
      </c>
      <c r="F24">
        <v>3311</v>
      </c>
      <c r="G24" t="s">
        <v>229</v>
      </c>
      <c r="H24" t="s">
        <v>50</v>
      </c>
      <c r="I24" t="s">
        <v>191</v>
      </c>
      <c r="J24" t="s">
        <v>192</v>
      </c>
      <c r="K24">
        <v>4.7791666666666597</v>
      </c>
      <c r="L24">
        <v>4.7233333333333301</v>
      </c>
      <c r="M24">
        <v>4.71875</v>
      </c>
      <c r="N24">
        <v>4.74444444444444</v>
      </c>
      <c r="O24">
        <v>32</v>
      </c>
      <c r="P24">
        <v>16</v>
      </c>
      <c r="Q24">
        <v>50</v>
      </c>
      <c r="R24" s="1" t="str">
        <f t="shared" si="0"/>
        <v>E</v>
      </c>
      <c r="S24" s="1" t="str">
        <f t="shared" si="1"/>
        <v>21029</v>
      </c>
      <c r="T24" s="1">
        <f t="shared" si="2"/>
        <v>16</v>
      </c>
    </row>
    <row r="25" spans="1:20" ht="15.75">
      <c r="A25" t="s">
        <v>232</v>
      </c>
      <c r="B25" t="s">
        <v>233</v>
      </c>
      <c r="C25">
        <v>202420</v>
      </c>
      <c r="D25" t="s">
        <v>177</v>
      </c>
      <c r="E25" t="s">
        <v>190</v>
      </c>
      <c r="F25">
        <v>3322</v>
      </c>
      <c r="G25" t="s">
        <v>229</v>
      </c>
      <c r="H25" t="s">
        <v>50</v>
      </c>
      <c r="I25" t="s">
        <v>191</v>
      </c>
      <c r="J25" t="s">
        <v>192</v>
      </c>
      <c r="K25">
        <v>4.5882352941176396</v>
      </c>
      <c r="L25">
        <v>4.5764705882352903</v>
      </c>
      <c r="M25">
        <v>4.5441176470588198</v>
      </c>
      <c r="N25">
        <v>4.5725490196078402</v>
      </c>
      <c r="O25">
        <v>34</v>
      </c>
      <c r="P25">
        <v>17</v>
      </c>
      <c r="Q25">
        <v>50</v>
      </c>
      <c r="R25" s="1" t="str">
        <f t="shared" si="0"/>
        <v>E</v>
      </c>
      <c r="S25" s="1" t="str">
        <f t="shared" si="1"/>
        <v>21030</v>
      </c>
      <c r="T25" s="1">
        <f t="shared" si="2"/>
        <v>17</v>
      </c>
    </row>
    <row r="26" spans="1:20" ht="15.75">
      <c r="A26" t="s">
        <v>234</v>
      </c>
      <c r="B26" t="s">
        <v>235</v>
      </c>
      <c r="C26">
        <v>202420</v>
      </c>
      <c r="D26" t="s">
        <v>184</v>
      </c>
      <c r="E26" t="s">
        <v>190</v>
      </c>
      <c r="F26">
        <v>3331</v>
      </c>
      <c r="G26" t="s">
        <v>229</v>
      </c>
      <c r="H26" t="s">
        <v>72</v>
      </c>
      <c r="I26" t="s">
        <v>191</v>
      </c>
      <c r="J26" t="s">
        <v>192</v>
      </c>
      <c r="K26">
        <v>4.7380952380952301</v>
      </c>
      <c r="L26">
        <v>4.7428571428571402</v>
      </c>
      <c r="M26">
        <v>4.7499999999999902</v>
      </c>
      <c r="N26">
        <v>4.7428571428571402</v>
      </c>
      <c r="O26">
        <v>28</v>
      </c>
      <c r="P26">
        <v>7</v>
      </c>
      <c r="Q26">
        <v>25</v>
      </c>
      <c r="R26" s="1" t="str">
        <f t="shared" si="0"/>
        <v>J</v>
      </c>
      <c r="S26" s="1" t="str">
        <f t="shared" si="1"/>
        <v>21031</v>
      </c>
      <c r="T26" s="1">
        <f t="shared" si="2"/>
        <v>21</v>
      </c>
    </row>
    <row r="27" spans="1:20" ht="15.75">
      <c r="A27" t="s">
        <v>236</v>
      </c>
      <c r="B27" t="s">
        <v>237</v>
      </c>
      <c r="C27">
        <v>202420</v>
      </c>
      <c r="D27" t="s">
        <v>184</v>
      </c>
      <c r="E27" t="s">
        <v>190</v>
      </c>
      <c r="F27">
        <v>4341</v>
      </c>
      <c r="G27" t="s">
        <v>179</v>
      </c>
      <c r="H27" t="s">
        <v>64</v>
      </c>
      <c r="I27" t="s">
        <v>191</v>
      </c>
      <c r="J27" t="s">
        <v>192</v>
      </c>
      <c r="K27">
        <v>4.7222222222222197</v>
      </c>
      <c r="L27">
        <v>4.7555555555555502</v>
      </c>
      <c r="M27">
        <v>4.75</v>
      </c>
      <c r="N27">
        <v>4.7407407407407396</v>
      </c>
      <c r="O27">
        <v>32</v>
      </c>
      <c r="P27">
        <v>9</v>
      </c>
      <c r="Q27">
        <v>28.125</v>
      </c>
      <c r="R27" s="1" t="str">
        <f t="shared" si="0"/>
        <v>J</v>
      </c>
      <c r="S27" s="1" t="str">
        <f t="shared" si="1"/>
        <v>21033</v>
      </c>
      <c r="T27" s="1">
        <f t="shared" si="2"/>
        <v>23</v>
      </c>
    </row>
    <row r="28" spans="1:20" ht="15.75">
      <c r="A28" t="s">
        <v>238</v>
      </c>
      <c r="B28" t="s">
        <v>239</v>
      </c>
      <c r="C28">
        <v>202420</v>
      </c>
      <c r="D28" t="s">
        <v>184</v>
      </c>
      <c r="E28" t="s">
        <v>240</v>
      </c>
      <c r="F28">
        <v>1315</v>
      </c>
      <c r="G28" t="s">
        <v>185</v>
      </c>
      <c r="H28" t="s">
        <v>113</v>
      </c>
      <c r="I28" t="s">
        <v>241</v>
      </c>
      <c r="J28" t="s">
        <v>242</v>
      </c>
      <c r="K28">
        <v>4.3484848484848397</v>
      </c>
      <c r="L28">
        <v>4.4636363636363603</v>
      </c>
      <c r="M28">
        <v>3.9999999999999898</v>
      </c>
      <c r="N28">
        <v>4.2939393939393904</v>
      </c>
      <c r="O28">
        <v>26</v>
      </c>
      <c r="P28">
        <v>11</v>
      </c>
      <c r="Q28">
        <v>42.30769231</v>
      </c>
      <c r="R28" s="1" t="str">
        <f t="shared" si="0"/>
        <v>M</v>
      </c>
      <c r="S28" s="1" t="str">
        <f t="shared" si="1"/>
        <v>21148</v>
      </c>
      <c r="T28" s="1">
        <f t="shared" si="2"/>
        <v>15</v>
      </c>
    </row>
    <row r="29" spans="1:20" ht="15.75">
      <c r="A29" t="s">
        <v>243</v>
      </c>
      <c r="B29" t="s">
        <v>244</v>
      </c>
      <c r="C29">
        <v>202420</v>
      </c>
      <c r="D29" t="s">
        <v>184</v>
      </c>
      <c r="E29" t="s">
        <v>240</v>
      </c>
      <c r="F29">
        <v>1317</v>
      </c>
      <c r="G29" t="s">
        <v>185</v>
      </c>
      <c r="H29" t="s">
        <v>5</v>
      </c>
      <c r="I29" t="s">
        <v>241</v>
      </c>
      <c r="J29" t="s">
        <v>242</v>
      </c>
      <c r="K29">
        <v>4.9230769230769198</v>
      </c>
      <c r="L29">
        <v>4.9217948717948703</v>
      </c>
      <c r="M29">
        <v>4.75</v>
      </c>
      <c r="N29">
        <v>4.8764957264957198</v>
      </c>
      <c r="O29">
        <v>28</v>
      </c>
      <c r="P29">
        <v>13</v>
      </c>
      <c r="Q29">
        <v>46.428571429999998</v>
      </c>
      <c r="R29" s="1" t="str">
        <f t="shared" si="0"/>
        <v>A</v>
      </c>
      <c r="S29" s="1" t="str">
        <f t="shared" si="1"/>
        <v>21150</v>
      </c>
      <c r="T29" s="1">
        <f t="shared" si="2"/>
        <v>15</v>
      </c>
    </row>
    <row r="30" spans="1:20" ht="15.75">
      <c r="A30" t="s">
        <v>245</v>
      </c>
      <c r="B30" t="s">
        <v>246</v>
      </c>
      <c r="C30">
        <v>202420</v>
      </c>
      <c r="D30" t="s">
        <v>177</v>
      </c>
      <c r="E30" t="s">
        <v>240</v>
      </c>
      <c r="F30">
        <v>1317</v>
      </c>
      <c r="G30" t="s">
        <v>179</v>
      </c>
      <c r="H30" t="s">
        <v>5</v>
      </c>
      <c r="I30" t="s">
        <v>241</v>
      </c>
      <c r="J30" t="s">
        <v>242</v>
      </c>
      <c r="K30">
        <v>4.75</v>
      </c>
      <c r="L30">
        <v>4.75</v>
      </c>
      <c r="M30">
        <v>4.1875</v>
      </c>
      <c r="N30">
        <v>4.5999999999999996</v>
      </c>
      <c r="O30">
        <v>10</v>
      </c>
      <c r="P30">
        <v>4</v>
      </c>
      <c r="Q30">
        <v>40</v>
      </c>
      <c r="R30" s="1" t="str">
        <f t="shared" si="0"/>
        <v>A</v>
      </c>
      <c r="S30" s="1" t="str">
        <f t="shared" si="1"/>
        <v>21151</v>
      </c>
      <c r="T30" s="1">
        <f t="shared" si="2"/>
        <v>6</v>
      </c>
    </row>
    <row r="31" spans="1:20" ht="15.75">
      <c r="A31" t="s">
        <v>247</v>
      </c>
      <c r="B31" t="s">
        <v>248</v>
      </c>
      <c r="C31">
        <v>202420</v>
      </c>
      <c r="D31" t="s">
        <v>177</v>
      </c>
      <c r="E31" t="s">
        <v>190</v>
      </c>
      <c r="F31">
        <v>339</v>
      </c>
      <c r="G31" t="s">
        <v>185</v>
      </c>
      <c r="H31" t="s">
        <v>101</v>
      </c>
      <c r="I31" t="s">
        <v>191</v>
      </c>
      <c r="J31" t="s">
        <v>192</v>
      </c>
      <c r="K31">
        <v>4.8214285714285703</v>
      </c>
      <c r="L31">
        <v>4.8571428571428497</v>
      </c>
      <c r="M31">
        <v>4.58928571428571</v>
      </c>
      <c r="N31">
        <v>4.7714285714285696</v>
      </c>
      <c r="O31">
        <v>37</v>
      </c>
      <c r="P31">
        <v>14</v>
      </c>
      <c r="Q31">
        <v>37.837837839999999</v>
      </c>
      <c r="R31" s="1" t="str">
        <f t="shared" si="0"/>
        <v>L</v>
      </c>
      <c r="S31" s="1" t="str">
        <f t="shared" si="1"/>
        <v>21436</v>
      </c>
      <c r="T31" s="1">
        <f t="shared" si="2"/>
        <v>23</v>
      </c>
    </row>
    <row r="32" spans="1:20" ht="15.75">
      <c r="A32" t="s">
        <v>249</v>
      </c>
      <c r="B32" t="s">
        <v>250</v>
      </c>
      <c r="C32">
        <v>202420</v>
      </c>
      <c r="D32" t="s">
        <v>184</v>
      </c>
      <c r="E32" t="s">
        <v>251</v>
      </c>
      <c r="F32">
        <v>2305</v>
      </c>
      <c r="G32" t="s">
        <v>185</v>
      </c>
      <c r="H32" t="s">
        <v>130</v>
      </c>
      <c r="I32" t="s">
        <v>180</v>
      </c>
      <c r="J32" t="s">
        <v>252</v>
      </c>
      <c r="K32">
        <v>4.44047619</v>
      </c>
      <c r="L32">
        <v>4.4571428571428502</v>
      </c>
      <c r="M32">
        <v>4.1717032967032903</v>
      </c>
      <c r="N32">
        <v>4.3743589743589704</v>
      </c>
      <c r="O32">
        <v>27</v>
      </c>
      <c r="P32">
        <v>14</v>
      </c>
      <c r="Q32">
        <v>51.851851850000003</v>
      </c>
      <c r="R32" s="1" t="str">
        <f t="shared" si="0"/>
        <v>S</v>
      </c>
      <c r="S32" s="1" t="str">
        <f t="shared" si="1"/>
        <v>23627</v>
      </c>
      <c r="T32" s="1">
        <f t="shared" si="2"/>
        <v>13</v>
      </c>
    </row>
    <row r="33" spans="1:20" ht="15.75">
      <c r="A33" t="s">
        <v>253</v>
      </c>
      <c r="B33" t="s">
        <v>254</v>
      </c>
      <c r="C33">
        <v>202420</v>
      </c>
      <c r="D33" t="s">
        <v>184</v>
      </c>
      <c r="E33" t="s">
        <v>251</v>
      </c>
      <c r="F33">
        <v>2306</v>
      </c>
      <c r="G33" t="s">
        <v>185</v>
      </c>
      <c r="H33" t="s">
        <v>133</v>
      </c>
      <c r="I33" t="s">
        <v>180</v>
      </c>
      <c r="J33" t="s">
        <v>252</v>
      </c>
      <c r="K33">
        <v>4.7051282051282</v>
      </c>
      <c r="L33">
        <v>4.6307692310000004</v>
      </c>
      <c r="M33">
        <v>4.5384615384615303</v>
      </c>
      <c r="N33">
        <v>4.6358974358974301</v>
      </c>
      <c r="O33">
        <v>30</v>
      </c>
      <c r="P33">
        <v>13</v>
      </c>
      <c r="Q33">
        <v>43.333333330000002</v>
      </c>
      <c r="R33" s="1" t="str">
        <f t="shared" si="0"/>
        <v>S</v>
      </c>
      <c r="S33" s="1" t="str">
        <f t="shared" si="1"/>
        <v>23629</v>
      </c>
      <c r="T33" s="1">
        <f t="shared" si="2"/>
        <v>17</v>
      </c>
    </row>
    <row r="34" spans="1:20" ht="15.75">
      <c r="A34" t="s">
        <v>255</v>
      </c>
      <c r="B34" t="s">
        <v>256</v>
      </c>
      <c r="C34">
        <v>202420</v>
      </c>
      <c r="D34" t="s">
        <v>184</v>
      </c>
      <c r="E34" t="s">
        <v>251</v>
      </c>
      <c r="F34">
        <v>2306</v>
      </c>
      <c r="G34" t="s">
        <v>179</v>
      </c>
      <c r="H34" t="s">
        <v>45</v>
      </c>
      <c r="I34" t="s">
        <v>180</v>
      </c>
      <c r="J34" t="s">
        <v>252</v>
      </c>
      <c r="K34">
        <v>4.6666666666666599</v>
      </c>
      <c r="L34">
        <v>4.5</v>
      </c>
      <c r="M34">
        <v>4.3125</v>
      </c>
      <c r="N34">
        <v>4.5166666666666604</v>
      </c>
      <c r="O34">
        <v>29</v>
      </c>
      <c r="P34">
        <v>8</v>
      </c>
      <c r="Q34">
        <v>27.586206900000001</v>
      </c>
      <c r="R34" s="1" t="str">
        <f t="shared" si="0"/>
        <v>D</v>
      </c>
      <c r="S34" s="1" t="str">
        <f t="shared" si="1"/>
        <v>23630</v>
      </c>
      <c r="T34" s="1">
        <f t="shared" si="2"/>
        <v>21</v>
      </c>
    </row>
    <row r="35" spans="1:20" ht="15.75">
      <c r="A35" t="s">
        <v>257</v>
      </c>
      <c r="B35" t="s">
        <v>258</v>
      </c>
      <c r="C35">
        <v>202420</v>
      </c>
      <c r="D35" t="s">
        <v>184</v>
      </c>
      <c r="E35" t="s">
        <v>190</v>
      </c>
      <c r="F35">
        <v>130</v>
      </c>
      <c r="G35" t="s">
        <v>185</v>
      </c>
      <c r="H35" t="s">
        <v>23</v>
      </c>
      <c r="I35" t="s">
        <v>191</v>
      </c>
      <c r="J35" t="s">
        <v>192</v>
      </c>
      <c r="K35">
        <v>4.7857142857142803</v>
      </c>
      <c r="L35">
        <v>4.8571428571428497</v>
      </c>
      <c r="M35">
        <v>4.71428571428571</v>
      </c>
      <c r="N35">
        <v>4.7904761899999997</v>
      </c>
      <c r="O35">
        <v>36</v>
      </c>
      <c r="P35">
        <v>7</v>
      </c>
      <c r="Q35">
        <v>19.444444440000002</v>
      </c>
      <c r="R35" s="1" t="str">
        <f t="shared" si="0"/>
        <v>B</v>
      </c>
      <c r="S35" s="1" t="str">
        <f t="shared" si="1"/>
        <v>23641</v>
      </c>
      <c r="T35" s="1">
        <f t="shared" si="2"/>
        <v>29</v>
      </c>
    </row>
    <row r="36" spans="1:20" ht="15.75">
      <c r="A36" t="s">
        <v>259</v>
      </c>
      <c r="B36" t="s">
        <v>260</v>
      </c>
      <c r="C36">
        <v>202420</v>
      </c>
      <c r="D36" t="s">
        <v>184</v>
      </c>
      <c r="E36" t="s">
        <v>190</v>
      </c>
      <c r="F36">
        <v>3332</v>
      </c>
      <c r="G36" t="s">
        <v>179</v>
      </c>
      <c r="H36" t="s">
        <v>99</v>
      </c>
      <c r="I36" t="s">
        <v>191</v>
      </c>
      <c r="J36" t="s">
        <v>192</v>
      </c>
      <c r="K36">
        <v>4.6515151515151496</v>
      </c>
      <c r="L36">
        <v>4.8545454545454501</v>
      </c>
      <c r="M36">
        <v>4.6363636363636296</v>
      </c>
      <c r="N36">
        <v>4.7151515151515104</v>
      </c>
      <c r="O36">
        <v>32</v>
      </c>
      <c r="P36">
        <v>11</v>
      </c>
      <c r="Q36">
        <v>34.375</v>
      </c>
      <c r="R36" s="1" t="str">
        <f t="shared" si="0"/>
        <v>L</v>
      </c>
      <c r="S36" s="1" t="str">
        <f t="shared" si="1"/>
        <v>23645</v>
      </c>
      <c r="T36" s="1">
        <f t="shared" si="2"/>
        <v>21</v>
      </c>
    </row>
    <row r="37" spans="1:20" ht="15.75">
      <c r="A37" t="s">
        <v>261</v>
      </c>
      <c r="B37" t="s">
        <v>262</v>
      </c>
      <c r="C37">
        <v>202420</v>
      </c>
      <c r="D37" t="s">
        <v>184</v>
      </c>
      <c r="E37" t="s">
        <v>190</v>
      </c>
      <c r="F37">
        <v>4342</v>
      </c>
      <c r="G37" t="s">
        <v>179</v>
      </c>
      <c r="H37" t="s">
        <v>43</v>
      </c>
      <c r="I37" t="s">
        <v>191</v>
      </c>
      <c r="J37" t="s">
        <v>192</v>
      </c>
      <c r="K37">
        <v>4.9000000000000004</v>
      </c>
      <c r="L37">
        <v>4.88</v>
      </c>
      <c r="M37">
        <v>4.875</v>
      </c>
      <c r="N37">
        <v>4.8866666666666596</v>
      </c>
      <c r="O37">
        <v>31</v>
      </c>
      <c r="P37">
        <v>10</v>
      </c>
      <c r="Q37">
        <v>32.258064519999998</v>
      </c>
      <c r="R37" s="1" t="str">
        <f t="shared" si="0"/>
        <v>D</v>
      </c>
      <c r="S37" s="1" t="str">
        <f t="shared" si="1"/>
        <v>23646</v>
      </c>
      <c r="T37" s="1">
        <f t="shared" si="2"/>
        <v>21</v>
      </c>
    </row>
    <row r="38" spans="1:20" ht="15.75">
      <c r="A38" t="s">
        <v>263</v>
      </c>
      <c r="B38" t="s">
        <v>264</v>
      </c>
      <c r="C38">
        <v>202420</v>
      </c>
      <c r="D38" t="s">
        <v>177</v>
      </c>
      <c r="E38" t="s">
        <v>265</v>
      </c>
      <c r="F38">
        <v>302</v>
      </c>
      <c r="G38" t="s">
        <v>229</v>
      </c>
      <c r="H38" t="s">
        <v>66</v>
      </c>
      <c r="I38" t="s">
        <v>191</v>
      </c>
      <c r="J38" t="s">
        <v>192</v>
      </c>
      <c r="K38">
        <v>4.9166666666666599</v>
      </c>
      <c r="L38">
        <v>4.9166666666666599</v>
      </c>
      <c r="M38">
        <v>4.8958333333333304</v>
      </c>
      <c r="N38">
        <v>4.9111111111111097</v>
      </c>
      <c r="O38">
        <v>26</v>
      </c>
      <c r="P38">
        <v>12</v>
      </c>
      <c r="Q38">
        <v>46.15384615</v>
      </c>
      <c r="R38" s="1" t="str">
        <f t="shared" si="0"/>
        <v>J</v>
      </c>
      <c r="S38" s="1" t="str">
        <f t="shared" si="1"/>
        <v>23666</v>
      </c>
      <c r="T38" s="1">
        <f t="shared" si="2"/>
        <v>14</v>
      </c>
    </row>
    <row r="39" spans="1:20" ht="15.75">
      <c r="A39" t="s">
        <v>266</v>
      </c>
      <c r="B39" t="s">
        <v>267</v>
      </c>
      <c r="C39">
        <v>202420</v>
      </c>
      <c r="D39" t="s">
        <v>184</v>
      </c>
      <c r="E39" t="s">
        <v>265</v>
      </c>
      <c r="F39">
        <v>303</v>
      </c>
      <c r="G39" t="s">
        <v>185</v>
      </c>
      <c r="H39" t="s">
        <v>66</v>
      </c>
      <c r="I39" t="s">
        <v>191</v>
      </c>
      <c r="J39" t="s">
        <v>192</v>
      </c>
      <c r="K39">
        <v>4.6666666666666599</v>
      </c>
      <c r="L39">
        <v>4.6923076923076898</v>
      </c>
      <c r="M39">
        <v>4.6923076923076898</v>
      </c>
      <c r="N39">
        <v>4.6820512820512796</v>
      </c>
      <c r="O39">
        <v>27</v>
      </c>
      <c r="P39">
        <v>13</v>
      </c>
      <c r="Q39">
        <v>48.148148149999997</v>
      </c>
      <c r="R39" s="1" t="str">
        <f t="shared" si="0"/>
        <v>J</v>
      </c>
      <c r="S39" s="1" t="str">
        <f t="shared" si="1"/>
        <v>23667</v>
      </c>
      <c r="T39" s="1">
        <f t="shared" si="2"/>
        <v>14</v>
      </c>
    </row>
    <row r="40" spans="1:20" ht="15.75">
      <c r="A40" t="s">
        <v>268</v>
      </c>
      <c r="B40" t="s">
        <v>269</v>
      </c>
      <c r="C40">
        <v>202420</v>
      </c>
      <c r="D40" t="s">
        <v>184</v>
      </c>
      <c r="E40" t="s">
        <v>265</v>
      </c>
      <c r="F40">
        <v>304</v>
      </c>
      <c r="G40" t="s">
        <v>185</v>
      </c>
      <c r="H40" t="s">
        <v>142</v>
      </c>
      <c r="I40" t="s">
        <v>191</v>
      </c>
      <c r="J40" t="s">
        <v>192</v>
      </c>
      <c r="K40">
        <v>4.68627450980392</v>
      </c>
      <c r="L40">
        <v>4.7830882352941098</v>
      </c>
      <c r="M40">
        <v>4.75</v>
      </c>
      <c r="N40">
        <v>4.7355392156862699</v>
      </c>
      <c r="O40">
        <v>26</v>
      </c>
      <c r="P40">
        <v>17</v>
      </c>
      <c r="Q40">
        <v>65.38461538</v>
      </c>
      <c r="R40" s="1" t="str">
        <f t="shared" si="0"/>
        <v>T</v>
      </c>
      <c r="S40" s="1" t="str">
        <f t="shared" si="1"/>
        <v>23669</v>
      </c>
      <c r="T40" s="1">
        <f t="shared" si="2"/>
        <v>9</v>
      </c>
    </row>
    <row r="41" spans="1:20" ht="15.75">
      <c r="A41" t="s">
        <v>270</v>
      </c>
      <c r="B41" t="s">
        <v>271</v>
      </c>
      <c r="C41">
        <v>202420</v>
      </c>
      <c r="D41" t="s">
        <v>184</v>
      </c>
      <c r="E41" t="s">
        <v>265</v>
      </c>
      <c r="F41">
        <v>305</v>
      </c>
      <c r="G41" t="s">
        <v>185</v>
      </c>
      <c r="H41" t="s">
        <v>141</v>
      </c>
      <c r="I41" t="s">
        <v>191</v>
      </c>
      <c r="J41" t="s">
        <v>192</v>
      </c>
      <c r="K41">
        <v>4.9705882352941098</v>
      </c>
      <c r="L41">
        <v>4.9294117647058799</v>
      </c>
      <c r="M41">
        <v>4.8970588235294104</v>
      </c>
      <c r="N41">
        <v>4.9372549019607801</v>
      </c>
      <c r="O41">
        <v>26</v>
      </c>
      <c r="P41">
        <v>17</v>
      </c>
      <c r="Q41">
        <v>65.38461538</v>
      </c>
      <c r="R41" s="1" t="str">
        <f t="shared" si="0"/>
        <v>T</v>
      </c>
      <c r="S41" s="1" t="str">
        <f t="shared" si="1"/>
        <v>23672</v>
      </c>
      <c r="T41" s="1">
        <f t="shared" si="2"/>
        <v>9</v>
      </c>
    </row>
    <row r="42" spans="1:20" ht="15.75">
      <c r="A42" t="s">
        <v>272</v>
      </c>
      <c r="B42" t="s">
        <v>273</v>
      </c>
      <c r="C42">
        <v>202420</v>
      </c>
      <c r="D42" t="s">
        <v>184</v>
      </c>
      <c r="E42" t="s">
        <v>265</v>
      </c>
      <c r="F42">
        <v>306</v>
      </c>
      <c r="G42" t="s">
        <v>185</v>
      </c>
      <c r="H42" t="s">
        <v>15</v>
      </c>
      <c r="I42" t="s">
        <v>191</v>
      </c>
      <c r="J42" t="s">
        <v>192</v>
      </c>
      <c r="K42">
        <v>4.9102564099999997</v>
      </c>
      <c r="L42">
        <v>4.9076923076923</v>
      </c>
      <c r="M42">
        <v>4.8846153846153797</v>
      </c>
      <c r="N42">
        <v>4.9025641025641002</v>
      </c>
      <c r="O42">
        <v>28</v>
      </c>
      <c r="P42">
        <v>13</v>
      </c>
      <c r="Q42">
        <v>46.428571429999998</v>
      </c>
      <c r="R42" s="1" t="str">
        <f t="shared" si="0"/>
        <v>A</v>
      </c>
      <c r="S42" s="1" t="str">
        <f t="shared" si="1"/>
        <v>23673</v>
      </c>
      <c r="T42" s="1">
        <f t="shared" si="2"/>
        <v>15</v>
      </c>
    </row>
    <row r="43" spans="1:20" ht="15.75">
      <c r="A43" t="s">
        <v>274</v>
      </c>
      <c r="B43" t="s">
        <v>275</v>
      </c>
      <c r="C43">
        <v>202420</v>
      </c>
      <c r="D43" t="s">
        <v>184</v>
      </c>
      <c r="E43" t="s">
        <v>265</v>
      </c>
      <c r="F43">
        <v>307</v>
      </c>
      <c r="G43" t="s">
        <v>185</v>
      </c>
      <c r="H43" t="s">
        <v>124</v>
      </c>
      <c r="I43" t="s">
        <v>191</v>
      </c>
      <c r="J43" t="s">
        <v>192</v>
      </c>
      <c r="K43">
        <v>5</v>
      </c>
      <c r="L43">
        <v>5</v>
      </c>
      <c r="M43">
        <v>5</v>
      </c>
      <c r="N43">
        <v>5</v>
      </c>
      <c r="O43">
        <v>35</v>
      </c>
      <c r="P43">
        <v>14</v>
      </c>
      <c r="Q43">
        <v>40</v>
      </c>
      <c r="R43" s="1" t="str">
        <f t="shared" si="0"/>
        <v>R</v>
      </c>
      <c r="S43" s="1" t="str">
        <f t="shared" si="1"/>
        <v>23674</v>
      </c>
      <c r="T43" s="1">
        <f t="shared" si="2"/>
        <v>21</v>
      </c>
    </row>
    <row r="44" spans="1:20" ht="15.75">
      <c r="A44" t="s">
        <v>276</v>
      </c>
      <c r="B44" t="s">
        <v>277</v>
      </c>
      <c r="C44">
        <v>202420</v>
      </c>
      <c r="D44" t="s">
        <v>184</v>
      </c>
      <c r="E44" t="s">
        <v>265</v>
      </c>
      <c r="F44">
        <v>308</v>
      </c>
      <c r="G44" t="s">
        <v>185</v>
      </c>
      <c r="H44" t="s">
        <v>124</v>
      </c>
      <c r="I44" t="s">
        <v>191</v>
      </c>
      <c r="J44" t="s">
        <v>192</v>
      </c>
      <c r="K44">
        <v>4.98888888888888</v>
      </c>
      <c r="L44">
        <v>5</v>
      </c>
      <c r="M44">
        <v>5</v>
      </c>
      <c r="N44">
        <v>4.9955555555555504</v>
      </c>
      <c r="O44">
        <v>35</v>
      </c>
      <c r="P44">
        <v>15</v>
      </c>
      <c r="Q44">
        <v>42.857142860000003</v>
      </c>
      <c r="R44" s="1" t="str">
        <f t="shared" si="0"/>
        <v>R</v>
      </c>
      <c r="S44" s="1" t="str">
        <f t="shared" si="1"/>
        <v>23675</v>
      </c>
      <c r="T44" s="1">
        <f t="shared" si="2"/>
        <v>20</v>
      </c>
    </row>
    <row r="45" spans="1:20" ht="15.75">
      <c r="A45" t="s">
        <v>278</v>
      </c>
      <c r="B45" t="s">
        <v>279</v>
      </c>
      <c r="C45">
        <v>202420</v>
      </c>
      <c r="D45" t="s">
        <v>184</v>
      </c>
      <c r="E45" t="s">
        <v>265</v>
      </c>
      <c r="F45">
        <v>309</v>
      </c>
      <c r="G45" t="s">
        <v>185</v>
      </c>
      <c r="H45" t="s">
        <v>146</v>
      </c>
      <c r="I45" t="s">
        <v>191</v>
      </c>
      <c r="J45" t="s">
        <v>192</v>
      </c>
      <c r="K45">
        <v>4.5185185185185102</v>
      </c>
      <c r="L45">
        <v>4.5222222222222204</v>
      </c>
      <c r="M45">
        <v>4.4722222222222197</v>
      </c>
      <c r="N45">
        <v>4.5074074074074</v>
      </c>
      <c r="O45">
        <v>36</v>
      </c>
      <c r="P45">
        <v>18</v>
      </c>
      <c r="Q45">
        <v>50</v>
      </c>
      <c r="R45" s="1" t="str">
        <f t="shared" si="0"/>
        <v>W</v>
      </c>
      <c r="S45" s="1" t="str">
        <f t="shared" si="1"/>
        <v>23676</v>
      </c>
      <c r="T45" s="1">
        <f t="shared" si="2"/>
        <v>18</v>
      </c>
    </row>
    <row r="46" spans="1:20" ht="15.75">
      <c r="A46" t="s">
        <v>280</v>
      </c>
      <c r="B46" t="s">
        <v>281</v>
      </c>
      <c r="C46">
        <v>202420</v>
      </c>
      <c r="D46" t="s">
        <v>184</v>
      </c>
      <c r="E46" t="s">
        <v>265</v>
      </c>
      <c r="F46">
        <v>402</v>
      </c>
      <c r="G46" t="s">
        <v>185</v>
      </c>
      <c r="H46" t="s">
        <v>68</v>
      </c>
      <c r="I46" t="s">
        <v>191</v>
      </c>
      <c r="J46" t="s">
        <v>192</v>
      </c>
      <c r="K46">
        <v>4.97435897435897</v>
      </c>
      <c r="L46">
        <v>4.9538461538461496</v>
      </c>
      <c r="M46">
        <v>5</v>
      </c>
      <c r="N46">
        <v>4.97435897435897</v>
      </c>
      <c r="O46">
        <v>35</v>
      </c>
      <c r="P46">
        <v>13</v>
      </c>
      <c r="Q46">
        <v>37.142857139999997</v>
      </c>
      <c r="R46" s="1" t="str">
        <f t="shared" si="0"/>
        <v>J</v>
      </c>
      <c r="S46" s="1" t="str">
        <f t="shared" si="1"/>
        <v>23678</v>
      </c>
      <c r="T46" s="1">
        <f t="shared" si="2"/>
        <v>22</v>
      </c>
    </row>
    <row r="47" spans="1:20" ht="15.75">
      <c r="A47" t="s">
        <v>282</v>
      </c>
      <c r="B47" t="s">
        <v>283</v>
      </c>
      <c r="C47">
        <v>202420</v>
      </c>
      <c r="D47" t="s">
        <v>184</v>
      </c>
      <c r="E47" t="s">
        <v>265</v>
      </c>
      <c r="F47">
        <v>403</v>
      </c>
      <c r="G47" t="s">
        <v>185</v>
      </c>
      <c r="H47" t="s">
        <v>123</v>
      </c>
      <c r="I47" t="s">
        <v>191</v>
      </c>
      <c r="J47" t="s">
        <v>192</v>
      </c>
      <c r="K47">
        <v>4.5108225108225097</v>
      </c>
      <c r="L47">
        <v>4.3818181818181801</v>
      </c>
      <c r="M47">
        <v>4.5113636363636296</v>
      </c>
      <c r="N47">
        <v>4.4679653679653599</v>
      </c>
      <c r="O47">
        <v>36</v>
      </c>
      <c r="P47">
        <v>22</v>
      </c>
      <c r="Q47">
        <v>61.111111110000003</v>
      </c>
      <c r="R47" s="1" t="str">
        <f t="shared" si="0"/>
        <v>R</v>
      </c>
      <c r="S47" s="1" t="str">
        <f t="shared" si="1"/>
        <v>23680</v>
      </c>
      <c r="T47" s="1">
        <f t="shared" si="2"/>
        <v>14</v>
      </c>
    </row>
    <row r="48" spans="1:20" ht="15.75">
      <c r="A48" t="s">
        <v>284</v>
      </c>
      <c r="B48" t="s">
        <v>285</v>
      </c>
      <c r="C48">
        <v>202420</v>
      </c>
      <c r="D48" t="s">
        <v>184</v>
      </c>
      <c r="E48" t="s">
        <v>265</v>
      </c>
      <c r="F48">
        <v>404</v>
      </c>
      <c r="G48" t="s">
        <v>185</v>
      </c>
      <c r="H48" t="s">
        <v>48</v>
      </c>
      <c r="I48" t="s">
        <v>191</v>
      </c>
      <c r="J48" t="s">
        <v>192</v>
      </c>
      <c r="K48">
        <v>4.9074074074074003</v>
      </c>
      <c r="L48">
        <v>5</v>
      </c>
      <c r="M48">
        <v>5</v>
      </c>
      <c r="N48">
        <v>4.9629629629629601</v>
      </c>
      <c r="O48">
        <v>37</v>
      </c>
      <c r="P48">
        <v>9</v>
      </c>
      <c r="Q48">
        <v>24.324324319999999</v>
      </c>
      <c r="R48" s="1" t="str">
        <f t="shared" si="0"/>
        <v>D</v>
      </c>
      <c r="S48" s="1" t="str">
        <f t="shared" si="1"/>
        <v>23682</v>
      </c>
      <c r="T48" s="1">
        <f t="shared" si="2"/>
        <v>28</v>
      </c>
    </row>
    <row r="49" spans="1:20" ht="15.75">
      <c r="A49" t="s">
        <v>286</v>
      </c>
      <c r="B49" t="s">
        <v>287</v>
      </c>
      <c r="C49">
        <v>202420</v>
      </c>
      <c r="D49" t="s">
        <v>184</v>
      </c>
      <c r="E49" t="s">
        <v>265</v>
      </c>
      <c r="F49">
        <v>405</v>
      </c>
      <c r="G49" t="s">
        <v>185</v>
      </c>
      <c r="H49" t="s">
        <v>81</v>
      </c>
      <c r="I49" t="s">
        <v>191</v>
      </c>
      <c r="J49" t="s">
        <v>192</v>
      </c>
      <c r="K49">
        <v>4.9117647058823497</v>
      </c>
      <c r="L49">
        <v>4.9294117647058799</v>
      </c>
      <c r="M49">
        <v>4.9411764705882302</v>
      </c>
      <c r="N49">
        <v>4.9254901960784299</v>
      </c>
      <c r="O49">
        <v>35</v>
      </c>
      <c r="P49">
        <v>17</v>
      </c>
      <c r="Q49">
        <v>48.571428570000002</v>
      </c>
      <c r="R49" s="1" t="str">
        <f t="shared" si="0"/>
        <v>J</v>
      </c>
      <c r="S49" s="1" t="str">
        <f t="shared" si="1"/>
        <v>23684</v>
      </c>
      <c r="T49" s="1">
        <f t="shared" si="2"/>
        <v>18</v>
      </c>
    </row>
    <row r="50" spans="1:20" ht="15.75">
      <c r="A50" t="s">
        <v>288</v>
      </c>
      <c r="B50" t="s">
        <v>289</v>
      </c>
      <c r="C50">
        <v>202420</v>
      </c>
      <c r="D50" t="s">
        <v>184</v>
      </c>
      <c r="E50" t="s">
        <v>265</v>
      </c>
      <c r="F50">
        <v>406</v>
      </c>
      <c r="G50" t="s">
        <v>185</v>
      </c>
      <c r="H50" t="s">
        <v>138</v>
      </c>
      <c r="I50" t="s">
        <v>191</v>
      </c>
      <c r="J50" t="s">
        <v>192</v>
      </c>
      <c r="K50">
        <v>4.8809523809523796</v>
      </c>
      <c r="L50">
        <v>4.8857142857142799</v>
      </c>
      <c r="M50">
        <v>4.8928571428571397</v>
      </c>
      <c r="N50">
        <v>4.8857142857142799</v>
      </c>
      <c r="O50">
        <v>29</v>
      </c>
      <c r="P50">
        <v>14</v>
      </c>
      <c r="Q50">
        <v>48.275862070000002</v>
      </c>
      <c r="R50" s="1" t="str">
        <f t="shared" si="0"/>
        <v>S</v>
      </c>
      <c r="S50" s="1" t="str">
        <f t="shared" si="1"/>
        <v>23685</v>
      </c>
      <c r="T50" s="1">
        <f t="shared" si="2"/>
        <v>15</v>
      </c>
    </row>
    <row r="51" spans="1:20" ht="15.75">
      <c r="A51" t="s">
        <v>290</v>
      </c>
      <c r="B51" t="s">
        <v>291</v>
      </c>
      <c r="C51">
        <v>202420</v>
      </c>
      <c r="D51" t="s">
        <v>184</v>
      </c>
      <c r="E51" t="s">
        <v>265</v>
      </c>
      <c r="F51">
        <v>408</v>
      </c>
      <c r="G51" t="s">
        <v>185</v>
      </c>
      <c r="H51" t="s">
        <v>102</v>
      </c>
      <c r="I51" t="s">
        <v>191</v>
      </c>
      <c r="J51" t="s">
        <v>192</v>
      </c>
      <c r="K51">
        <v>4.6999999999999904</v>
      </c>
      <c r="L51">
        <v>4.75999999999999</v>
      </c>
      <c r="M51">
        <v>4.75</v>
      </c>
      <c r="N51">
        <v>4.7333333333333298</v>
      </c>
      <c r="O51">
        <v>35</v>
      </c>
      <c r="P51">
        <v>15</v>
      </c>
      <c r="Q51">
        <v>42.857142860000003</v>
      </c>
      <c r="R51" s="1" t="str">
        <f t="shared" si="0"/>
        <v>L</v>
      </c>
      <c r="S51" s="1" t="str">
        <f t="shared" si="1"/>
        <v>23687</v>
      </c>
      <c r="T51" s="1">
        <f t="shared" si="2"/>
        <v>20</v>
      </c>
    </row>
    <row r="52" spans="1:20" ht="15.75">
      <c r="A52" t="s">
        <v>292</v>
      </c>
      <c r="B52" t="s">
        <v>293</v>
      </c>
      <c r="C52">
        <v>202420</v>
      </c>
      <c r="D52" t="s">
        <v>184</v>
      </c>
      <c r="E52" t="s">
        <v>265</v>
      </c>
      <c r="F52">
        <v>499</v>
      </c>
      <c r="G52" t="s">
        <v>185</v>
      </c>
      <c r="H52" t="s">
        <v>66</v>
      </c>
      <c r="I52" t="s">
        <v>191</v>
      </c>
      <c r="J52" t="s">
        <v>192</v>
      </c>
      <c r="K52">
        <v>4.93333333333333</v>
      </c>
      <c r="L52">
        <v>4.9494736842105196</v>
      </c>
      <c r="M52">
        <v>4.9375</v>
      </c>
      <c r="N52">
        <v>4.9398245614035003</v>
      </c>
      <c r="O52">
        <v>29</v>
      </c>
      <c r="P52">
        <v>20</v>
      </c>
      <c r="Q52">
        <v>68.965517239999997</v>
      </c>
      <c r="R52" s="1" t="str">
        <f t="shared" si="0"/>
        <v>J</v>
      </c>
      <c r="S52" s="1" t="str">
        <f t="shared" si="1"/>
        <v>23689</v>
      </c>
      <c r="T52" s="1">
        <f t="shared" si="2"/>
        <v>9</v>
      </c>
    </row>
    <row r="53" spans="1:20" ht="15.75">
      <c r="A53" t="s">
        <v>294</v>
      </c>
      <c r="B53" t="s">
        <v>295</v>
      </c>
      <c r="C53">
        <v>202420</v>
      </c>
      <c r="D53" t="s">
        <v>177</v>
      </c>
      <c r="E53" t="s">
        <v>190</v>
      </c>
      <c r="F53">
        <v>4361</v>
      </c>
      <c r="G53" t="s">
        <v>229</v>
      </c>
      <c r="H53" t="s">
        <v>91</v>
      </c>
      <c r="I53" t="s">
        <v>191</v>
      </c>
      <c r="J53" t="s">
        <v>192</v>
      </c>
      <c r="K53">
        <v>4.6547619047618998</v>
      </c>
      <c r="L53">
        <v>4.9571428571428502</v>
      </c>
      <c r="M53">
        <v>4.9107142857142803</v>
      </c>
      <c r="N53">
        <v>4.82380952380952</v>
      </c>
      <c r="O53">
        <v>31</v>
      </c>
      <c r="P53">
        <v>14</v>
      </c>
      <c r="Q53">
        <v>45.161290319999999</v>
      </c>
      <c r="R53" s="1" t="str">
        <f t="shared" si="0"/>
        <v>K</v>
      </c>
      <c r="S53" s="1" t="str">
        <f t="shared" si="1"/>
        <v>23922</v>
      </c>
      <c r="T53" s="1">
        <f t="shared" si="2"/>
        <v>17</v>
      </c>
    </row>
    <row r="54" spans="1:20" ht="15.75">
      <c r="A54" t="s">
        <v>296</v>
      </c>
      <c r="B54" t="s">
        <v>297</v>
      </c>
      <c r="C54">
        <v>202420</v>
      </c>
      <c r="D54" t="s">
        <v>177</v>
      </c>
      <c r="E54" t="s">
        <v>190</v>
      </c>
      <c r="F54">
        <v>130</v>
      </c>
      <c r="G54" t="s">
        <v>179</v>
      </c>
      <c r="H54" t="s">
        <v>33</v>
      </c>
      <c r="I54" t="s">
        <v>191</v>
      </c>
      <c r="J54" t="s">
        <v>192</v>
      </c>
      <c r="K54">
        <v>3.6666666666666599</v>
      </c>
      <c r="L54">
        <v>3.98571428571428</v>
      </c>
      <c r="M54">
        <v>3.6428571428571401</v>
      </c>
      <c r="N54">
        <v>3.7666666666666599</v>
      </c>
      <c r="O54">
        <v>41</v>
      </c>
      <c r="P54">
        <v>14</v>
      </c>
      <c r="Q54">
        <v>34.146341460000002</v>
      </c>
      <c r="R54" s="1" t="str">
        <f t="shared" si="0"/>
        <v>C</v>
      </c>
      <c r="S54" s="1" t="str">
        <f t="shared" si="1"/>
        <v>23995</v>
      </c>
      <c r="T54" s="1">
        <f t="shared" si="2"/>
        <v>27</v>
      </c>
    </row>
    <row r="55" spans="1:20" ht="15.75">
      <c r="A55" t="s">
        <v>298</v>
      </c>
      <c r="B55" t="s">
        <v>299</v>
      </c>
      <c r="C55">
        <v>202420</v>
      </c>
      <c r="D55" t="s">
        <v>177</v>
      </c>
      <c r="E55" t="s">
        <v>190</v>
      </c>
      <c r="F55">
        <v>4352</v>
      </c>
      <c r="G55" t="s">
        <v>229</v>
      </c>
      <c r="H55" t="s">
        <v>138</v>
      </c>
      <c r="I55" t="s">
        <v>191</v>
      </c>
      <c r="J55" t="s">
        <v>192</v>
      </c>
      <c r="K55">
        <v>4.8214285714285703</v>
      </c>
      <c r="L55">
        <v>4.8428571428571399</v>
      </c>
      <c r="M55">
        <v>4.8035714285714199</v>
      </c>
      <c r="N55">
        <v>4.82380952380952</v>
      </c>
      <c r="O55">
        <v>31</v>
      </c>
      <c r="P55">
        <v>14</v>
      </c>
      <c r="Q55">
        <v>45.161290319999999</v>
      </c>
      <c r="R55" s="1" t="str">
        <f t="shared" si="0"/>
        <v>S</v>
      </c>
      <c r="S55" s="1" t="str">
        <f t="shared" si="1"/>
        <v>23996</v>
      </c>
      <c r="T55" s="1">
        <f t="shared" si="2"/>
        <v>17</v>
      </c>
    </row>
    <row r="56" spans="1:20" ht="15.75">
      <c r="A56" t="s">
        <v>300</v>
      </c>
      <c r="B56" t="s">
        <v>301</v>
      </c>
      <c r="C56">
        <v>202420</v>
      </c>
      <c r="D56" t="s">
        <v>177</v>
      </c>
      <c r="E56" t="s">
        <v>190</v>
      </c>
      <c r="F56">
        <v>3332</v>
      </c>
      <c r="G56" t="s">
        <v>229</v>
      </c>
      <c r="H56" t="s">
        <v>99</v>
      </c>
      <c r="I56" t="s">
        <v>191</v>
      </c>
      <c r="J56" t="s">
        <v>192</v>
      </c>
      <c r="K56">
        <v>4.9242424242424203</v>
      </c>
      <c r="L56">
        <v>4.9272727272727197</v>
      </c>
      <c r="M56">
        <v>4.8181818181818103</v>
      </c>
      <c r="N56">
        <v>4.8969696969696903</v>
      </c>
      <c r="O56">
        <v>31</v>
      </c>
      <c r="P56">
        <v>11</v>
      </c>
      <c r="Q56">
        <v>35.483870969999998</v>
      </c>
      <c r="R56" s="1" t="str">
        <f t="shared" si="0"/>
        <v>L</v>
      </c>
      <c r="S56" s="1" t="str">
        <f t="shared" si="1"/>
        <v>23998</v>
      </c>
      <c r="T56" s="1">
        <f t="shared" si="2"/>
        <v>20</v>
      </c>
    </row>
    <row r="57" spans="1:20" ht="15.75">
      <c r="A57" t="s">
        <v>302</v>
      </c>
      <c r="B57" t="s">
        <v>303</v>
      </c>
      <c r="C57">
        <v>202420</v>
      </c>
      <c r="D57" t="s">
        <v>177</v>
      </c>
      <c r="E57" t="s">
        <v>190</v>
      </c>
      <c r="F57">
        <v>3311</v>
      </c>
      <c r="G57" t="s">
        <v>304</v>
      </c>
      <c r="H57" t="s">
        <v>98</v>
      </c>
      <c r="I57" t="s">
        <v>191</v>
      </c>
      <c r="J57" t="s">
        <v>192</v>
      </c>
      <c r="K57">
        <v>4.87962962962962</v>
      </c>
      <c r="L57">
        <v>4.84</v>
      </c>
      <c r="M57">
        <v>4.8499999999999996</v>
      </c>
      <c r="N57">
        <v>4.85851851851851</v>
      </c>
      <c r="O57">
        <v>33</v>
      </c>
      <c r="P57">
        <v>10</v>
      </c>
      <c r="Q57">
        <v>30.3030303</v>
      </c>
      <c r="R57" s="1" t="str">
        <f t="shared" si="0"/>
        <v>L</v>
      </c>
      <c r="S57" s="1" t="str">
        <f t="shared" si="1"/>
        <v>24546</v>
      </c>
      <c r="T57" s="1">
        <f t="shared" si="2"/>
        <v>23</v>
      </c>
    </row>
    <row r="58" spans="1:20" ht="15.75">
      <c r="A58" t="s">
        <v>305</v>
      </c>
      <c r="B58" t="s">
        <v>306</v>
      </c>
      <c r="C58">
        <v>202420</v>
      </c>
      <c r="D58" t="s">
        <v>177</v>
      </c>
      <c r="E58" t="s">
        <v>190</v>
      </c>
      <c r="F58">
        <v>3311</v>
      </c>
      <c r="G58" t="s">
        <v>307</v>
      </c>
      <c r="H58" t="s">
        <v>16</v>
      </c>
      <c r="I58" t="s">
        <v>191</v>
      </c>
      <c r="J58" t="s">
        <v>192</v>
      </c>
      <c r="K58">
        <v>4.7222222222222197</v>
      </c>
      <c r="L58">
        <v>4.7111111111111104</v>
      </c>
      <c r="M58">
        <v>4.7222222222222197</v>
      </c>
      <c r="N58">
        <v>4.7185185185185103</v>
      </c>
      <c r="O58">
        <v>30</v>
      </c>
      <c r="P58">
        <v>9</v>
      </c>
      <c r="Q58">
        <v>30</v>
      </c>
      <c r="R58" s="1" t="str">
        <f t="shared" si="0"/>
        <v>A</v>
      </c>
      <c r="S58" s="1" t="str">
        <f t="shared" si="1"/>
        <v>24547</v>
      </c>
      <c r="T58" s="1">
        <f t="shared" si="2"/>
        <v>21</v>
      </c>
    </row>
    <row r="59" spans="1:20" ht="15.75">
      <c r="A59" t="s">
        <v>308</v>
      </c>
      <c r="B59" t="s">
        <v>309</v>
      </c>
      <c r="C59">
        <v>202420</v>
      </c>
      <c r="D59" t="s">
        <v>177</v>
      </c>
      <c r="E59" t="s">
        <v>190</v>
      </c>
      <c r="F59">
        <v>3321</v>
      </c>
      <c r="G59" t="s">
        <v>304</v>
      </c>
      <c r="H59" t="s">
        <v>135</v>
      </c>
      <c r="I59" t="s">
        <v>191</v>
      </c>
      <c r="J59" t="s">
        <v>192</v>
      </c>
      <c r="K59">
        <v>4.6722222222222198</v>
      </c>
      <c r="L59">
        <v>4.5599999999999996</v>
      </c>
      <c r="M59">
        <v>4.55555555555555</v>
      </c>
      <c r="N59">
        <v>4.6037037037037001</v>
      </c>
      <c r="O59">
        <v>30</v>
      </c>
      <c r="P59">
        <v>10</v>
      </c>
      <c r="Q59">
        <v>33.333333330000002</v>
      </c>
      <c r="R59" s="1" t="str">
        <f t="shared" si="0"/>
        <v>S</v>
      </c>
      <c r="S59" s="1" t="str">
        <f t="shared" si="1"/>
        <v>24571</v>
      </c>
      <c r="T59" s="1">
        <f t="shared" si="2"/>
        <v>20</v>
      </c>
    </row>
    <row r="60" spans="1:20" ht="15.75">
      <c r="A60" t="s">
        <v>310</v>
      </c>
      <c r="B60" t="s">
        <v>311</v>
      </c>
      <c r="C60">
        <v>202420</v>
      </c>
      <c r="D60" t="s">
        <v>184</v>
      </c>
      <c r="E60" t="s">
        <v>190</v>
      </c>
      <c r="F60">
        <v>3322</v>
      </c>
      <c r="G60" t="s">
        <v>179</v>
      </c>
      <c r="H60" t="s">
        <v>29</v>
      </c>
      <c r="I60" t="s">
        <v>191</v>
      </c>
      <c r="J60" t="s">
        <v>192</v>
      </c>
      <c r="K60">
        <v>4.7333333333333298</v>
      </c>
      <c r="L60">
        <v>4.68</v>
      </c>
      <c r="M60">
        <v>4.55</v>
      </c>
      <c r="N60">
        <v>4.6666666666666599</v>
      </c>
      <c r="O60">
        <v>31</v>
      </c>
      <c r="P60">
        <v>5</v>
      </c>
      <c r="Q60">
        <v>16.129032259999999</v>
      </c>
      <c r="R60" s="1" t="str">
        <f t="shared" si="0"/>
        <v>C</v>
      </c>
      <c r="S60" s="1" t="str">
        <f t="shared" si="1"/>
        <v>24579</v>
      </c>
      <c r="T60" s="1">
        <f t="shared" si="2"/>
        <v>26</v>
      </c>
    </row>
    <row r="61" spans="1:20" ht="15.75">
      <c r="A61" t="s">
        <v>312</v>
      </c>
      <c r="B61" t="s">
        <v>313</v>
      </c>
      <c r="C61">
        <v>202420</v>
      </c>
      <c r="D61" t="s">
        <v>177</v>
      </c>
      <c r="E61" t="s">
        <v>190</v>
      </c>
      <c r="F61">
        <v>3322</v>
      </c>
      <c r="G61" t="s">
        <v>304</v>
      </c>
      <c r="H61" t="s">
        <v>29</v>
      </c>
      <c r="I61" t="s">
        <v>191</v>
      </c>
      <c r="J61" t="s">
        <v>192</v>
      </c>
      <c r="K61">
        <v>4.6190476190476097</v>
      </c>
      <c r="L61">
        <v>4.7428571428571402</v>
      </c>
      <c r="M61">
        <v>4.6785714285714199</v>
      </c>
      <c r="N61">
        <v>4.6761904761904702</v>
      </c>
      <c r="O61">
        <v>30</v>
      </c>
      <c r="P61">
        <v>7</v>
      </c>
      <c r="Q61">
        <v>23.333333329999999</v>
      </c>
      <c r="R61" s="1" t="str">
        <f t="shared" si="0"/>
        <v>C</v>
      </c>
      <c r="S61" s="1" t="str">
        <f t="shared" si="1"/>
        <v>24589</v>
      </c>
      <c r="T61" s="1">
        <f t="shared" si="2"/>
        <v>23</v>
      </c>
    </row>
    <row r="62" spans="1:20" ht="15.75">
      <c r="A62" t="s">
        <v>314</v>
      </c>
      <c r="B62" t="s">
        <v>315</v>
      </c>
      <c r="C62">
        <v>202420</v>
      </c>
      <c r="D62" t="s">
        <v>177</v>
      </c>
      <c r="E62" t="s">
        <v>190</v>
      </c>
      <c r="F62">
        <v>3331</v>
      </c>
      <c r="G62" t="s">
        <v>304</v>
      </c>
      <c r="H62" t="s">
        <v>131</v>
      </c>
      <c r="I62" t="s">
        <v>191</v>
      </c>
      <c r="J62" t="s">
        <v>192</v>
      </c>
      <c r="K62">
        <v>4.7</v>
      </c>
      <c r="L62">
        <v>4.6711111111111103</v>
      </c>
      <c r="M62">
        <v>4.625</v>
      </c>
      <c r="N62">
        <v>4.6703703699999997</v>
      </c>
      <c r="O62">
        <v>35</v>
      </c>
      <c r="P62">
        <v>10</v>
      </c>
      <c r="Q62">
        <v>28.571428569999998</v>
      </c>
      <c r="R62" s="1" t="str">
        <f t="shared" si="0"/>
        <v>S</v>
      </c>
      <c r="S62" s="1" t="str">
        <f t="shared" si="1"/>
        <v>24603</v>
      </c>
      <c r="T62" s="1">
        <f t="shared" si="2"/>
        <v>25</v>
      </c>
    </row>
    <row r="63" spans="1:20" ht="15.75">
      <c r="A63" t="s">
        <v>316</v>
      </c>
      <c r="B63" t="s">
        <v>317</v>
      </c>
      <c r="C63">
        <v>202420</v>
      </c>
      <c r="D63" t="s">
        <v>177</v>
      </c>
      <c r="E63" t="s">
        <v>190</v>
      </c>
      <c r="F63">
        <v>3332</v>
      </c>
      <c r="G63" t="s">
        <v>304</v>
      </c>
      <c r="H63" t="s">
        <v>30</v>
      </c>
      <c r="I63" t="s">
        <v>191</v>
      </c>
      <c r="J63" t="s">
        <v>192</v>
      </c>
      <c r="K63">
        <v>5</v>
      </c>
      <c r="L63">
        <v>5</v>
      </c>
      <c r="M63">
        <v>4.96428571428571</v>
      </c>
      <c r="N63">
        <v>4.9904761899999999</v>
      </c>
      <c r="O63">
        <v>29</v>
      </c>
      <c r="P63">
        <v>7</v>
      </c>
      <c r="Q63">
        <v>24.137931030000001</v>
      </c>
      <c r="R63" s="1" t="str">
        <f t="shared" si="0"/>
        <v>C</v>
      </c>
      <c r="S63" s="1" t="str">
        <f t="shared" si="1"/>
        <v>24612</v>
      </c>
      <c r="T63" s="1">
        <f t="shared" si="2"/>
        <v>22</v>
      </c>
    </row>
    <row r="64" spans="1:20" ht="15.75">
      <c r="A64" t="s">
        <v>318</v>
      </c>
      <c r="B64" t="s">
        <v>319</v>
      </c>
      <c r="C64">
        <v>202420</v>
      </c>
      <c r="D64" t="s">
        <v>177</v>
      </c>
      <c r="E64" t="s">
        <v>190</v>
      </c>
      <c r="F64">
        <v>4341</v>
      </c>
      <c r="G64" t="s">
        <v>229</v>
      </c>
      <c r="H64" t="s">
        <v>94</v>
      </c>
      <c r="I64" t="s">
        <v>191</v>
      </c>
      <c r="J64" t="s">
        <v>192</v>
      </c>
      <c r="K64">
        <v>4.9166666666666599</v>
      </c>
      <c r="L64">
        <v>4.9166666666666599</v>
      </c>
      <c r="M64">
        <v>4.9166666666666599</v>
      </c>
      <c r="N64">
        <v>4.9166666666666599</v>
      </c>
      <c r="O64">
        <v>32</v>
      </c>
      <c r="P64">
        <v>12</v>
      </c>
      <c r="Q64">
        <v>37.5</v>
      </c>
      <c r="R64" s="1" t="str">
        <f t="shared" si="0"/>
        <v>K</v>
      </c>
      <c r="S64" s="1" t="str">
        <f t="shared" si="1"/>
        <v>24648</v>
      </c>
      <c r="T64" s="1">
        <f t="shared" si="2"/>
        <v>20</v>
      </c>
    </row>
    <row r="65" spans="1:20" ht="15.75">
      <c r="A65" t="s">
        <v>320</v>
      </c>
      <c r="B65" t="s">
        <v>321</v>
      </c>
      <c r="C65">
        <v>202420</v>
      </c>
      <c r="D65" t="s">
        <v>177</v>
      </c>
      <c r="E65" t="s">
        <v>190</v>
      </c>
      <c r="F65">
        <v>4341</v>
      </c>
      <c r="G65" t="s">
        <v>304</v>
      </c>
      <c r="H65" t="s">
        <v>64</v>
      </c>
      <c r="I65" t="s">
        <v>191</v>
      </c>
      <c r="J65" t="s">
        <v>192</v>
      </c>
      <c r="K65">
        <v>4.8</v>
      </c>
      <c r="L65">
        <v>4.84</v>
      </c>
      <c r="M65">
        <v>4.8</v>
      </c>
      <c r="N65">
        <v>4.8133333333333299</v>
      </c>
      <c r="O65">
        <v>32</v>
      </c>
      <c r="P65">
        <v>5</v>
      </c>
      <c r="Q65">
        <v>15.625</v>
      </c>
      <c r="R65" s="1" t="str">
        <f t="shared" si="0"/>
        <v>J</v>
      </c>
      <c r="S65" s="1" t="str">
        <f t="shared" si="1"/>
        <v>24649</v>
      </c>
      <c r="T65" s="1">
        <f t="shared" si="2"/>
        <v>27</v>
      </c>
    </row>
    <row r="66" spans="1:20" ht="15.75">
      <c r="A66" t="s">
        <v>322</v>
      </c>
      <c r="B66" t="s">
        <v>323</v>
      </c>
      <c r="C66">
        <v>202420</v>
      </c>
      <c r="D66" t="s">
        <v>177</v>
      </c>
      <c r="E66" t="s">
        <v>190</v>
      </c>
      <c r="F66">
        <v>4342</v>
      </c>
      <c r="G66" t="s">
        <v>324</v>
      </c>
      <c r="H66" t="s">
        <v>43</v>
      </c>
      <c r="I66" t="s">
        <v>191</v>
      </c>
      <c r="J66" t="s">
        <v>192</v>
      </c>
      <c r="K66">
        <v>4.82407407407407</v>
      </c>
      <c r="L66">
        <v>4.8222222222222202</v>
      </c>
      <c r="M66">
        <v>4.8472222222222197</v>
      </c>
      <c r="N66">
        <v>4.8296296296296202</v>
      </c>
      <c r="O66">
        <v>37</v>
      </c>
      <c r="P66">
        <v>18</v>
      </c>
      <c r="Q66">
        <v>48.648648649999998</v>
      </c>
      <c r="R66" s="1" t="str">
        <f t="shared" si="0"/>
        <v>D</v>
      </c>
      <c r="S66" s="1" t="str">
        <f t="shared" si="1"/>
        <v>24664</v>
      </c>
      <c r="T66" s="1">
        <f t="shared" si="2"/>
        <v>19</v>
      </c>
    </row>
    <row r="67" spans="1:20" ht="15.75">
      <c r="A67" t="s">
        <v>325</v>
      </c>
      <c r="B67" t="s">
        <v>326</v>
      </c>
      <c r="C67">
        <v>202420</v>
      </c>
      <c r="D67" t="s">
        <v>177</v>
      </c>
      <c r="E67" t="s">
        <v>190</v>
      </c>
      <c r="F67">
        <v>4342</v>
      </c>
      <c r="G67" t="s">
        <v>229</v>
      </c>
      <c r="H67" t="s">
        <v>69</v>
      </c>
      <c r="I67" t="s">
        <v>191</v>
      </c>
      <c r="J67" t="s">
        <v>192</v>
      </c>
      <c r="K67">
        <v>4.3541666666666599</v>
      </c>
      <c r="L67">
        <v>4.2</v>
      </c>
      <c r="M67">
        <v>4.09375</v>
      </c>
      <c r="N67">
        <v>4.2333333333333298</v>
      </c>
      <c r="O67">
        <v>35</v>
      </c>
      <c r="P67">
        <v>8</v>
      </c>
      <c r="Q67">
        <v>22.85714286</v>
      </c>
      <c r="R67" s="1" t="str">
        <f t="shared" ref="R67:R130" si="3">LEFT(H67,1)</f>
        <v>J</v>
      </c>
      <c r="S67" s="1" t="str">
        <f t="shared" ref="S67:S130" si="4">LEFT(B67, 5)</f>
        <v>24665</v>
      </c>
      <c r="T67" s="1">
        <f t="shared" ref="T67:T130" si="5">O67-P67</f>
        <v>27</v>
      </c>
    </row>
    <row r="68" spans="1:20" ht="15.75">
      <c r="A68" t="s">
        <v>327</v>
      </c>
      <c r="B68" t="s">
        <v>328</v>
      </c>
      <c r="C68">
        <v>202420</v>
      </c>
      <c r="D68" t="s">
        <v>177</v>
      </c>
      <c r="E68" t="s">
        <v>190</v>
      </c>
      <c r="F68">
        <v>4343</v>
      </c>
      <c r="G68" t="s">
        <v>324</v>
      </c>
      <c r="H68" t="s">
        <v>18</v>
      </c>
      <c r="I68" t="s">
        <v>191</v>
      </c>
      <c r="J68" t="s">
        <v>192</v>
      </c>
      <c r="K68">
        <v>4.7591575091575002</v>
      </c>
      <c r="L68">
        <v>4.8</v>
      </c>
      <c r="M68">
        <v>4.75</v>
      </c>
      <c r="N68">
        <v>4.7703296699999997</v>
      </c>
      <c r="O68">
        <v>35</v>
      </c>
      <c r="P68">
        <v>14</v>
      </c>
      <c r="Q68">
        <v>40</v>
      </c>
      <c r="R68" s="1" t="str">
        <f t="shared" si="3"/>
        <v>A</v>
      </c>
      <c r="S68" s="1" t="str">
        <f t="shared" si="4"/>
        <v>24668</v>
      </c>
      <c r="T68" s="1">
        <f t="shared" si="5"/>
        <v>21</v>
      </c>
    </row>
    <row r="69" spans="1:20" ht="15.75">
      <c r="A69" t="s">
        <v>329</v>
      </c>
      <c r="B69" t="s">
        <v>330</v>
      </c>
      <c r="C69">
        <v>202420</v>
      </c>
      <c r="D69" t="s">
        <v>177</v>
      </c>
      <c r="E69" t="s">
        <v>190</v>
      </c>
      <c r="F69">
        <v>4343</v>
      </c>
      <c r="G69" t="s">
        <v>229</v>
      </c>
      <c r="H69" t="s">
        <v>9</v>
      </c>
      <c r="I69" t="s">
        <v>191</v>
      </c>
      <c r="J69" t="s">
        <v>192</v>
      </c>
      <c r="K69">
        <v>4.3888888888888804</v>
      </c>
      <c r="L69">
        <v>4.4893939393939304</v>
      </c>
      <c r="M69">
        <v>4.4166666666666599</v>
      </c>
      <c r="N69">
        <v>4.4297979797979696</v>
      </c>
      <c r="O69">
        <v>30</v>
      </c>
      <c r="P69">
        <v>12</v>
      </c>
      <c r="Q69">
        <v>40</v>
      </c>
      <c r="R69" s="1" t="str">
        <f t="shared" si="3"/>
        <v>A</v>
      </c>
      <c r="S69" s="1" t="str">
        <f t="shared" si="4"/>
        <v>24669</v>
      </c>
      <c r="T69" s="1">
        <f t="shared" si="5"/>
        <v>18</v>
      </c>
    </row>
    <row r="70" spans="1:20" ht="15.75">
      <c r="A70" t="s">
        <v>331</v>
      </c>
      <c r="B70" t="s">
        <v>332</v>
      </c>
      <c r="C70">
        <v>202420</v>
      </c>
      <c r="D70" t="s">
        <v>184</v>
      </c>
      <c r="E70" t="s">
        <v>190</v>
      </c>
      <c r="F70">
        <v>4352</v>
      </c>
      <c r="G70" t="s">
        <v>324</v>
      </c>
      <c r="H70" t="s">
        <v>100</v>
      </c>
      <c r="I70" t="s">
        <v>191</v>
      </c>
      <c r="J70" t="s">
        <v>192</v>
      </c>
      <c r="K70">
        <v>4.6666666666666599</v>
      </c>
      <c r="L70">
        <v>4.6666666666666599</v>
      </c>
      <c r="M70">
        <v>4.6666666666666599</v>
      </c>
      <c r="N70">
        <v>4.6666666666666599</v>
      </c>
      <c r="O70">
        <v>8</v>
      </c>
      <c r="P70">
        <v>3</v>
      </c>
      <c r="Q70">
        <v>37.5</v>
      </c>
      <c r="R70" s="1" t="str">
        <f t="shared" si="3"/>
        <v>L</v>
      </c>
      <c r="S70" s="1" t="str">
        <f t="shared" si="4"/>
        <v>24671</v>
      </c>
      <c r="T70" s="1">
        <f t="shared" si="5"/>
        <v>5</v>
      </c>
    </row>
    <row r="71" spans="1:20" ht="15.75">
      <c r="A71" t="s">
        <v>333</v>
      </c>
      <c r="B71" t="s">
        <v>334</v>
      </c>
      <c r="C71">
        <v>202420</v>
      </c>
      <c r="D71" t="s">
        <v>184</v>
      </c>
      <c r="E71" t="s">
        <v>190</v>
      </c>
      <c r="F71">
        <v>4361</v>
      </c>
      <c r="G71" t="s">
        <v>324</v>
      </c>
      <c r="H71" t="s">
        <v>20</v>
      </c>
      <c r="I71" t="s">
        <v>191</v>
      </c>
      <c r="J71" t="s">
        <v>192</v>
      </c>
      <c r="K71">
        <v>5</v>
      </c>
      <c r="L71">
        <v>4.9000000000000004</v>
      </c>
      <c r="M71">
        <v>4</v>
      </c>
      <c r="N71">
        <v>4.7</v>
      </c>
      <c r="O71">
        <v>9</v>
      </c>
      <c r="P71">
        <v>2</v>
      </c>
      <c r="Q71">
        <v>22.222222219999999</v>
      </c>
      <c r="R71" s="1" t="str">
        <f t="shared" si="3"/>
        <v>A</v>
      </c>
      <c r="S71" s="1" t="str">
        <f t="shared" si="4"/>
        <v>24676</v>
      </c>
      <c r="T71" s="1">
        <f t="shared" si="5"/>
        <v>7</v>
      </c>
    </row>
    <row r="72" spans="1:20" ht="15.75">
      <c r="A72" t="s">
        <v>335</v>
      </c>
      <c r="B72" t="s">
        <v>336</v>
      </c>
      <c r="C72">
        <v>202420</v>
      </c>
      <c r="D72" t="s">
        <v>184</v>
      </c>
      <c r="E72" t="s">
        <v>265</v>
      </c>
      <c r="F72">
        <v>302</v>
      </c>
      <c r="G72" t="s">
        <v>185</v>
      </c>
      <c r="H72" t="s">
        <v>15</v>
      </c>
      <c r="I72" t="s">
        <v>191</v>
      </c>
      <c r="J72" t="s">
        <v>192</v>
      </c>
      <c r="K72">
        <v>4.9060606060606</v>
      </c>
      <c r="L72">
        <v>4.9090909090909003</v>
      </c>
      <c r="M72">
        <v>4.7954545454545396</v>
      </c>
      <c r="N72">
        <v>4.8775757575757499</v>
      </c>
      <c r="O72">
        <v>20</v>
      </c>
      <c r="P72">
        <v>11</v>
      </c>
      <c r="Q72">
        <v>55</v>
      </c>
      <c r="R72" s="1" t="str">
        <f t="shared" si="3"/>
        <v>A</v>
      </c>
      <c r="S72" s="1" t="str">
        <f t="shared" si="4"/>
        <v>24684</v>
      </c>
      <c r="T72" s="1">
        <f t="shared" si="5"/>
        <v>9</v>
      </c>
    </row>
    <row r="73" spans="1:20" ht="15.75">
      <c r="A73" t="s">
        <v>337</v>
      </c>
      <c r="B73" t="s">
        <v>338</v>
      </c>
      <c r="C73">
        <v>202420</v>
      </c>
      <c r="D73" t="s">
        <v>184</v>
      </c>
      <c r="E73" t="s">
        <v>265</v>
      </c>
      <c r="F73">
        <v>409</v>
      </c>
      <c r="G73" t="s">
        <v>185</v>
      </c>
      <c r="H73" t="s">
        <v>61</v>
      </c>
      <c r="I73" t="s">
        <v>191</v>
      </c>
      <c r="J73" t="s">
        <v>192</v>
      </c>
      <c r="K73">
        <v>4.86666666666666</v>
      </c>
      <c r="L73">
        <v>4.8600000000000003</v>
      </c>
      <c r="M73">
        <v>4.8375000000000004</v>
      </c>
      <c r="N73">
        <v>4.8566666666666602</v>
      </c>
      <c r="O73">
        <v>36</v>
      </c>
      <c r="P73">
        <v>20</v>
      </c>
      <c r="Q73">
        <v>55.555555560000002</v>
      </c>
      <c r="R73" s="1" t="str">
        <f t="shared" si="3"/>
        <v>H</v>
      </c>
      <c r="S73" s="1" t="str">
        <f t="shared" si="4"/>
        <v>24693</v>
      </c>
      <c r="T73" s="1">
        <f t="shared" si="5"/>
        <v>16</v>
      </c>
    </row>
    <row r="74" spans="1:20" ht="15.75">
      <c r="A74" t="s">
        <v>339</v>
      </c>
      <c r="B74" t="s">
        <v>340</v>
      </c>
      <c r="C74">
        <v>202420</v>
      </c>
      <c r="D74" t="s">
        <v>184</v>
      </c>
      <c r="E74" t="s">
        <v>341</v>
      </c>
      <c r="F74">
        <v>1301</v>
      </c>
      <c r="G74" t="s">
        <v>185</v>
      </c>
      <c r="H74" t="s">
        <v>83</v>
      </c>
      <c r="I74" t="s">
        <v>180</v>
      </c>
      <c r="J74" t="s">
        <v>342</v>
      </c>
      <c r="K74">
        <v>4.8888888888888804</v>
      </c>
      <c r="L74">
        <v>4.7777777777777697</v>
      </c>
      <c r="M74">
        <v>4.5</v>
      </c>
      <c r="N74">
        <v>4.7481481481481396</v>
      </c>
      <c r="O74">
        <v>27</v>
      </c>
      <c r="P74">
        <v>9</v>
      </c>
      <c r="Q74">
        <v>33.333333330000002</v>
      </c>
      <c r="R74" s="1" t="str">
        <f t="shared" si="3"/>
        <v>K</v>
      </c>
      <c r="S74" s="1" t="str">
        <f t="shared" si="4"/>
        <v>24716</v>
      </c>
      <c r="T74" s="1">
        <f t="shared" si="5"/>
        <v>18</v>
      </c>
    </row>
    <row r="75" spans="1:20" ht="15.75">
      <c r="A75" t="s">
        <v>343</v>
      </c>
      <c r="B75" t="s">
        <v>344</v>
      </c>
      <c r="C75">
        <v>202420</v>
      </c>
      <c r="D75" t="s">
        <v>177</v>
      </c>
      <c r="E75" t="s">
        <v>341</v>
      </c>
      <c r="F75">
        <v>1301</v>
      </c>
      <c r="G75" t="s">
        <v>179</v>
      </c>
      <c r="H75" t="s">
        <v>122</v>
      </c>
      <c r="I75" t="s">
        <v>180</v>
      </c>
      <c r="J75" t="s">
        <v>342</v>
      </c>
      <c r="K75">
        <v>4.8461538461538396</v>
      </c>
      <c r="L75">
        <v>4.8153846153846098</v>
      </c>
      <c r="M75">
        <v>4.5128205128205101</v>
      </c>
      <c r="N75">
        <v>4.7470085470085399</v>
      </c>
      <c r="O75">
        <v>26</v>
      </c>
      <c r="P75">
        <v>13</v>
      </c>
      <c r="Q75">
        <v>50</v>
      </c>
      <c r="R75" s="1" t="str">
        <f t="shared" si="3"/>
        <v>R</v>
      </c>
      <c r="S75" s="1" t="str">
        <f t="shared" si="4"/>
        <v>24717</v>
      </c>
      <c r="T75" s="1">
        <f t="shared" si="5"/>
        <v>13</v>
      </c>
    </row>
    <row r="76" spans="1:20" ht="15.75">
      <c r="A76" t="s">
        <v>345</v>
      </c>
      <c r="B76" t="s">
        <v>346</v>
      </c>
      <c r="C76">
        <v>202420</v>
      </c>
      <c r="D76" t="s">
        <v>184</v>
      </c>
      <c r="E76" t="s">
        <v>347</v>
      </c>
      <c r="F76">
        <v>1310</v>
      </c>
      <c r="G76" t="s">
        <v>185</v>
      </c>
      <c r="H76" t="s">
        <v>109</v>
      </c>
      <c r="I76" t="s">
        <v>180</v>
      </c>
      <c r="J76" t="s">
        <v>348</v>
      </c>
      <c r="K76">
        <v>3.9444444444444402</v>
      </c>
      <c r="L76">
        <v>4.5333333333333297</v>
      </c>
      <c r="M76">
        <v>3.9166666666666599</v>
      </c>
      <c r="N76">
        <v>4.1333333333333302</v>
      </c>
      <c r="O76">
        <v>6</v>
      </c>
      <c r="P76">
        <v>3</v>
      </c>
      <c r="Q76">
        <v>50</v>
      </c>
      <c r="R76" s="1" t="str">
        <f t="shared" si="3"/>
        <v>M</v>
      </c>
      <c r="S76" s="1" t="str">
        <f t="shared" si="4"/>
        <v>24759</v>
      </c>
      <c r="T76" s="1">
        <f t="shared" si="5"/>
        <v>3</v>
      </c>
    </row>
    <row r="77" spans="1:20" ht="15.75">
      <c r="A77" t="s">
        <v>349</v>
      </c>
      <c r="B77" t="s">
        <v>350</v>
      </c>
      <c r="C77">
        <v>202420</v>
      </c>
      <c r="D77" t="s">
        <v>177</v>
      </c>
      <c r="E77" t="s">
        <v>347</v>
      </c>
      <c r="F77">
        <v>1310</v>
      </c>
      <c r="G77" t="s">
        <v>179</v>
      </c>
      <c r="H77" t="s">
        <v>109</v>
      </c>
      <c r="I77" t="s">
        <v>180</v>
      </c>
      <c r="J77" t="s">
        <v>348</v>
      </c>
      <c r="K77">
        <v>2.1666666666666599</v>
      </c>
      <c r="L77">
        <v>2.6</v>
      </c>
      <c r="M77">
        <v>2</v>
      </c>
      <c r="N77">
        <v>2.2666666666666599</v>
      </c>
      <c r="O77">
        <v>11</v>
      </c>
      <c r="P77">
        <v>1</v>
      </c>
      <c r="Q77">
        <v>9.0909090910000003</v>
      </c>
      <c r="R77" s="1" t="str">
        <f t="shared" si="3"/>
        <v>M</v>
      </c>
      <c r="S77" s="1" t="str">
        <f t="shared" si="4"/>
        <v>24760</v>
      </c>
      <c r="T77" s="1">
        <f t="shared" si="5"/>
        <v>10</v>
      </c>
    </row>
    <row r="78" spans="1:20" ht="15.75">
      <c r="A78" t="s">
        <v>351</v>
      </c>
      <c r="B78" t="s">
        <v>352</v>
      </c>
      <c r="C78">
        <v>202420</v>
      </c>
      <c r="D78" t="s">
        <v>177</v>
      </c>
      <c r="E78" t="s">
        <v>178</v>
      </c>
      <c r="F78">
        <v>1301</v>
      </c>
      <c r="G78" t="s">
        <v>324</v>
      </c>
      <c r="H78" t="s">
        <v>28</v>
      </c>
      <c r="I78" t="s">
        <v>180</v>
      </c>
      <c r="J78" t="s">
        <v>181</v>
      </c>
      <c r="K78">
        <v>4.8611111111111098</v>
      </c>
      <c r="L78">
        <v>4.86666666666666</v>
      </c>
      <c r="M78">
        <v>4.4444444444444402</v>
      </c>
      <c r="N78">
        <v>4.7518518518518498</v>
      </c>
      <c r="O78">
        <v>31</v>
      </c>
      <c r="P78">
        <v>18</v>
      </c>
      <c r="Q78">
        <v>58.064516130000001</v>
      </c>
      <c r="R78" s="1" t="str">
        <f t="shared" si="3"/>
        <v>C</v>
      </c>
      <c r="S78" s="1" t="str">
        <f t="shared" si="4"/>
        <v>25675</v>
      </c>
      <c r="T78" s="1">
        <f t="shared" si="5"/>
        <v>13</v>
      </c>
    </row>
    <row r="79" spans="1:20" ht="15.75">
      <c r="A79" t="s">
        <v>353</v>
      </c>
      <c r="B79" t="s">
        <v>354</v>
      </c>
      <c r="C79">
        <v>202420</v>
      </c>
      <c r="D79" t="s">
        <v>177</v>
      </c>
      <c r="E79" t="s">
        <v>240</v>
      </c>
      <c r="F79">
        <v>1315</v>
      </c>
      <c r="G79" t="s">
        <v>324</v>
      </c>
      <c r="H79" t="s">
        <v>27</v>
      </c>
      <c r="I79" t="s">
        <v>241</v>
      </c>
      <c r="J79" t="s">
        <v>242</v>
      </c>
      <c r="K79">
        <v>4.8928571428571397</v>
      </c>
      <c r="L79">
        <v>4.9285714285714199</v>
      </c>
      <c r="M79">
        <v>4.6236263736263696</v>
      </c>
      <c r="N79">
        <v>4.83296703296703</v>
      </c>
      <c r="O79">
        <v>28</v>
      </c>
      <c r="P79">
        <v>14</v>
      </c>
      <c r="Q79">
        <v>50</v>
      </c>
      <c r="R79" s="1" t="str">
        <f t="shared" si="3"/>
        <v>C</v>
      </c>
      <c r="S79" s="1" t="str">
        <f t="shared" si="4"/>
        <v>25678</v>
      </c>
      <c r="T79" s="1">
        <f t="shared" si="5"/>
        <v>14</v>
      </c>
    </row>
    <row r="80" spans="1:20" ht="15.75">
      <c r="A80" t="s">
        <v>355</v>
      </c>
      <c r="B80" t="s">
        <v>356</v>
      </c>
      <c r="C80">
        <v>202420</v>
      </c>
      <c r="D80" t="s">
        <v>177</v>
      </c>
      <c r="E80" t="s">
        <v>251</v>
      </c>
      <c r="F80">
        <v>2306</v>
      </c>
      <c r="G80" t="s">
        <v>324</v>
      </c>
      <c r="H80" t="s">
        <v>133</v>
      </c>
      <c r="I80" t="s">
        <v>180</v>
      </c>
      <c r="J80" t="s">
        <v>252</v>
      </c>
      <c r="K80">
        <v>4.7727272727272698</v>
      </c>
      <c r="L80">
        <v>4.8909090910000002</v>
      </c>
      <c r="M80">
        <v>4.6136363636363598</v>
      </c>
      <c r="N80">
        <v>4.7696969696969598</v>
      </c>
      <c r="O80">
        <v>30</v>
      </c>
      <c r="P80">
        <v>11</v>
      </c>
      <c r="Q80">
        <v>36.666666669999998</v>
      </c>
      <c r="R80" s="1" t="str">
        <f t="shared" si="3"/>
        <v>S</v>
      </c>
      <c r="S80" s="1" t="str">
        <f t="shared" si="4"/>
        <v>25711</v>
      </c>
      <c r="T80" s="1">
        <f t="shared" si="5"/>
        <v>19</v>
      </c>
    </row>
    <row r="81" spans="1:20" ht="15.75">
      <c r="A81" t="s">
        <v>357</v>
      </c>
      <c r="B81" t="s">
        <v>358</v>
      </c>
      <c r="C81">
        <v>202420</v>
      </c>
      <c r="D81" t="s">
        <v>177</v>
      </c>
      <c r="E81" t="s">
        <v>265</v>
      </c>
      <c r="F81">
        <v>303</v>
      </c>
      <c r="G81" t="s">
        <v>229</v>
      </c>
      <c r="H81" t="s">
        <v>15</v>
      </c>
      <c r="I81" t="s">
        <v>191</v>
      </c>
      <c r="J81" t="s">
        <v>192</v>
      </c>
      <c r="K81">
        <v>5</v>
      </c>
      <c r="L81">
        <v>5</v>
      </c>
      <c r="M81">
        <v>5</v>
      </c>
      <c r="N81">
        <v>5</v>
      </c>
      <c r="O81">
        <v>27</v>
      </c>
      <c r="P81">
        <v>12</v>
      </c>
      <c r="Q81">
        <v>44.444444439999998</v>
      </c>
      <c r="R81" s="1" t="str">
        <f t="shared" si="3"/>
        <v>A</v>
      </c>
      <c r="S81" s="1" t="str">
        <f t="shared" si="4"/>
        <v>25791</v>
      </c>
      <c r="T81" s="1">
        <f t="shared" si="5"/>
        <v>15</v>
      </c>
    </row>
    <row r="82" spans="1:20" ht="15.75">
      <c r="A82" t="s">
        <v>359</v>
      </c>
      <c r="B82" t="s">
        <v>360</v>
      </c>
      <c r="C82">
        <v>202420</v>
      </c>
      <c r="D82" t="s">
        <v>177</v>
      </c>
      <c r="E82" t="s">
        <v>265</v>
      </c>
      <c r="F82">
        <v>303</v>
      </c>
      <c r="G82" t="s">
        <v>304</v>
      </c>
      <c r="H82" t="s">
        <v>139</v>
      </c>
      <c r="I82" t="s">
        <v>191</v>
      </c>
      <c r="J82" t="s">
        <v>192</v>
      </c>
      <c r="O82">
        <v>4</v>
      </c>
      <c r="P82">
        <v>0</v>
      </c>
      <c r="Q82">
        <v>0</v>
      </c>
      <c r="R82" s="1" t="str">
        <f t="shared" si="3"/>
        <v>S</v>
      </c>
      <c r="S82" s="1" t="str">
        <f t="shared" si="4"/>
        <v>25792</v>
      </c>
      <c r="T82" s="1">
        <f t="shared" si="5"/>
        <v>4</v>
      </c>
    </row>
    <row r="83" spans="1:20" ht="15.75">
      <c r="A83" t="s">
        <v>361</v>
      </c>
      <c r="B83" t="s">
        <v>362</v>
      </c>
      <c r="C83">
        <v>202420</v>
      </c>
      <c r="D83" t="s">
        <v>177</v>
      </c>
      <c r="E83" t="s">
        <v>265</v>
      </c>
      <c r="F83">
        <v>304</v>
      </c>
      <c r="G83" t="s">
        <v>229</v>
      </c>
      <c r="H83" t="s">
        <v>67</v>
      </c>
      <c r="I83" t="s">
        <v>191</v>
      </c>
      <c r="J83" t="s">
        <v>192</v>
      </c>
      <c r="K83">
        <v>4.8030303030303001</v>
      </c>
      <c r="L83">
        <v>4.7636363636363601</v>
      </c>
      <c r="M83">
        <v>4.8181818181818103</v>
      </c>
      <c r="N83">
        <v>4.7939393939393904</v>
      </c>
      <c r="O83">
        <v>23</v>
      </c>
      <c r="P83">
        <v>11</v>
      </c>
      <c r="Q83">
        <v>47.826086959999998</v>
      </c>
      <c r="R83" s="1" t="str">
        <f t="shared" si="3"/>
        <v>J</v>
      </c>
      <c r="S83" s="1" t="str">
        <f t="shared" si="4"/>
        <v>25795</v>
      </c>
      <c r="T83" s="1">
        <f t="shared" si="5"/>
        <v>12</v>
      </c>
    </row>
    <row r="84" spans="1:20" ht="15.75">
      <c r="A84" t="s">
        <v>363</v>
      </c>
      <c r="B84" t="s">
        <v>364</v>
      </c>
      <c r="C84">
        <v>202420</v>
      </c>
      <c r="D84" t="s">
        <v>177</v>
      </c>
      <c r="E84" t="s">
        <v>265</v>
      </c>
      <c r="F84">
        <v>305</v>
      </c>
      <c r="G84" t="s">
        <v>229</v>
      </c>
      <c r="H84" t="s">
        <v>15</v>
      </c>
      <c r="I84" t="s">
        <v>191</v>
      </c>
      <c r="J84" t="s">
        <v>192</v>
      </c>
      <c r="K84">
        <v>5</v>
      </c>
      <c r="L84">
        <v>5</v>
      </c>
      <c r="M84">
        <v>5</v>
      </c>
      <c r="N84">
        <v>5</v>
      </c>
      <c r="O84">
        <v>21</v>
      </c>
      <c r="P84">
        <v>13</v>
      </c>
      <c r="Q84">
        <v>61.904761899999997</v>
      </c>
      <c r="R84" s="1" t="str">
        <f t="shared" si="3"/>
        <v>A</v>
      </c>
      <c r="S84" s="1" t="str">
        <f t="shared" si="4"/>
        <v>25801</v>
      </c>
      <c r="T84" s="1">
        <f t="shared" si="5"/>
        <v>8</v>
      </c>
    </row>
    <row r="85" spans="1:20" ht="15.75">
      <c r="A85" t="s">
        <v>365</v>
      </c>
      <c r="B85" t="s">
        <v>366</v>
      </c>
      <c r="C85">
        <v>202420</v>
      </c>
      <c r="D85" t="s">
        <v>177</v>
      </c>
      <c r="E85" t="s">
        <v>265</v>
      </c>
      <c r="F85">
        <v>306</v>
      </c>
      <c r="G85" t="s">
        <v>324</v>
      </c>
      <c r="H85" t="s">
        <v>15</v>
      </c>
      <c r="I85" t="s">
        <v>191</v>
      </c>
      <c r="J85" t="s">
        <v>192</v>
      </c>
      <c r="K85">
        <v>4.9722222222222197</v>
      </c>
      <c r="L85">
        <v>5</v>
      </c>
      <c r="M85">
        <v>4.9444444444444402</v>
      </c>
      <c r="N85">
        <v>4.9740740740740703</v>
      </c>
      <c r="O85">
        <v>27</v>
      </c>
      <c r="P85">
        <v>18</v>
      </c>
      <c r="Q85">
        <v>66.666666669999998</v>
      </c>
      <c r="R85" s="1" t="str">
        <f t="shared" si="3"/>
        <v>A</v>
      </c>
      <c r="S85" s="1" t="str">
        <f t="shared" si="4"/>
        <v>25805</v>
      </c>
      <c r="T85" s="1">
        <f t="shared" si="5"/>
        <v>9</v>
      </c>
    </row>
    <row r="86" spans="1:20" ht="15.75">
      <c r="A86" t="s">
        <v>367</v>
      </c>
      <c r="B86" t="s">
        <v>368</v>
      </c>
      <c r="C86">
        <v>202420</v>
      </c>
      <c r="D86" t="s">
        <v>177</v>
      </c>
      <c r="E86" t="s">
        <v>265</v>
      </c>
      <c r="F86">
        <v>307</v>
      </c>
      <c r="G86" t="s">
        <v>179</v>
      </c>
      <c r="H86" t="s">
        <v>89</v>
      </c>
      <c r="I86" t="s">
        <v>191</v>
      </c>
      <c r="J86" t="s">
        <v>192</v>
      </c>
      <c r="K86">
        <v>5</v>
      </c>
      <c r="L86">
        <v>5</v>
      </c>
      <c r="M86">
        <v>4.9558823529411704</v>
      </c>
      <c r="N86">
        <v>4.98823529411764</v>
      </c>
      <c r="O86">
        <v>27</v>
      </c>
      <c r="P86">
        <v>17</v>
      </c>
      <c r="Q86">
        <v>62.962962959999999</v>
      </c>
      <c r="R86" s="1" t="str">
        <f t="shared" si="3"/>
        <v>K</v>
      </c>
      <c r="S86" s="1" t="str">
        <f t="shared" si="4"/>
        <v>25810</v>
      </c>
      <c r="T86" s="1">
        <f t="shared" si="5"/>
        <v>10</v>
      </c>
    </row>
    <row r="87" spans="1:20" ht="15.75">
      <c r="A87" t="s">
        <v>369</v>
      </c>
      <c r="B87" t="s">
        <v>370</v>
      </c>
      <c r="C87">
        <v>202420</v>
      </c>
      <c r="D87" t="s">
        <v>177</v>
      </c>
      <c r="E87" t="s">
        <v>265</v>
      </c>
      <c r="F87">
        <v>308</v>
      </c>
      <c r="G87" t="s">
        <v>179</v>
      </c>
      <c r="H87" t="s">
        <v>89</v>
      </c>
      <c r="I87" t="s">
        <v>191</v>
      </c>
      <c r="J87" t="s">
        <v>192</v>
      </c>
      <c r="K87">
        <v>4.9259259259259203</v>
      </c>
      <c r="L87">
        <v>4.9444444444444402</v>
      </c>
      <c r="M87">
        <v>4.8888888888888804</v>
      </c>
      <c r="N87">
        <v>4.9222222222222198</v>
      </c>
      <c r="O87">
        <v>27</v>
      </c>
      <c r="P87">
        <v>18</v>
      </c>
      <c r="Q87">
        <v>66.666666669999998</v>
      </c>
      <c r="R87" s="1" t="str">
        <f t="shared" si="3"/>
        <v>K</v>
      </c>
      <c r="S87" s="1" t="str">
        <f t="shared" si="4"/>
        <v>25814</v>
      </c>
      <c r="T87" s="1">
        <f t="shared" si="5"/>
        <v>9</v>
      </c>
    </row>
    <row r="88" spans="1:20" ht="15.75">
      <c r="A88" t="s">
        <v>371</v>
      </c>
      <c r="B88" t="s">
        <v>372</v>
      </c>
      <c r="C88">
        <v>202420</v>
      </c>
      <c r="D88" t="s">
        <v>177</v>
      </c>
      <c r="E88" t="s">
        <v>265</v>
      </c>
      <c r="F88">
        <v>309</v>
      </c>
      <c r="G88" t="s">
        <v>179</v>
      </c>
      <c r="H88" t="s">
        <v>32</v>
      </c>
      <c r="I88" t="s">
        <v>191</v>
      </c>
      <c r="J88" t="s">
        <v>192</v>
      </c>
      <c r="K88">
        <v>4.86274509803921</v>
      </c>
      <c r="L88">
        <v>4.8235294117647003</v>
      </c>
      <c r="M88">
        <v>4.8676470588235201</v>
      </c>
      <c r="N88">
        <v>4.8509803921568597</v>
      </c>
      <c r="O88">
        <v>37</v>
      </c>
      <c r="P88">
        <v>17</v>
      </c>
      <c r="Q88">
        <v>45.945945950000002</v>
      </c>
      <c r="R88" s="1" t="str">
        <f t="shared" si="3"/>
        <v>C</v>
      </c>
      <c r="S88" s="1" t="str">
        <f t="shared" si="4"/>
        <v>25819</v>
      </c>
      <c r="T88" s="1">
        <f t="shared" si="5"/>
        <v>20</v>
      </c>
    </row>
    <row r="89" spans="1:20" ht="15.75">
      <c r="A89" t="s">
        <v>373</v>
      </c>
      <c r="B89" t="s">
        <v>374</v>
      </c>
      <c r="C89">
        <v>202420</v>
      </c>
      <c r="D89" t="s">
        <v>177</v>
      </c>
      <c r="E89" t="s">
        <v>265</v>
      </c>
      <c r="F89">
        <v>402</v>
      </c>
      <c r="G89" t="s">
        <v>179</v>
      </c>
      <c r="H89" t="s">
        <v>68</v>
      </c>
      <c r="I89" t="s">
        <v>191</v>
      </c>
      <c r="J89" t="s">
        <v>192</v>
      </c>
      <c r="K89">
        <v>4.9473684210526301</v>
      </c>
      <c r="L89">
        <v>4.9368421052631497</v>
      </c>
      <c r="M89">
        <v>4.9473684210526301</v>
      </c>
      <c r="N89">
        <v>4.9438596491227997</v>
      </c>
      <c r="O89">
        <v>34</v>
      </c>
      <c r="P89">
        <v>19</v>
      </c>
      <c r="Q89">
        <v>55.882352939999997</v>
      </c>
      <c r="R89" s="1" t="str">
        <f t="shared" si="3"/>
        <v>J</v>
      </c>
      <c r="S89" s="1" t="str">
        <f t="shared" si="4"/>
        <v>25823</v>
      </c>
      <c r="T89" s="1">
        <f t="shared" si="5"/>
        <v>15</v>
      </c>
    </row>
    <row r="90" spans="1:20" ht="15.75">
      <c r="A90" t="s">
        <v>375</v>
      </c>
      <c r="B90" t="s">
        <v>376</v>
      </c>
      <c r="C90">
        <v>202420</v>
      </c>
      <c r="D90" t="s">
        <v>177</v>
      </c>
      <c r="E90" t="s">
        <v>265</v>
      </c>
      <c r="F90">
        <v>404</v>
      </c>
      <c r="G90" t="s">
        <v>324</v>
      </c>
      <c r="H90" t="s">
        <v>111</v>
      </c>
      <c r="I90" t="s">
        <v>191</v>
      </c>
      <c r="J90" t="s">
        <v>192</v>
      </c>
      <c r="K90">
        <v>4.5982905982905899</v>
      </c>
      <c r="L90">
        <v>4.7384615384615296</v>
      </c>
      <c r="M90">
        <v>4.7115384615384599</v>
      </c>
      <c r="N90">
        <v>4.6752136752136702</v>
      </c>
      <c r="O90">
        <v>35</v>
      </c>
      <c r="P90">
        <v>13</v>
      </c>
      <c r="Q90">
        <v>37.142857139999997</v>
      </c>
      <c r="R90" s="1" t="str">
        <f t="shared" si="3"/>
        <v>M</v>
      </c>
      <c r="S90" s="1" t="str">
        <f t="shared" si="4"/>
        <v>25885</v>
      </c>
      <c r="T90" s="1">
        <f t="shared" si="5"/>
        <v>22</v>
      </c>
    </row>
    <row r="91" spans="1:20" ht="15.75">
      <c r="A91" t="s">
        <v>377</v>
      </c>
      <c r="B91" t="s">
        <v>378</v>
      </c>
      <c r="C91">
        <v>202420</v>
      </c>
      <c r="D91" t="s">
        <v>177</v>
      </c>
      <c r="E91" t="s">
        <v>265</v>
      </c>
      <c r="F91">
        <v>405</v>
      </c>
      <c r="G91" t="s">
        <v>179</v>
      </c>
      <c r="H91" t="s">
        <v>81</v>
      </c>
      <c r="I91" t="s">
        <v>191</v>
      </c>
      <c r="J91" t="s">
        <v>192</v>
      </c>
      <c r="K91">
        <v>4.9313725490196001</v>
      </c>
      <c r="L91">
        <v>4.9294117647058799</v>
      </c>
      <c r="M91">
        <v>4.9411764705882302</v>
      </c>
      <c r="N91">
        <v>4.93333333333333</v>
      </c>
      <c r="O91">
        <v>36</v>
      </c>
      <c r="P91">
        <v>17</v>
      </c>
      <c r="Q91">
        <v>47.222222219999999</v>
      </c>
      <c r="R91" s="1" t="str">
        <f t="shared" si="3"/>
        <v>J</v>
      </c>
      <c r="S91" s="1" t="str">
        <f t="shared" si="4"/>
        <v>25887</v>
      </c>
      <c r="T91" s="1">
        <f t="shared" si="5"/>
        <v>19</v>
      </c>
    </row>
    <row r="92" spans="1:20" ht="15.75">
      <c r="A92" t="s">
        <v>379</v>
      </c>
      <c r="B92" t="s">
        <v>380</v>
      </c>
      <c r="C92">
        <v>202420</v>
      </c>
      <c r="D92" t="s">
        <v>177</v>
      </c>
      <c r="E92" t="s">
        <v>265</v>
      </c>
      <c r="F92">
        <v>406</v>
      </c>
      <c r="G92" t="s">
        <v>179</v>
      </c>
      <c r="H92" t="s">
        <v>138</v>
      </c>
      <c r="I92" t="s">
        <v>191</v>
      </c>
      <c r="J92" t="s">
        <v>192</v>
      </c>
      <c r="K92">
        <v>4.9444444444444402</v>
      </c>
      <c r="L92">
        <v>4.9444444444444402</v>
      </c>
      <c r="M92">
        <v>4.9583333333333304</v>
      </c>
      <c r="N92">
        <v>4.9481481481481397</v>
      </c>
      <c r="O92">
        <v>36</v>
      </c>
      <c r="P92">
        <v>18</v>
      </c>
      <c r="Q92">
        <v>50</v>
      </c>
      <c r="R92" s="1" t="str">
        <f t="shared" si="3"/>
        <v>S</v>
      </c>
      <c r="S92" s="1" t="str">
        <f t="shared" si="4"/>
        <v>25889</v>
      </c>
      <c r="T92" s="1">
        <f t="shared" si="5"/>
        <v>18</v>
      </c>
    </row>
    <row r="93" spans="1:20" ht="15.75">
      <c r="A93" t="s">
        <v>381</v>
      </c>
      <c r="B93" t="s">
        <v>382</v>
      </c>
      <c r="C93">
        <v>202420</v>
      </c>
      <c r="D93" t="s">
        <v>184</v>
      </c>
      <c r="E93" t="s">
        <v>265</v>
      </c>
      <c r="F93">
        <v>407</v>
      </c>
      <c r="G93" t="s">
        <v>185</v>
      </c>
      <c r="H93" t="s">
        <v>41</v>
      </c>
      <c r="I93" t="s">
        <v>191</v>
      </c>
      <c r="J93" t="s">
        <v>192</v>
      </c>
      <c r="K93">
        <v>4.7999999999999901</v>
      </c>
      <c r="L93">
        <v>4.8399999999999901</v>
      </c>
      <c r="M93">
        <v>4.7999999999999901</v>
      </c>
      <c r="N93">
        <v>4.8133333333333299</v>
      </c>
      <c r="O93">
        <v>35</v>
      </c>
      <c r="P93">
        <v>15</v>
      </c>
      <c r="Q93">
        <v>42.857142860000003</v>
      </c>
      <c r="R93" s="1" t="str">
        <f t="shared" si="3"/>
        <v>D</v>
      </c>
      <c r="S93" s="1" t="str">
        <f t="shared" si="4"/>
        <v>25891</v>
      </c>
      <c r="T93" s="1">
        <f t="shared" si="5"/>
        <v>20</v>
      </c>
    </row>
    <row r="94" spans="1:20" ht="15.75">
      <c r="A94" t="s">
        <v>383</v>
      </c>
      <c r="B94" t="s">
        <v>384</v>
      </c>
      <c r="C94">
        <v>202420</v>
      </c>
      <c r="D94" t="s">
        <v>177</v>
      </c>
      <c r="E94" t="s">
        <v>265</v>
      </c>
      <c r="F94">
        <v>407</v>
      </c>
      <c r="G94" t="s">
        <v>179</v>
      </c>
      <c r="H94" t="s">
        <v>41</v>
      </c>
      <c r="I94" t="s">
        <v>191</v>
      </c>
      <c r="J94" t="s">
        <v>192</v>
      </c>
      <c r="K94">
        <v>4.76984126984126</v>
      </c>
      <c r="L94">
        <v>4.7999999999999901</v>
      </c>
      <c r="M94">
        <v>4.7976190476190403</v>
      </c>
      <c r="N94">
        <v>4.7873015873015801</v>
      </c>
      <c r="O94">
        <v>39</v>
      </c>
      <c r="P94">
        <v>21</v>
      </c>
      <c r="Q94">
        <v>53.84615385</v>
      </c>
      <c r="R94" s="1" t="str">
        <f t="shared" si="3"/>
        <v>D</v>
      </c>
      <c r="S94" s="1" t="str">
        <f t="shared" si="4"/>
        <v>25892</v>
      </c>
      <c r="T94" s="1">
        <f t="shared" si="5"/>
        <v>18</v>
      </c>
    </row>
    <row r="95" spans="1:20" ht="15.75">
      <c r="A95" t="s">
        <v>385</v>
      </c>
      <c r="B95" t="s">
        <v>386</v>
      </c>
      <c r="C95">
        <v>202420</v>
      </c>
      <c r="D95" t="s">
        <v>177</v>
      </c>
      <c r="E95" t="s">
        <v>265</v>
      </c>
      <c r="F95">
        <v>408</v>
      </c>
      <c r="G95" t="s">
        <v>179</v>
      </c>
      <c r="H95" t="s">
        <v>102</v>
      </c>
      <c r="I95" t="s">
        <v>191</v>
      </c>
      <c r="J95" t="s">
        <v>192</v>
      </c>
      <c r="K95">
        <v>4.9117647058823497</v>
      </c>
      <c r="L95">
        <v>4.9411764705882302</v>
      </c>
      <c r="M95">
        <v>4.9117647058823497</v>
      </c>
      <c r="N95">
        <v>4.9215686274509798</v>
      </c>
      <c r="O95">
        <v>36</v>
      </c>
      <c r="P95">
        <v>17</v>
      </c>
      <c r="Q95">
        <v>47.222222219999999</v>
      </c>
      <c r="R95" s="1" t="str">
        <f t="shared" si="3"/>
        <v>L</v>
      </c>
      <c r="S95" s="1" t="str">
        <f t="shared" si="4"/>
        <v>25895</v>
      </c>
      <c r="T95" s="1">
        <f t="shared" si="5"/>
        <v>19</v>
      </c>
    </row>
    <row r="96" spans="1:20" ht="15.75">
      <c r="A96" t="s">
        <v>387</v>
      </c>
      <c r="B96" t="s">
        <v>388</v>
      </c>
      <c r="C96">
        <v>202420</v>
      </c>
      <c r="D96" t="s">
        <v>177</v>
      </c>
      <c r="E96" t="s">
        <v>265</v>
      </c>
      <c r="F96">
        <v>409</v>
      </c>
      <c r="G96" t="s">
        <v>179</v>
      </c>
      <c r="H96" t="s">
        <v>61</v>
      </c>
      <c r="I96" t="s">
        <v>191</v>
      </c>
      <c r="J96" t="s">
        <v>192</v>
      </c>
      <c r="K96">
        <v>4.7499999999999902</v>
      </c>
      <c r="L96">
        <v>4.7636363636363601</v>
      </c>
      <c r="M96">
        <v>4.7272727272727204</v>
      </c>
      <c r="N96">
        <v>4.7484848484848401</v>
      </c>
      <c r="O96">
        <v>36</v>
      </c>
      <c r="P96">
        <v>22</v>
      </c>
      <c r="Q96">
        <v>61.111111110000003</v>
      </c>
      <c r="R96" s="1" t="str">
        <f t="shared" si="3"/>
        <v>H</v>
      </c>
      <c r="S96" s="1" t="str">
        <f t="shared" si="4"/>
        <v>25898</v>
      </c>
      <c r="T96" s="1">
        <f t="shared" si="5"/>
        <v>14</v>
      </c>
    </row>
    <row r="97" spans="1:20" ht="15.75">
      <c r="A97" t="s">
        <v>389</v>
      </c>
      <c r="B97" t="s">
        <v>390</v>
      </c>
      <c r="C97">
        <v>202420</v>
      </c>
      <c r="D97" t="s">
        <v>177</v>
      </c>
      <c r="E97" t="s">
        <v>265</v>
      </c>
      <c r="F97">
        <v>499</v>
      </c>
      <c r="G97" t="s">
        <v>179</v>
      </c>
      <c r="H97" t="s">
        <v>66</v>
      </c>
      <c r="I97" t="s">
        <v>191</v>
      </c>
      <c r="J97" t="s">
        <v>192</v>
      </c>
      <c r="K97">
        <v>4.7406204906204898</v>
      </c>
      <c r="L97">
        <v>4.7151515151515104</v>
      </c>
      <c r="M97">
        <v>4.6818181818181799</v>
      </c>
      <c r="N97">
        <v>4.7164502164502098</v>
      </c>
      <c r="O97">
        <v>32</v>
      </c>
      <c r="P97">
        <v>22</v>
      </c>
      <c r="Q97">
        <v>68.75</v>
      </c>
      <c r="R97" s="1" t="str">
        <f t="shared" si="3"/>
        <v>J</v>
      </c>
      <c r="S97" s="1" t="str">
        <f t="shared" si="4"/>
        <v>25900</v>
      </c>
      <c r="T97" s="1">
        <f t="shared" si="5"/>
        <v>10</v>
      </c>
    </row>
    <row r="98" spans="1:20" ht="15.75">
      <c r="A98" t="s">
        <v>391</v>
      </c>
      <c r="B98" t="s">
        <v>392</v>
      </c>
      <c r="C98">
        <v>202420</v>
      </c>
      <c r="D98" t="s">
        <v>184</v>
      </c>
      <c r="E98" t="s">
        <v>393</v>
      </c>
      <c r="F98">
        <v>300</v>
      </c>
      <c r="G98" t="s">
        <v>185</v>
      </c>
      <c r="H98" t="s">
        <v>35</v>
      </c>
      <c r="I98" t="s">
        <v>191</v>
      </c>
      <c r="J98" t="s">
        <v>192</v>
      </c>
      <c r="K98">
        <v>5</v>
      </c>
      <c r="L98">
        <v>5</v>
      </c>
      <c r="M98">
        <v>5</v>
      </c>
      <c r="N98">
        <v>5</v>
      </c>
      <c r="O98">
        <v>11</v>
      </c>
      <c r="P98">
        <v>3</v>
      </c>
      <c r="Q98">
        <v>27.272727270000001</v>
      </c>
      <c r="R98" s="1" t="str">
        <f t="shared" si="3"/>
        <v>C</v>
      </c>
      <c r="S98" s="1" t="str">
        <f t="shared" si="4"/>
        <v>26161</v>
      </c>
      <c r="T98" s="1">
        <f t="shared" si="5"/>
        <v>8</v>
      </c>
    </row>
    <row r="99" spans="1:20" ht="15.75">
      <c r="A99" t="s">
        <v>394</v>
      </c>
      <c r="B99" t="s">
        <v>395</v>
      </c>
      <c r="C99">
        <v>202420</v>
      </c>
      <c r="D99" t="s">
        <v>177</v>
      </c>
      <c r="E99" t="s">
        <v>393</v>
      </c>
      <c r="F99">
        <v>300</v>
      </c>
      <c r="G99" t="s">
        <v>179</v>
      </c>
      <c r="H99" t="s">
        <v>35</v>
      </c>
      <c r="I99" t="s">
        <v>191</v>
      </c>
      <c r="J99" t="s">
        <v>192</v>
      </c>
      <c r="K99">
        <v>4.9166666666666599</v>
      </c>
      <c r="L99">
        <v>5</v>
      </c>
      <c r="M99">
        <v>4.5</v>
      </c>
      <c r="N99">
        <v>4.8333333333333304</v>
      </c>
      <c r="O99">
        <v>6</v>
      </c>
      <c r="P99">
        <v>2</v>
      </c>
      <c r="Q99">
        <v>33.333333330000002</v>
      </c>
      <c r="R99" s="1" t="str">
        <f t="shared" si="3"/>
        <v>C</v>
      </c>
      <c r="S99" s="1" t="str">
        <f t="shared" si="4"/>
        <v>26162</v>
      </c>
      <c r="T99" s="1">
        <f t="shared" si="5"/>
        <v>4</v>
      </c>
    </row>
    <row r="100" spans="1:20" ht="15.75">
      <c r="A100" t="s">
        <v>396</v>
      </c>
      <c r="B100" t="s">
        <v>397</v>
      </c>
      <c r="C100">
        <v>202420</v>
      </c>
      <c r="D100" t="s">
        <v>184</v>
      </c>
      <c r="E100" t="s">
        <v>393</v>
      </c>
      <c r="F100">
        <v>301</v>
      </c>
      <c r="G100" t="s">
        <v>185</v>
      </c>
      <c r="H100" t="s">
        <v>107</v>
      </c>
      <c r="I100" t="s">
        <v>191</v>
      </c>
      <c r="J100" t="s">
        <v>192</v>
      </c>
      <c r="K100">
        <v>4.75</v>
      </c>
      <c r="L100">
        <v>4.7</v>
      </c>
      <c r="M100">
        <v>4.75</v>
      </c>
      <c r="N100">
        <v>4.7333333333333298</v>
      </c>
      <c r="O100">
        <v>11</v>
      </c>
      <c r="P100">
        <v>4</v>
      </c>
      <c r="Q100">
        <v>36.363636360000001</v>
      </c>
      <c r="R100" s="1" t="str">
        <f t="shared" si="3"/>
        <v>M</v>
      </c>
      <c r="S100" s="1" t="str">
        <f t="shared" si="4"/>
        <v>26163</v>
      </c>
      <c r="T100" s="1">
        <f t="shared" si="5"/>
        <v>7</v>
      </c>
    </row>
    <row r="101" spans="1:20" ht="15.75">
      <c r="A101" t="s">
        <v>398</v>
      </c>
      <c r="B101" t="s">
        <v>399</v>
      </c>
      <c r="C101">
        <v>202420</v>
      </c>
      <c r="D101" t="s">
        <v>184</v>
      </c>
      <c r="E101" t="s">
        <v>393</v>
      </c>
      <c r="F101">
        <v>310</v>
      </c>
      <c r="G101" t="s">
        <v>185</v>
      </c>
      <c r="H101" t="s">
        <v>121</v>
      </c>
      <c r="I101" t="s">
        <v>191</v>
      </c>
      <c r="J101" t="s">
        <v>192</v>
      </c>
      <c r="K101">
        <v>5</v>
      </c>
      <c r="L101">
        <v>5</v>
      </c>
      <c r="M101">
        <v>5</v>
      </c>
      <c r="N101">
        <v>5</v>
      </c>
      <c r="O101">
        <v>9</v>
      </c>
      <c r="P101">
        <v>3</v>
      </c>
      <c r="Q101">
        <v>33.333333330000002</v>
      </c>
      <c r="R101" s="1" t="str">
        <f t="shared" si="3"/>
        <v>R</v>
      </c>
      <c r="S101" s="1" t="str">
        <f t="shared" si="4"/>
        <v>26164</v>
      </c>
      <c r="T101" s="1">
        <f t="shared" si="5"/>
        <v>6</v>
      </c>
    </row>
    <row r="102" spans="1:20" ht="15.75">
      <c r="A102" t="s">
        <v>400</v>
      </c>
      <c r="B102" t="s">
        <v>401</v>
      </c>
      <c r="C102">
        <v>202420</v>
      </c>
      <c r="D102" t="s">
        <v>177</v>
      </c>
      <c r="E102" t="s">
        <v>393</v>
      </c>
      <c r="F102">
        <v>320</v>
      </c>
      <c r="G102" t="s">
        <v>185</v>
      </c>
      <c r="H102" t="s">
        <v>26</v>
      </c>
      <c r="I102" t="s">
        <v>191</v>
      </c>
      <c r="J102" t="s">
        <v>192</v>
      </c>
      <c r="K102">
        <v>4.5</v>
      </c>
      <c r="L102">
        <v>4.3333333333333304</v>
      </c>
      <c r="M102">
        <v>4.3333333333333304</v>
      </c>
      <c r="N102">
        <v>4.3999999999999897</v>
      </c>
      <c r="O102">
        <v>6</v>
      </c>
      <c r="P102">
        <v>3</v>
      </c>
      <c r="Q102">
        <v>50</v>
      </c>
      <c r="R102" s="1" t="str">
        <f t="shared" si="3"/>
        <v>B</v>
      </c>
      <c r="S102" s="1" t="str">
        <f t="shared" si="4"/>
        <v>26165</v>
      </c>
      <c r="T102" s="1">
        <f t="shared" si="5"/>
        <v>3</v>
      </c>
    </row>
    <row r="103" spans="1:20" ht="15.75">
      <c r="A103" t="s">
        <v>402</v>
      </c>
      <c r="B103" t="s">
        <v>403</v>
      </c>
      <c r="C103">
        <v>202420</v>
      </c>
      <c r="D103" t="s">
        <v>184</v>
      </c>
      <c r="E103" t="s">
        <v>393</v>
      </c>
      <c r="F103">
        <v>330</v>
      </c>
      <c r="G103" t="s">
        <v>185</v>
      </c>
      <c r="H103" t="s">
        <v>53</v>
      </c>
      <c r="I103" t="s">
        <v>191</v>
      </c>
      <c r="J103" t="s">
        <v>192</v>
      </c>
      <c r="O103">
        <v>5</v>
      </c>
      <c r="P103">
        <v>0</v>
      </c>
      <c r="Q103">
        <v>0</v>
      </c>
      <c r="R103" s="1" t="str">
        <f t="shared" si="3"/>
        <v>F</v>
      </c>
      <c r="S103" s="1" t="str">
        <f t="shared" si="4"/>
        <v>26166</v>
      </c>
      <c r="T103" s="1">
        <f t="shared" si="5"/>
        <v>5</v>
      </c>
    </row>
    <row r="104" spans="1:20" ht="15.75">
      <c r="A104" t="s">
        <v>404</v>
      </c>
      <c r="B104" t="s">
        <v>405</v>
      </c>
      <c r="C104">
        <v>202420</v>
      </c>
      <c r="D104" t="s">
        <v>184</v>
      </c>
      <c r="E104" t="s">
        <v>406</v>
      </c>
      <c r="F104">
        <v>300</v>
      </c>
      <c r="G104" t="s">
        <v>185</v>
      </c>
      <c r="H104" t="s">
        <v>47</v>
      </c>
      <c r="I104" t="s">
        <v>191</v>
      </c>
      <c r="J104" t="s">
        <v>192</v>
      </c>
      <c r="K104">
        <v>4.9285714285714199</v>
      </c>
      <c r="L104">
        <v>4.9714285714285698</v>
      </c>
      <c r="M104">
        <v>4.8928571428571397</v>
      </c>
      <c r="N104">
        <v>4.93333333333333</v>
      </c>
      <c r="O104">
        <v>19</v>
      </c>
      <c r="P104">
        <v>7</v>
      </c>
      <c r="Q104">
        <v>36.842105259999997</v>
      </c>
      <c r="R104" s="1" t="str">
        <f t="shared" si="3"/>
        <v>D</v>
      </c>
      <c r="S104" s="1" t="str">
        <f t="shared" si="4"/>
        <v>26174</v>
      </c>
      <c r="T104" s="1">
        <f t="shared" si="5"/>
        <v>12</v>
      </c>
    </row>
    <row r="105" spans="1:20" ht="15.75">
      <c r="A105" t="s">
        <v>407</v>
      </c>
      <c r="B105" t="s">
        <v>408</v>
      </c>
      <c r="C105">
        <v>202420</v>
      </c>
      <c r="D105" t="s">
        <v>177</v>
      </c>
      <c r="E105" t="s">
        <v>406</v>
      </c>
      <c r="F105">
        <v>300</v>
      </c>
      <c r="G105" t="s">
        <v>179</v>
      </c>
      <c r="H105" t="s">
        <v>120</v>
      </c>
      <c r="I105" t="s">
        <v>191</v>
      </c>
      <c r="J105" t="s">
        <v>192</v>
      </c>
      <c r="K105">
        <v>4.9444444444444402</v>
      </c>
      <c r="L105">
        <v>4.7333333333333298</v>
      </c>
      <c r="M105">
        <v>5</v>
      </c>
      <c r="N105">
        <v>4.8888888888888804</v>
      </c>
      <c r="O105">
        <v>14</v>
      </c>
      <c r="P105">
        <v>3</v>
      </c>
      <c r="Q105">
        <v>21.428571430000002</v>
      </c>
      <c r="R105" s="1" t="str">
        <f t="shared" si="3"/>
        <v>Q</v>
      </c>
      <c r="S105" s="1" t="str">
        <f t="shared" si="4"/>
        <v>26175</v>
      </c>
      <c r="T105" s="1">
        <f t="shared" si="5"/>
        <v>11</v>
      </c>
    </row>
    <row r="106" spans="1:20" ht="15.75">
      <c r="A106" t="s">
        <v>409</v>
      </c>
      <c r="B106" t="s">
        <v>410</v>
      </c>
      <c r="C106">
        <v>202420</v>
      </c>
      <c r="D106" t="s">
        <v>184</v>
      </c>
      <c r="E106" t="s">
        <v>406</v>
      </c>
      <c r="F106">
        <v>320</v>
      </c>
      <c r="G106" t="s">
        <v>185</v>
      </c>
      <c r="H106" t="s">
        <v>47</v>
      </c>
      <c r="I106" t="s">
        <v>191</v>
      </c>
      <c r="J106" t="s">
        <v>192</v>
      </c>
      <c r="K106">
        <v>4.86666666666666</v>
      </c>
      <c r="L106">
        <v>5</v>
      </c>
      <c r="M106">
        <v>5</v>
      </c>
      <c r="N106">
        <v>4.9466666666666601</v>
      </c>
      <c r="O106">
        <v>13</v>
      </c>
      <c r="P106">
        <v>5</v>
      </c>
      <c r="Q106">
        <v>38.46153846</v>
      </c>
      <c r="R106" s="1" t="str">
        <f t="shared" si="3"/>
        <v>D</v>
      </c>
      <c r="S106" s="1" t="str">
        <f t="shared" si="4"/>
        <v>26177</v>
      </c>
      <c r="T106" s="1">
        <f t="shared" si="5"/>
        <v>8</v>
      </c>
    </row>
    <row r="107" spans="1:20" ht="15.75">
      <c r="A107" t="s">
        <v>411</v>
      </c>
      <c r="B107" t="s">
        <v>412</v>
      </c>
      <c r="C107">
        <v>202420</v>
      </c>
      <c r="D107" t="s">
        <v>184</v>
      </c>
      <c r="E107" t="s">
        <v>406</v>
      </c>
      <c r="F107">
        <v>380</v>
      </c>
      <c r="G107" t="s">
        <v>185</v>
      </c>
      <c r="H107" t="s">
        <v>115</v>
      </c>
      <c r="I107" t="s">
        <v>191</v>
      </c>
      <c r="J107" t="s">
        <v>192</v>
      </c>
      <c r="K107">
        <v>4.3333333333333304</v>
      </c>
      <c r="L107">
        <v>4.7</v>
      </c>
      <c r="M107">
        <v>4.5625</v>
      </c>
      <c r="N107">
        <v>4.5166666666666604</v>
      </c>
      <c r="O107">
        <v>14</v>
      </c>
      <c r="P107">
        <v>4</v>
      </c>
      <c r="Q107">
        <v>28.571428569999998</v>
      </c>
      <c r="R107" s="1" t="str">
        <f t="shared" si="3"/>
        <v>O</v>
      </c>
      <c r="S107" s="1" t="str">
        <f t="shared" si="4"/>
        <v>26179</v>
      </c>
      <c r="T107" s="1">
        <f t="shared" si="5"/>
        <v>10</v>
      </c>
    </row>
    <row r="108" spans="1:20" ht="15.75">
      <c r="A108" t="s">
        <v>413</v>
      </c>
      <c r="B108" t="s">
        <v>414</v>
      </c>
      <c r="C108">
        <v>202420</v>
      </c>
      <c r="D108" t="s">
        <v>177</v>
      </c>
      <c r="E108" t="s">
        <v>251</v>
      </c>
      <c r="F108">
        <v>2305</v>
      </c>
      <c r="G108" t="s">
        <v>324</v>
      </c>
      <c r="H108" t="s">
        <v>88</v>
      </c>
      <c r="I108" t="s">
        <v>180</v>
      </c>
      <c r="J108" t="s">
        <v>252</v>
      </c>
      <c r="K108">
        <v>4.5757575757575699</v>
      </c>
      <c r="L108">
        <v>4.6363636363636296</v>
      </c>
      <c r="M108">
        <v>4.4090909090909003</v>
      </c>
      <c r="N108">
        <v>4.55151515151515</v>
      </c>
      <c r="O108">
        <v>26</v>
      </c>
      <c r="P108">
        <v>11</v>
      </c>
      <c r="Q108">
        <v>42.30769231</v>
      </c>
      <c r="R108" s="1" t="str">
        <f t="shared" si="3"/>
        <v>K</v>
      </c>
      <c r="S108" s="1" t="str">
        <f t="shared" si="4"/>
        <v>26399</v>
      </c>
      <c r="T108" s="1">
        <f t="shared" si="5"/>
        <v>15</v>
      </c>
    </row>
    <row r="109" spans="1:20" ht="15.75">
      <c r="A109" t="s">
        <v>415</v>
      </c>
      <c r="B109" t="s">
        <v>416</v>
      </c>
      <c r="C109">
        <v>202420</v>
      </c>
      <c r="D109" t="s">
        <v>184</v>
      </c>
      <c r="E109" t="s">
        <v>406</v>
      </c>
      <c r="F109">
        <v>430</v>
      </c>
      <c r="G109" t="s">
        <v>185</v>
      </c>
      <c r="H109" t="s">
        <v>103</v>
      </c>
      <c r="I109" t="s">
        <v>191</v>
      </c>
      <c r="J109" t="s">
        <v>192</v>
      </c>
      <c r="K109">
        <v>4.4444444444444402</v>
      </c>
      <c r="L109">
        <v>4.6666666666666599</v>
      </c>
      <c r="M109">
        <v>4.6666666666666599</v>
      </c>
      <c r="N109">
        <v>4.5777777777777704</v>
      </c>
      <c r="O109">
        <v>10</v>
      </c>
      <c r="P109">
        <v>3</v>
      </c>
      <c r="Q109">
        <v>30</v>
      </c>
      <c r="R109" s="1" t="str">
        <f t="shared" si="3"/>
        <v>L</v>
      </c>
      <c r="S109" s="1" t="str">
        <f t="shared" si="4"/>
        <v>26447</v>
      </c>
      <c r="T109" s="1">
        <f t="shared" si="5"/>
        <v>7</v>
      </c>
    </row>
    <row r="110" spans="1:20" ht="15.75">
      <c r="A110" t="s">
        <v>417</v>
      </c>
      <c r="B110" t="s">
        <v>418</v>
      </c>
      <c r="C110">
        <v>202420</v>
      </c>
      <c r="D110" t="s">
        <v>184</v>
      </c>
      <c r="E110" t="s">
        <v>406</v>
      </c>
      <c r="F110">
        <v>440</v>
      </c>
      <c r="G110" t="s">
        <v>185</v>
      </c>
      <c r="H110" t="s">
        <v>47</v>
      </c>
      <c r="I110" t="s">
        <v>191</v>
      </c>
      <c r="J110" t="s">
        <v>192</v>
      </c>
      <c r="K110">
        <v>4.6111111111111098</v>
      </c>
      <c r="L110">
        <v>4.6666666666666599</v>
      </c>
      <c r="M110">
        <v>4.5833333333333304</v>
      </c>
      <c r="N110">
        <v>4.62222222222222</v>
      </c>
      <c r="O110">
        <v>12</v>
      </c>
      <c r="P110">
        <v>3</v>
      </c>
      <c r="Q110">
        <v>25</v>
      </c>
      <c r="R110" s="1" t="str">
        <f t="shared" si="3"/>
        <v>D</v>
      </c>
      <c r="S110" s="1" t="str">
        <f t="shared" si="4"/>
        <v>26448</v>
      </c>
      <c r="T110" s="1">
        <f t="shared" si="5"/>
        <v>9</v>
      </c>
    </row>
    <row r="111" spans="1:20" ht="15.75">
      <c r="A111" t="s">
        <v>419</v>
      </c>
      <c r="B111" t="s">
        <v>420</v>
      </c>
      <c r="C111">
        <v>202420</v>
      </c>
      <c r="D111" t="s">
        <v>177</v>
      </c>
      <c r="E111" t="s">
        <v>190</v>
      </c>
      <c r="F111">
        <v>4361</v>
      </c>
      <c r="G111" t="s">
        <v>304</v>
      </c>
      <c r="H111" t="s">
        <v>104</v>
      </c>
      <c r="I111" t="s">
        <v>191</v>
      </c>
      <c r="J111" t="s">
        <v>192</v>
      </c>
      <c r="K111">
        <v>5</v>
      </c>
      <c r="L111">
        <v>5</v>
      </c>
      <c r="M111">
        <v>5</v>
      </c>
      <c r="N111">
        <v>5</v>
      </c>
      <c r="O111">
        <v>22</v>
      </c>
      <c r="P111">
        <v>12</v>
      </c>
      <c r="Q111">
        <v>54.545454550000002</v>
      </c>
      <c r="R111" s="1" t="str">
        <f t="shared" si="3"/>
        <v>M</v>
      </c>
      <c r="S111" s="1" t="str">
        <f t="shared" si="4"/>
        <v>26455</v>
      </c>
      <c r="T111" s="1">
        <f t="shared" si="5"/>
        <v>10</v>
      </c>
    </row>
    <row r="112" spans="1:20" ht="15.75">
      <c r="A112" t="s">
        <v>421</v>
      </c>
      <c r="B112" t="s">
        <v>422</v>
      </c>
      <c r="C112">
        <v>202420</v>
      </c>
      <c r="D112" t="s">
        <v>177</v>
      </c>
      <c r="E112" t="s">
        <v>251</v>
      </c>
      <c r="F112">
        <v>2305</v>
      </c>
      <c r="G112" t="s">
        <v>229</v>
      </c>
      <c r="H112" t="s">
        <v>130</v>
      </c>
      <c r="I112" t="s">
        <v>180</v>
      </c>
      <c r="J112" t="s">
        <v>252</v>
      </c>
      <c r="K112">
        <v>4.8333333333333304</v>
      </c>
      <c r="L112">
        <v>4.6666666666666599</v>
      </c>
      <c r="M112">
        <v>4.5833333333333304</v>
      </c>
      <c r="N112">
        <v>4.7111111111111104</v>
      </c>
      <c r="O112">
        <v>25</v>
      </c>
      <c r="P112">
        <v>9</v>
      </c>
      <c r="Q112">
        <v>36</v>
      </c>
      <c r="R112" s="1" t="str">
        <f t="shared" si="3"/>
        <v>S</v>
      </c>
      <c r="S112" s="1" t="str">
        <f t="shared" si="4"/>
        <v>26513</v>
      </c>
      <c r="T112" s="1">
        <f t="shared" si="5"/>
        <v>16</v>
      </c>
    </row>
    <row r="113" spans="1:20" ht="15.75">
      <c r="A113" t="s">
        <v>423</v>
      </c>
      <c r="B113" t="s">
        <v>424</v>
      </c>
      <c r="C113">
        <v>202420</v>
      </c>
      <c r="D113" t="s">
        <v>177</v>
      </c>
      <c r="E113" t="s">
        <v>251</v>
      </c>
      <c r="F113">
        <v>2306</v>
      </c>
      <c r="G113" t="s">
        <v>229</v>
      </c>
      <c r="H113" t="s">
        <v>128</v>
      </c>
      <c r="I113" t="s">
        <v>180</v>
      </c>
      <c r="J113" t="s">
        <v>252</v>
      </c>
      <c r="K113">
        <v>4.9222222222222198</v>
      </c>
      <c r="L113">
        <v>4.8780952380952298</v>
      </c>
      <c r="M113">
        <v>4.7166666666666597</v>
      </c>
      <c r="N113">
        <v>4.8526984126984098</v>
      </c>
      <c r="O113">
        <v>27</v>
      </c>
      <c r="P113">
        <v>15</v>
      </c>
      <c r="Q113">
        <v>55.555555560000002</v>
      </c>
      <c r="R113" s="1" t="str">
        <f t="shared" si="3"/>
        <v>S</v>
      </c>
      <c r="S113" s="1" t="str">
        <f t="shared" si="4"/>
        <v>26514</v>
      </c>
      <c r="T113" s="1">
        <f t="shared" si="5"/>
        <v>12</v>
      </c>
    </row>
    <row r="114" spans="1:20" ht="15.75">
      <c r="A114" t="s">
        <v>425</v>
      </c>
      <c r="B114" t="s">
        <v>426</v>
      </c>
      <c r="C114">
        <v>202420</v>
      </c>
      <c r="D114" t="s">
        <v>177</v>
      </c>
      <c r="E114" t="s">
        <v>406</v>
      </c>
      <c r="F114">
        <v>301</v>
      </c>
      <c r="G114" t="s">
        <v>179</v>
      </c>
      <c r="H114" t="s">
        <v>51</v>
      </c>
      <c r="I114" t="s">
        <v>191</v>
      </c>
      <c r="J114" t="s">
        <v>192</v>
      </c>
      <c r="K114">
        <v>5</v>
      </c>
      <c r="L114">
        <v>5</v>
      </c>
      <c r="M114">
        <v>5</v>
      </c>
      <c r="N114">
        <v>5</v>
      </c>
      <c r="O114">
        <v>10</v>
      </c>
      <c r="P114">
        <v>2</v>
      </c>
      <c r="Q114">
        <v>20</v>
      </c>
      <c r="R114" s="1" t="str">
        <f t="shared" si="3"/>
        <v>E</v>
      </c>
      <c r="S114" s="1" t="str">
        <f t="shared" si="4"/>
        <v>27092</v>
      </c>
      <c r="T114" s="1">
        <f t="shared" si="5"/>
        <v>8</v>
      </c>
    </row>
    <row r="115" spans="1:20" ht="15.75">
      <c r="A115" t="s">
        <v>427</v>
      </c>
      <c r="B115" t="s">
        <v>428</v>
      </c>
      <c r="C115">
        <v>202420</v>
      </c>
      <c r="D115" t="s">
        <v>177</v>
      </c>
      <c r="E115" t="s">
        <v>406</v>
      </c>
      <c r="F115">
        <v>321</v>
      </c>
      <c r="G115" t="s">
        <v>179</v>
      </c>
      <c r="H115" t="s">
        <v>136</v>
      </c>
      <c r="I115" t="s">
        <v>191</v>
      </c>
      <c r="J115" t="s">
        <v>192</v>
      </c>
      <c r="K115">
        <v>3.9166666666666599</v>
      </c>
      <c r="L115">
        <v>4.2</v>
      </c>
      <c r="M115">
        <v>3.8125</v>
      </c>
      <c r="N115">
        <v>3.9833333333333298</v>
      </c>
      <c r="O115">
        <v>12</v>
      </c>
      <c r="P115">
        <v>4</v>
      </c>
      <c r="Q115">
        <v>33.333333330000002</v>
      </c>
      <c r="R115" s="1" t="str">
        <f t="shared" si="3"/>
        <v>S</v>
      </c>
      <c r="S115" s="1" t="str">
        <f t="shared" si="4"/>
        <v>27096</v>
      </c>
      <c r="T115" s="1">
        <f t="shared" si="5"/>
        <v>8</v>
      </c>
    </row>
    <row r="116" spans="1:20" ht="15.75">
      <c r="A116" t="s">
        <v>429</v>
      </c>
      <c r="B116" t="s">
        <v>430</v>
      </c>
      <c r="C116">
        <v>202420</v>
      </c>
      <c r="D116" t="s">
        <v>177</v>
      </c>
      <c r="E116" t="s">
        <v>406</v>
      </c>
      <c r="F116">
        <v>431</v>
      </c>
      <c r="G116" t="s">
        <v>179</v>
      </c>
      <c r="H116" t="s">
        <v>65</v>
      </c>
      <c r="I116" t="s">
        <v>191</v>
      </c>
      <c r="J116" t="s">
        <v>192</v>
      </c>
      <c r="K116">
        <v>4.6666666666666599</v>
      </c>
      <c r="L116">
        <v>4.6666666666666599</v>
      </c>
      <c r="M116">
        <v>4.6666666666666599</v>
      </c>
      <c r="N116">
        <v>4.6666666666666599</v>
      </c>
      <c r="O116">
        <v>14</v>
      </c>
      <c r="P116">
        <v>3</v>
      </c>
      <c r="Q116">
        <v>21.428571430000002</v>
      </c>
      <c r="R116" s="1" t="str">
        <f t="shared" si="3"/>
        <v>J</v>
      </c>
      <c r="S116" s="1" t="str">
        <f t="shared" si="4"/>
        <v>27100</v>
      </c>
      <c r="T116" s="1">
        <f t="shared" si="5"/>
        <v>11</v>
      </c>
    </row>
    <row r="117" spans="1:20" ht="15.75">
      <c r="A117" t="s">
        <v>431</v>
      </c>
      <c r="B117" t="s">
        <v>432</v>
      </c>
      <c r="C117">
        <v>202420</v>
      </c>
      <c r="D117" t="s">
        <v>177</v>
      </c>
      <c r="E117" t="s">
        <v>406</v>
      </c>
      <c r="F117">
        <v>441</v>
      </c>
      <c r="G117" t="s">
        <v>179</v>
      </c>
      <c r="H117" t="s">
        <v>12</v>
      </c>
      <c r="I117" t="s">
        <v>191</v>
      </c>
      <c r="J117" t="s">
        <v>192</v>
      </c>
      <c r="K117">
        <v>4.8571428571428497</v>
      </c>
      <c r="L117">
        <v>4.8571428571428497</v>
      </c>
      <c r="M117">
        <v>4.8571428571428497</v>
      </c>
      <c r="N117">
        <v>4.8571428571428497</v>
      </c>
      <c r="O117">
        <v>15</v>
      </c>
      <c r="P117">
        <v>7</v>
      </c>
      <c r="Q117">
        <v>46.666666669999998</v>
      </c>
      <c r="R117" s="1" t="str">
        <f t="shared" si="3"/>
        <v>A</v>
      </c>
      <c r="S117" s="1" t="str">
        <f t="shared" si="4"/>
        <v>27105</v>
      </c>
      <c r="T117" s="1">
        <f t="shared" si="5"/>
        <v>8</v>
      </c>
    </row>
    <row r="118" spans="1:20" ht="15.75">
      <c r="A118" t="s">
        <v>433</v>
      </c>
      <c r="B118" t="s">
        <v>434</v>
      </c>
      <c r="C118">
        <v>202420</v>
      </c>
      <c r="D118" t="s">
        <v>184</v>
      </c>
      <c r="E118" t="s">
        <v>406</v>
      </c>
      <c r="F118">
        <v>499</v>
      </c>
      <c r="G118" t="s">
        <v>185</v>
      </c>
      <c r="H118" t="s">
        <v>120</v>
      </c>
      <c r="I118" t="s">
        <v>191</v>
      </c>
      <c r="J118" t="s">
        <v>192</v>
      </c>
      <c r="K118">
        <v>4.3888888888888804</v>
      </c>
      <c r="L118">
        <v>4.3333333333333304</v>
      </c>
      <c r="M118">
        <v>4.3333333333333304</v>
      </c>
      <c r="N118">
        <v>4.3555555555555499</v>
      </c>
      <c r="O118">
        <v>8</v>
      </c>
      <c r="P118">
        <v>3</v>
      </c>
      <c r="Q118">
        <v>37.5</v>
      </c>
      <c r="R118" s="1" t="str">
        <f t="shared" si="3"/>
        <v>Q</v>
      </c>
      <c r="S118" s="1" t="str">
        <f t="shared" si="4"/>
        <v>27106</v>
      </c>
      <c r="T118" s="1">
        <f t="shared" si="5"/>
        <v>5</v>
      </c>
    </row>
    <row r="119" spans="1:20" ht="15.75">
      <c r="A119" t="s">
        <v>435</v>
      </c>
      <c r="B119" t="s">
        <v>436</v>
      </c>
      <c r="C119">
        <v>202420</v>
      </c>
      <c r="D119" t="s">
        <v>177</v>
      </c>
      <c r="E119" t="s">
        <v>406</v>
      </c>
      <c r="F119">
        <v>499</v>
      </c>
      <c r="G119" t="s">
        <v>179</v>
      </c>
      <c r="H119" t="s">
        <v>47</v>
      </c>
      <c r="I119" t="s">
        <v>191</v>
      </c>
      <c r="J119" t="s">
        <v>192</v>
      </c>
      <c r="K119">
        <v>4.71428571428571</v>
      </c>
      <c r="L119">
        <v>4.71428571428571</v>
      </c>
      <c r="M119">
        <v>4.6785714285714199</v>
      </c>
      <c r="N119">
        <v>4.7047619047618996</v>
      </c>
      <c r="O119">
        <v>15</v>
      </c>
      <c r="P119">
        <v>7</v>
      </c>
      <c r="Q119">
        <v>46.666666669999998</v>
      </c>
      <c r="R119" s="1" t="str">
        <f t="shared" si="3"/>
        <v>D</v>
      </c>
      <c r="S119" s="1" t="str">
        <f t="shared" si="4"/>
        <v>27108</v>
      </c>
      <c r="T119" s="1">
        <f t="shared" si="5"/>
        <v>8</v>
      </c>
    </row>
    <row r="120" spans="1:20" ht="15.75">
      <c r="A120" t="s">
        <v>437</v>
      </c>
      <c r="B120" t="s">
        <v>438</v>
      </c>
      <c r="C120">
        <v>202420</v>
      </c>
      <c r="D120" t="s">
        <v>177</v>
      </c>
      <c r="E120" t="s">
        <v>393</v>
      </c>
      <c r="F120">
        <v>340</v>
      </c>
      <c r="G120" t="s">
        <v>185</v>
      </c>
      <c r="H120" t="s">
        <v>21</v>
      </c>
      <c r="I120" t="s">
        <v>191</v>
      </c>
      <c r="J120" t="s">
        <v>192</v>
      </c>
      <c r="K120">
        <v>5</v>
      </c>
      <c r="L120">
        <v>5</v>
      </c>
      <c r="M120">
        <v>5</v>
      </c>
      <c r="N120">
        <v>5</v>
      </c>
      <c r="O120">
        <v>7</v>
      </c>
      <c r="P120">
        <v>3</v>
      </c>
      <c r="Q120">
        <v>42.857142860000003</v>
      </c>
      <c r="R120" s="1" t="str">
        <f t="shared" si="3"/>
        <v>A</v>
      </c>
      <c r="S120" s="1" t="str">
        <f t="shared" si="4"/>
        <v>27112</v>
      </c>
      <c r="T120" s="1">
        <f t="shared" si="5"/>
        <v>4</v>
      </c>
    </row>
    <row r="121" spans="1:20" ht="15.75">
      <c r="A121" t="s">
        <v>439</v>
      </c>
      <c r="B121" t="s">
        <v>440</v>
      </c>
      <c r="C121">
        <v>202420</v>
      </c>
      <c r="D121" t="s">
        <v>177</v>
      </c>
      <c r="E121" t="s">
        <v>393</v>
      </c>
      <c r="F121">
        <v>410</v>
      </c>
      <c r="G121" t="s">
        <v>185</v>
      </c>
      <c r="H121" t="s">
        <v>34</v>
      </c>
      <c r="I121" t="s">
        <v>191</v>
      </c>
      <c r="J121" t="s">
        <v>192</v>
      </c>
      <c r="K121">
        <v>5</v>
      </c>
      <c r="L121">
        <v>5</v>
      </c>
      <c r="M121">
        <v>5</v>
      </c>
      <c r="N121">
        <v>5</v>
      </c>
      <c r="O121">
        <v>6</v>
      </c>
      <c r="P121">
        <v>1</v>
      </c>
      <c r="Q121">
        <v>16.666666670000001</v>
      </c>
      <c r="R121" s="1" t="str">
        <f t="shared" si="3"/>
        <v>C</v>
      </c>
      <c r="S121" s="1" t="str">
        <f t="shared" si="4"/>
        <v>27113</v>
      </c>
      <c r="T121" s="1">
        <f t="shared" si="5"/>
        <v>5</v>
      </c>
    </row>
    <row r="122" spans="1:20" ht="15.75">
      <c r="A122" t="s">
        <v>441</v>
      </c>
      <c r="B122" t="s">
        <v>442</v>
      </c>
      <c r="C122">
        <v>202420</v>
      </c>
      <c r="D122" t="s">
        <v>184</v>
      </c>
      <c r="E122" t="s">
        <v>443</v>
      </c>
      <c r="F122">
        <v>301</v>
      </c>
      <c r="G122" t="s">
        <v>185</v>
      </c>
      <c r="H122" t="s">
        <v>73</v>
      </c>
      <c r="I122" t="s">
        <v>191</v>
      </c>
      <c r="J122" t="s">
        <v>192</v>
      </c>
      <c r="K122">
        <v>4.9523809523809499</v>
      </c>
      <c r="L122">
        <v>4.9714285714285698</v>
      </c>
      <c r="M122">
        <v>4.9285714285714199</v>
      </c>
      <c r="N122">
        <v>4.9523809523809499</v>
      </c>
      <c r="O122">
        <v>40</v>
      </c>
      <c r="P122">
        <v>14</v>
      </c>
      <c r="Q122">
        <v>35</v>
      </c>
      <c r="R122" s="1" t="str">
        <f t="shared" si="3"/>
        <v>J</v>
      </c>
      <c r="S122" s="1" t="str">
        <f t="shared" si="4"/>
        <v>27117</v>
      </c>
      <c r="T122" s="1">
        <f t="shared" si="5"/>
        <v>26</v>
      </c>
    </row>
    <row r="123" spans="1:20" ht="15.75">
      <c r="A123" t="s">
        <v>444</v>
      </c>
      <c r="B123" t="s">
        <v>445</v>
      </c>
      <c r="C123">
        <v>202420</v>
      </c>
      <c r="D123" t="s">
        <v>177</v>
      </c>
      <c r="E123" t="s">
        <v>443</v>
      </c>
      <c r="F123">
        <v>301</v>
      </c>
      <c r="G123" t="s">
        <v>179</v>
      </c>
      <c r="H123" t="s">
        <v>73</v>
      </c>
      <c r="I123" t="s">
        <v>191</v>
      </c>
      <c r="J123" t="s">
        <v>192</v>
      </c>
      <c r="K123">
        <v>4.8690476190476097</v>
      </c>
      <c r="L123">
        <v>4.8285714285714203</v>
      </c>
      <c r="M123">
        <v>4.8214285714285703</v>
      </c>
      <c r="N123">
        <v>4.8428571428571399</v>
      </c>
      <c r="O123">
        <v>31</v>
      </c>
      <c r="P123">
        <v>14</v>
      </c>
      <c r="Q123">
        <v>45.161290319999999</v>
      </c>
      <c r="R123" s="1" t="str">
        <f t="shared" si="3"/>
        <v>J</v>
      </c>
      <c r="S123" s="1" t="str">
        <f t="shared" si="4"/>
        <v>27118</v>
      </c>
      <c r="T123" s="1">
        <f t="shared" si="5"/>
        <v>17</v>
      </c>
    </row>
    <row r="124" spans="1:20" ht="15.75">
      <c r="A124" t="s">
        <v>446</v>
      </c>
      <c r="B124" t="s">
        <v>447</v>
      </c>
      <c r="C124">
        <v>202420</v>
      </c>
      <c r="D124" t="s">
        <v>184</v>
      </c>
      <c r="E124" t="s">
        <v>443</v>
      </c>
      <c r="F124">
        <v>402</v>
      </c>
      <c r="G124" t="s">
        <v>185</v>
      </c>
      <c r="H124" t="s">
        <v>54</v>
      </c>
      <c r="I124" t="s">
        <v>191</v>
      </c>
      <c r="J124" t="s">
        <v>192</v>
      </c>
      <c r="K124">
        <v>4.4722222222222197</v>
      </c>
      <c r="L124">
        <v>4.6333333333333302</v>
      </c>
      <c r="M124">
        <v>4.3333333333333304</v>
      </c>
      <c r="N124">
        <v>4.48888888888888</v>
      </c>
      <c r="O124">
        <v>34</v>
      </c>
      <c r="P124">
        <v>6</v>
      </c>
      <c r="Q124">
        <v>17.647058820000002</v>
      </c>
      <c r="R124" s="1" t="str">
        <f t="shared" si="3"/>
        <v>G</v>
      </c>
      <c r="S124" s="1" t="str">
        <f t="shared" si="4"/>
        <v>27119</v>
      </c>
      <c r="T124" s="1">
        <f t="shared" si="5"/>
        <v>28</v>
      </c>
    </row>
    <row r="125" spans="1:20" ht="15.75">
      <c r="A125" t="s">
        <v>448</v>
      </c>
      <c r="B125" t="s">
        <v>449</v>
      </c>
      <c r="C125">
        <v>202420</v>
      </c>
      <c r="D125" t="s">
        <v>177</v>
      </c>
      <c r="E125" t="s">
        <v>443</v>
      </c>
      <c r="F125">
        <v>402</v>
      </c>
      <c r="G125" t="s">
        <v>179</v>
      </c>
      <c r="H125" t="s">
        <v>73</v>
      </c>
      <c r="I125" t="s">
        <v>191</v>
      </c>
      <c r="J125" t="s">
        <v>192</v>
      </c>
      <c r="K125">
        <v>4.71428571428571</v>
      </c>
      <c r="L125">
        <v>4.5999999999999899</v>
      </c>
      <c r="M125">
        <v>4.5357142857142803</v>
      </c>
      <c r="N125">
        <v>4.6285714285714201</v>
      </c>
      <c r="O125">
        <v>35</v>
      </c>
      <c r="P125">
        <v>7</v>
      </c>
      <c r="Q125">
        <v>20</v>
      </c>
      <c r="R125" s="1" t="str">
        <f t="shared" si="3"/>
        <v>J</v>
      </c>
      <c r="S125" s="1" t="str">
        <f t="shared" si="4"/>
        <v>27120</v>
      </c>
      <c r="T125" s="1">
        <f t="shared" si="5"/>
        <v>28</v>
      </c>
    </row>
    <row r="126" spans="1:20" ht="15.75">
      <c r="A126" t="s">
        <v>450</v>
      </c>
      <c r="B126" t="s">
        <v>451</v>
      </c>
      <c r="C126">
        <v>202420</v>
      </c>
      <c r="D126" t="s">
        <v>177</v>
      </c>
      <c r="E126" t="s">
        <v>443</v>
      </c>
      <c r="F126">
        <v>404</v>
      </c>
      <c r="G126" t="s">
        <v>179</v>
      </c>
      <c r="H126" t="s">
        <v>40</v>
      </c>
      <c r="I126" t="s">
        <v>191</v>
      </c>
      <c r="J126" t="s">
        <v>192</v>
      </c>
      <c r="K126">
        <v>4.69047619</v>
      </c>
      <c r="L126">
        <v>4.71428571428571</v>
      </c>
      <c r="M126">
        <v>4.7499999999999902</v>
      </c>
      <c r="N126">
        <v>4.71428571428571</v>
      </c>
      <c r="O126">
        <v>17</v>
      </c>
      <c r="P126">
        <v>7</v>
      </c>
      <c r="Q126">
        <v>41.176470590000001</v>
      </c>
      <c r="R126" s="1" t="str">
        <f t="shared" si="3"/>
        <v>C</v>
      </c>
      <c r="S126" s="1" t="str">
        <f t="shared" si="4"/>
        <v>27122</v>
      </c>
      <c r="T126" s="1">
        <f t="shared" si="5"/>
        <v>10</v>
      </c>
    </row>
    <row r="127" spans="1:20" ht="15.75">
      <c r="A127" t="s">
        <v>452</v>
      </c>
      <c r="B127" t="s">
        <v>453</v>
      </c>
      <c r="C127">
        <v>202420</v>
      </c>
      <c r="D127" t="s">
        <v>177</v>
      </c>
      <c r="E127" t="s">
        <v>443</v>
      </c>
      <c r="F127">
        <v>405</v>
      </c>
      <c r="G127" t="s">
        <v>179</v>
      </c>
      <c r="H127" t="s">
        <v>73</v>
      </c>
      <c r="I127" t="s">
        <v>191</v>
      </c>
      <c r="J127" t="s">
        <v>192</v>
      </c>
      <c r="K127">
        <v>4.2857142857142803</v>
      </c>
      <c r="L127">
        <v>4.4857142857142804</v>
      </c>
      <c r="M127">
        <v>4.5</v>
      </c>
      <c r="N127">
        <v>4.4095238095238001</v>
      </c>
      <c r="O127">
        <v>13</v>
      </c>
      <c r="P127">
        <v>7</v>
      </c>
      <c r="Q127">
        <v>53.84615385</v>
      </c>
      <c r="R127" s="1" t="str">
        <f t="shared" si="3"/>
        <v>J</v>
      </c>
      <c r="S127" s="1" t="str">
        <f t="shared" si="4"/>
        <v>27124</v>
      </c>
      <c r="T127" s="1">
        <f t="shared" si="5"/>
        <v>6</v>
      </c>
    </row>
    <row r="128" spans="1:20" ht="15.75">
      <c r="A128" t="s">
        <v>454</v>
      </c>
      <c r="B128" t="s">
        <v>455</v>
      </c>
      <c r="C128">
        <v>202420</v>
      </c>
      <c r="D128" t="s">
        <v>184</v>
      </c>
      <c r="E128" t="s">
        <v>190</v>
      </c>
      <c r="F128">
        <v>3321</v>
      </c>
      <c r="G128" t="s">
        <v>324</v>
      </c>
      <c r="H128" t="s">
        <v>76</v>
      </c>
      <c r="I128" t="s">
        <v>191</v>
      </c>
      <c r="J128" t="s">
        <v>192</v>
      </c>
      <c r="K128">
        <v>5</v>
      </c>
      <c r="L128">
        <v>5</v>
      </c>
      <c r="M128">
        <v>5</v>
      </c>
      <c r="N128">
        <v>5</v>
      </c>
      <c r="O128">
        <v>17</v>
      </c>
      <c r="P128">
        <v>2</v>
      </c>
      <c r="Q128">
        <v>11.764705879999999</v>
      </c>
      <c r="R128" s="1" t="str">
        <f t="shared" si="3"/>
        <v>J</v>
      </c>
      <c r="S128" s="1" t="str">
        <f t="shared" si="4"/>
        <v>27134</v>
      </c>
      <c r="T128" s="1">
        <f t="shared" si="5"/>
        <v>15</v>
      </c>
    </row>
    <row r="129" spans="1:20" ht="15.75">
      <c r="A129" t="s">
        <v>456</v>
      </c>
      <c r="B129" t="s">
        <v>457</v>
      </c>
      <c r="C129">
        <v>202420</v>
      </c>
      <c r="D129" t="s">
        <v>177</v>
      </c>
      <c r="E129" t="s">
        <v>190</v>
      </c>
      <c r="F129">
        <v>3321</v>
      </c>
      <c r="G129" t="s">
        <v>307</v>
      </c>
      <c r="H129" t="s">
        <v>118</v>
      </c>
      <c r="I129" t="s">
        <v>191</v>
      </c>
      <c r="J129" t="s">
        <v>192</v>
      </c>
      <c r="K129">
        <v>5</v>
      </c>
      <c r="L129">
        <v>5</v>
      </c>
      <c r="M129">
        <v>5</v>
      </c>
      <c r="N129">
        <v>5</v>
      </c>
      <c r="O129">
        <v>16</v>
      </c>
      <c r="P129">
        <v>3</v>
      </c>
      <c r="Q129">
        <v>18.75</v>
      </c>
      <c r="R129" s="1" t="str">
        <f t="shared" si="3"/>
        <v>P</v>
      </c>
      <c r="S129" s="1" t="str">
        <f t="shared" si="4"/>
        <v>27135</v>
      </c>
      <c r="T129" s="1">
        <f t="shared" si="5"/>
        <v>13</v>
      </c>
    </row>
    <row r="130" spans="1:20" ht="15.75">
      <c r="A130" t="s">
        <v>458</v>
      </c>
      <c r="B130" t="s">
        <v>459</v>
      </c>
      <c r="C130">
        <v>202420</v>
      </c>
      <c r="D130" t="s">
        <v>184</v>
      </c>
      <c r="E130" t="s">
        <v>190</v>
      </c>
      <c r="F130">
        <v>3322</v>
      </c>
      <c r="G130" t="s">
        <v>324</v>
      </c>
      <c r="H130" t="s">
        <v>80</v>
      </c>
      <c r="I130" t="s">
        <v>191</v>
      </c>
      <c r="J130" t="s">
        <v>192</v>
      </c>
      <c r="K130">
        <v>4.8333333333333304</v>
      </c>
      <c r="L130">
        <v>4.9000000000000004</v>
      </c>
      <c r="M130">
        <v>4.875</v>
      </c>
      <c r="N130">
        <v>4.86666666666666</v>
      </c>
      <c r="O130">
        <v>27</v>
      </c>
      <c r="P130">
        <v>2</v>
      </c>
      <c r="Q130">
        <v>7.407407407</v>
      </c>
      <c r="R130" s="1" t="str">
        <f t="shared" si="3"/>
        <v>J</v>
      </c>
      <c r="S130" s="1" t="str">
        <f t="shared" si="4"/>
        <v>27136</v>
      </c>
      <c r="T130" s="1">
        <f t="shared" si="5"/>
        <v>25</v>
      </c>
    </row>
    <row r="131" spans="1:20" ht="15.75">
      <c r="A131" t="s">
        <v>460</v>
      </c>
      <c r="B131" t="s">
        <v>461</v>
      </c>
      <c r="C131">
        <v>202420</v>
      </c>
      <c r="D131" t="s">
        <v>177</v>
      </c>
      <c r="E131" t="s">
        <v>190</v>
      </c>
      <c r="F131">
        <v>4352</v>
      </c>
      <c r="G131" t="s">
        <v>304</v>
      </c>
      <c r="H131" t="s">
        <v>95</v>
      </c>
      <c r="I131" t="s">
        <v>191</v>
      </c>
      <c r="J131" t="s">
        <v>192</v>
      </c>
      <c r="K131">
        <v>5</v>
      </c>
      <c r="L131">
        <v>5</v>
      </c>
      <c r="M131">
        <v>5</v>
      </c>
      <c r="N131">
        <v>5</v>
      </c>
      <c r="O131">
        <v>19</v>
      </c>
      <c r="P131">
        <v>10</v>
      </c>
      <c r="Q131">
        <v>52.631578949999998</v>
      </c>
      <c r="R131" s="1" t="str">
        <f t="shared" ref="R131:R194" si="6">LEFT(H131,1)</f>
        <v>L</v>
      </c>
      <c r="S131" s="1" t="str">
        <f t="shared" ref="S131:S194" si="7">LEFT(B131, 5)</f>
        <v>27146</v>
      </c>
      <c r="T131" s="1">
        <f t="shared" ref="T131:T194" si="8">O131-P131</f>
        <v>9</v>
      </c>
    </row>
    <row r="132" spans="1:20" ht="15.75">
      <c r="A132" t="s">
        <v>462</v>
      </c>
      <c r="B132" t="s">
        <v>463</v>
      </c>
      <c r="C132">
        <v>202420</v>
      </c>
      <c r="D132" t="s">
        <v>177</v>
      </c>
      <c r="E132" t="s">
        <v>190</v>
      </c>
      <c r="F132">
        <v>4352</v>
      </c>
      <c r="G132" t="s">
        <v>307</v>
      </c>
      <c r="H132" t="s">
        <v>100</v>
      </c>
      <c r="I132" t="s">
        <v>191</v>
      </c>
      <c r="J132" t="s">
        <v>192</v>
      </c>
      <c r="K132">
        <v>4.5952380952380896</v>
      </c>
      <c r="L132">
        <v>4.5692307692307601</v>
      </c>
      <c r="M132">
        <v>4.4821428571428497</v>
      </c>
      <c r="N132">
        <v>4.55641025641025</v>
      </c>
      <c r="O132">
        <v>30</v>
      </c>
      <c r="P132">
        <v>14</v>
      </c>
      <c r="Q132">
        <v>46.666666669999998</v>
      </c>
      <c r="R132" s="1" t="str">
        <f t="shared" si="6"/>
        <v>L</v>
      </c>
      <c r="S132" s="1" t="str">
        <f t="shared" si="7"/>
        <v>27147</v>
      </c>
      <c r="T132" s="1">
        <f t="shared" si="8"/>
        <v>16</v>
      </c>
    </row>
    <row r="133" spans="1:20" ht="15.75">
      <c r="A133" t="s">
        <v>464</v>
      </c>
      <c r="B133" t="s">
        <v>465</v>
      </c>
      <c r="C133">
        <v>202420</v>
      </c>
      <c r="D133" t="s">
        <v>177</v>
      </c>
      <c r="E133" t="s">
        <v>190</v>
      </c>
      <c r="F133">
        <v>4361</v>
      </c>
      <c r="G133" t="s">
        <v>307</v>
      </c>
      <c r="H133" t="s">
        <v>20</v>
      </c>
      <c r="I133" t="s">
        <v>191</v>
      </c>
      <c r="J133" t="s">
        <v>192</v>
      </c>
      <c r="K133">
        <v>4.6378205128205101</v>
      </c>
      <c r="L133">
        <v>4.6307692310000004</v>
      </c>
      <c r="M133">
        <v>4.6730769230769198</v>
      </c>
      <c r="N133">
        <v>4.6448717948717899</v>
      </c>
      <c r="O133">
        <v>28</v>
      </c>
      <c r="P133">
        <v>13</v>
      </c>
      <c r="Q133">
        <v>46.428571429999998</v>
      </c>
      <c r="R133" s="1" t="str">
        <f t="shared" si="6"/>
        <v>A</v>
      </c>
      <c r="S133" s="1" t="str">
        <f t="shared" si="7"/>
        <v>27149</v>
      </c>
      <c r="T133" s="1">
        <f t="shared" si="8"/>
        <v>15</v>
      </c>
    </row>
    <row r="134" spans="1:20" ht="15.75">
      <c r="A134" t="s">
        <v>466</v>
      </c>
      <c r="B134" t="s">
        <v>467</v>
      </c>
      <c r="C134">
        <v>202420</v>
      </c>
      <c r="D134" t="s">
        <v>184</v>
      </c>
      <c r="E134" t="s">
        <v>468</v>
      </c>
      <c r="F134">
        <v>111</v>
      </c>
      <c r="G134" t="s">
        <v>185</v>
      </c>
      <c r="H134" t="s">
        <v>85</v>
      </c>
      <c r="I134" t="s">
        <v>191</v>
      </c>
      <c r="J134" t="s">
        <v>192</v>
      </c>
      <c r="K134">
        <v>4.7222222222222197</v>
      </c>
      <c r="L134">
        <v>4.8090909090908998</v>
      </c>
      <c r="M134">
        <v>4.7499999999999902</v>
      </c>
      <c r="N134">
        <v>4.7585858585858496</v>
      </c>
      <c r="O134">
        <v>37</v>
      </c>
      <c r="P134">
        <v>12</v>
      </c>
      <c r="Q134">
        <v>32.432432429999999</v>
      </c>
      <c r="R134" s="1" t="str">
        <f t="shared" si="6"/>
        <v>K</v>
      </c>
      <c r="S134" s="1" t="str">
        <f t="shared" si="7"/>
        <v>27152</v>
      </c>
      <c r="T134" s="1">
        <f t="shared" si="8"/>
        <v>25</v>
      </c>
    </row>
    <row r="135" spans="1:20" ht="15.75">
      <c r="A135" t="s">
        <v>469</v>
      </c>
      <c r="B135" t="s">
        <v>470</v>
      </c>
      <c r="C135">
        <v>202420</v>
      </c>
      <c r="D135" t="s">
        <v>177</v>
      </c>
      <c r="E135" t="s">
        <v>468</v>
      </c>
      <c r="F135">
        <v>111</v>
      </c>
      <c r="G135" t="s">
        <v>179</v>
      </c>
      <c r="H135" t="s">
        <v>63</v>
      </c>
      <c r="I135" t="s">
        <v>191</v>
      </c>
      <c r="J135" t="s">
        <v>192</v>
      </c>
      <c r="K135">
        <v>4.6153846153846096</v>
      </c>
      <c r="L135">
        <v>4.6923076923076898</v>
      </c>
      <c r="M135">
        <v>4.5192307692307603</v>
      </c>
      <c r="N135">
        <v>4.6153846153846096</v>
      </c>
      <c r="O135">
        <v>37</v>
      </c>
      <c r="P135">
        <v>13</v>
      </c>
      <c r="Q135">
        <v>35.135135140000003</v>
      </c>
      <c r="R135" s="1" t="str">
        <f t="shared" si="6"/>
        <v>J</v>
      </c>
      <c r="S135" s="1" t="str">
        <f t="shared" si="7"/>
        <v>27153</v>
      </c>
      <c r="T135" s="1">
        <f t="shared" si="8"/>
        <v>24</v>
      </c>
    </row>
    <row r="136" spans="1:20" ht="15.75">
      <c r="A136" t="s">
        <v>471</v>
      </c>
      <c r="B136" t="s">
        <v>472</v>
      </c>
      <c r="C136">
        <v>202420</v>
      </c>
      <c r="D136" t="s">
        <v>184</v>
      </c>
      <c r="E136" t="s">
        <v>468</v>
      </c>
      <c r="F136">
        <v>225</v>
      </c>
      <c r="G136" t="s">
        <v>185</v>
      </c>
      <c r="H136" t="s">
        <v>36</v>
      </c>
      <c r="I136" t="s">
        <v>191</v>
      </c>
      <c r="J136" t="s">
        <v>192</v>
      </c>
      <c r="K136">
        <v>4.7037037037036997</v>
      </c>
      <c r="L136">
        <v>4.5777777777777704</v>
      </c>
      <c r="M136">
        <v>4.3888888888888804</v>
      </c>
      <c r="N136">
        <v>4.5777777777777704</v>
      </c>
      <c r="O136">
        <v>32</v>
      </c>
      <c r="P136">
        <v>9</v>
      </c>
      <c r="Q136">
        <v>28.125</v>
      </c>
      <c r="R136" s="1" t="str">
        <f t="shared" si="6"/>
        <v>C</v>
      </c>
      <c r="S136" s="1" t="str">
        <f t="shared" si="7"/>
        <v>27154</v>
      </c>
      <c r="T136" s="1">
        <f t="shared" si="8"/>
        <v>23</v>
      </c>
    </row>
    <row r="137" spans="1:20" ht="15.75">
      <c r="A137" t="s">
        <v>473</v>
      </c>
      <c r="B137" t="s">
        <v>474</v>
      </c>
      <c r="C137">
        <v>202420</v>
      </c>
      <c r="D137" t="s">
        <v>177</v>
      </c>
      <c r="E137" t="s">
        <v>468</v>
      </c>
      <c r="F137">
        <v>225</v>
      </c>
      <c r="G137" t="s">
        <v>179</v>
      </c>
      <c r="H137" t="s">
        <v>36</v>
      </c>
      <c r="I137" t="s">
        <v>191</v>
      </c>
      <c r="J137" t="s">
        <v>192</v>
      </c>
      <c r="K137">
        <v>4.8499999999999996</v>
      </c>
      <c r="L137">
        <v>4.7</v>
      </c>
      <c r="M137">
        <v>4.5750000000000002</v>
      </c>
      <c r="N137">
        <v>4.7266666666666604</v>
      </c>
      <c r="O137">
        <v>32</v>
      </c>
      <c r="P137">
        <v>10</v>
      </c>
      <c r="Q137">
        <v>31.25</v>
      </c>
      <c r="R137" s="1" t="str">
        <f t="shared" si="6"/>
        <v>C</v>
      </c>
      <c r="S137" s="1" t="str">
        <f t="shared" si="7"/>
        <v>27155</v>
      </c>
      <c r="T137" s="1">
        <f t="shared" si="8"/>
        <v>22</v>
      </c>
    </row>
    <row r="138" spans="1:20" ht="15.75">
      <c r="A138" t="s">
        <v>475</v>
      </c>
      <c r="B138" t="s">
        <v>476</v>
      </c>
      <c r="C138">
        <v>202420</v>
      </c>
      <c r="D138" t="s">
        <v>184</v>
      </c>
      <c r="E138" t="s">
        <v>468</v>
      </c>
      <c r="F138">
        <v>338</v>
      </c>
      <c r="G138" t="s">
        <v>185</v>
      </c>
      <c r="H138" t="s">
        <v>39</v>
      </c>
      <c r="I138" t="s">
        <v>191</v>
      </c>
      <c r="J138" t="s">
        <v>192</v>
      </c>
      <c r="K138">
        <v>4.7395833333333304</v>
      </c>
      <c r="L138">
        <v>4.7874999999999996</v>
      </c>
      <c r="M138">
        <v>4.671875</v>
      </c>
      <c r="N138">
        <v>4.7374999999999998</v>
      </c>
      <c r="O138">
        <v>35</v>
      </c>
      <c r="P138">
        <v>16</v>
      </c>
      <c r="Q138">
        <v>45.714285709999999</v>
      </c>
      <c r="R138" s="1" t="str">
        <f t="shared" si="6"/>
        <v>C</v>
      </c>
      <c r="S138" s="1" t="str">
        <f t="shared" si="7"/>
        <v>27157</v>
      </c>
      <c r="T138" s="1">
        <f t="shared" si="8"/>
        <v>19</v>
      </c>
    </row>
    <row r="139" spans="1:20" ht="15.75">
      <c r="A139" t="s">
        <v>477</v>
      </c>
      <c r="B139" t="s">
        <v>478</v>
      </c>
      <c r="C139">
        <v>202420</v>
      </c>
      <c r="D139" t="s">
        <v>177</v>
      </c>
      <c r="E139" t="s">
        <v>468</v>
      </c>
      <c r="F139">
        <v>338</v>
      </c>
      <c r="G139" t="s">
        <v>179</v>
      </c>
      <c r="H139" t="s">
        <v>39</v>
      </c>
      <c r="I139" t="s">
        <v>191</v>
      </c>
      <c r="J139" t="s">
        <v>192</v>
      </c>
      <c r="K139">
        <v>4.7777777777777697</v>
      </c>
      <c r="L139">
        <v>4.7888888888888799</v>
      </c>
      <c r="M139">
        <v>4.6944444444444402</v>
      </c>
      <c r="N139">
        <v>4.7592592592592498</v>
      </c>
      <c r="O139">
        <v>39</v>
      </c>
      <c r="P139">
        <v>18</v>
      </c>
      <c r="Q139">
        <v>46.15384615</v>
      </c>
      <c r="R139" s="1" t="str">
        <f t="shared" si="6"/>
        <v>C</v>
      </c>
      <c r="S139" s="1" t="str">
        <f t="shared" si="7"/>
        <v>27158</v>
      </c>
      <c r="T139" s="1">
        <f t="shared" si="8"/>
        <v>21</v>
      </c>
    </row>
    <row r="140" spans="1:20" ht="15.75">
      <c r="A140" t="s">
        <v>479</v>
      </c>
      <c r="B140" t="s">
        <v>480</v>
      </c>
      <c r="C140">
        <v>202420</v>
      </c>
      <c r="D140" t="s">
        <v>184</v>
      </c>
      <c r="E140" t="s">
        <v>468</v>
      </c>
      <c r="F140">
        <v>342</v>
      </c>
      <c r="G140" t="s">
        <v>185</v>
      </c>
      <c r="H140" t="s">
        <v>116</v>
      </c>
      <c r="I140" t="s">
        <v>191</v>
      </c>
      <c r="J140" t="s">
        <v>192</v>
      </c>
      <c r="K140">
        <v>4.5</v>
      </c>
      <c r="L140">
        <v>4.55</v>
      </c>
      <c r="M140">
        <v>4.5625</v>
      </c>
      <c r="N140">
        <v>4.5333333333333297</v>
      </c>
      <c r="O140">
        <v>35</v>
      </c>
      <c r="P140">
        <v>8</v>
      </c>
      <c r="Q140">
        <v>22.85714286</v>
      </c>
      <c r="R140" s="1" t="str">
        <f t="shared" si="6"/>
        <v>P</v>
      </c>
      <c r="S140" s="1" t="str">
        <f t="shared" si="7"/>
        <v>27160</v>
      </c>
      <c r="T140" s="1">
        <f t="shared" si="8"/>
        <v>27</v>
      </c>
    </row>
    <row r="141" spans="1:20" ht="15.75">
      <c r="A141" t="s">
        <v>481</v>
      </c>
      <c r="B141" t="s">
        <v>482</v>
      </c>
      <c r="C141">
        <v>202420</v>
      </c>
      <c r="D141" t="s">
        <v>177</v>
      </c>
      <c r="E141" t="s">
        <v>468</v>
      </c>
      <c r="F141">
        <v>342</v>
      </c>
      <c r="G141" t="s">
        <v>179</v>
      </c>
      <c r="H141" t="s">
        <v>116</v>
      </c>
      <c r="I141" t="s">
        <v>191</v>
      </c>
      <c r="J141" t="s">
        <v>192</v>
      </c>
      <c r="K141">
        <v>4.4166666666666599</v>
      </c>
      <c r="L141">
        <v>4.3600000000000003</v>
      </c>
      <c r="M141">
        <v>4.30555555555555</v>
      </c>
      <c r="N141">
        <v>4.3681481481481397</v>
      </c>
      <c r="O141">
        <v>36</v>
      </c>
      <c r="P141">
        <v>11</v>
      </c>
      <c r="Q141">
        <v>30.555555559999998</v>
      </c>
      <c r="R141" s="1" t="str">
        <f t="shared" si="6"/>
        <v>P</v>
      </c>
      <c r="S141" s="1" t="str">
        <f t="shared" si="7"/>
        <v>27161</v>
      </c>
      <c r="T141" s="1">
        <f t="shared" si="8"/>
        <v>25</v>
      </c>
    </row>
    <row r="142" spans="1:20" ht="15.75">
      <c r="A142" t="s">
        <v>483</v>
      </c>
      <c r="B142" t="s">
        <v>484</v>
      </c>
      <c r="C142">
        <v>202420</v>
      </c>
      <c r="D142" t="s">
        <v>184</v>
      </c>
      <c r="E142" t="s">
        <v>468</v>
      </c>
      <c r="F142">
        <v>346</v>
      </c>
      <c r="G142" t="s">
        <v>185</v>
      </c>
      <c r="H142" t="s">
        <v>44</v>
      </c>
      <c r="I142" t="s">
        <v>191</v>
      </c>
      <c r="J142" t="s">
        <v>192</v>
      </c>
      <c r="K142">
        <v>4.62962962962962</v>
      </c>
      <c r="L142">
        <v>4.7555555555555502</v>
      </c>
      <c r="M142">
        <v>4.6527777777777697</v>
      </c>
      <c r="N142">
        <v>4.67777777777777</v>
      </c>
      <c r="O142">
        <v>35</v>
      </c>
      <c r="P142">
        <v>9</v>
      </c>
      <c r="Q142">
        <v>25.714285709999999</v>
      </c>
      <c r="R142" s="1" t="str">
        <f t="shared" si="6"/>
        <v>D</v>
      </c>
      <c r="S142" s="1" t="str">
        <f t="shared" si="7"/>
        <v>27162</v>
      </c>
      <c r="T142" s="1">
        <f t="shared" si="8"/>
        <v>26</v>
      </c>
    </row>
    <row r="143" spans="1:20" ht="15.75">
      <c r="A143" t="s">
        <v>485</v>
      </c>
      <c r="B143" t="s">
        <v>486</v>
      </c>
      <c r="C143">
        <v>202420</v>
      </c>
      <c r="D143" t="s">
        <v>177</v>
      </c>
      <c r="E143" t="s">
        <v>468</v>
      </c>
      <c r="F143">
        <v>346</v>
      </c>
      <c r="G143" t="s">
        <v>179</v>
      </c>
      <c r="H143" t="s">
        <v>144</v>
      </c>
      <c r="I143" t="s">
        <v>191</v>
      </c>
      <c r="J143" t="s">
        <v>192</v>
      </c>
      <c r="K143">
        <v>4.68333333333333</v>
      </c>
      <c r="L143">
        <v>4.66</v>
      </c>
      <c r="M143">
        <v>4.5750000000000002</v>
      </c>
      <c r="N143">
        <v>4.6466666666666603</v>
      </c>
      <c r="O143">
        <v>22</v>
      </c>
      <c r="P143">
        <v>10</v>
      </c>
      <c r="Q143">
        <v>45.454545449999998</v>
      </c>
      <c r="R143" s="1" t="str">
        <f t="shared" si="6"/>
        <v>V</v>
      </c>
      <c r="S143" s="1" t="str">
        <f t="shared" si="7"/>
        <v>27163</v>
      </c>
      <c r="T143" s="1">
        <f t="shared" si="8"/>
        <v>12</v>
      </c>
    </row>
    <row r="144" spans="1:20" ht="15.75">
      <c r="A144" t="s">
        <v>487</v>
      </c>
      <c r="B144" t="s">
        <v>488</v>
      </c>
      <c r="C144">
        <v>202420</v>
      </c>
      <c r="D144" t="s">
        <v>184</v>
      </c>
      <c r="E144" t="s">
        <v>468</v>
      </c>
      <c r="F144">
        <v>347</v>
      </c>
      <c r="G144" t="s">
        <v>185</v>
      </c>
      <c r="H144" t="s">
        <v>138</v>
      </c>
      <c r="I144" t="s">
        <v>191</v>
      </c>
      <c r="J144" t="s">
        <v>192</v>
      </c>
      <c r="K144">
        <v>4.7857142857142803</v>
      </c>
      <c r="L144">
        <v>4.71428571428571</v>
      </c>
      <c r="M144">
        <v>4.6428571428571397</v>
      </c>
      <c r="N144">
        <v>4.7238095238095203</v>
      </c>
      <c r="O144">
        <v>26</v>
      </c>
      <c r="P144">
        <v>7</v>
      </c>
      <c r="Q144">
        <v>26.92307692</v>
      </c>
      <c r="R144" s="1" t="str">
        <f t="shared" si="6"/>
        <v>S</v>
      </c>
      <c r="S144" s="1" t="str">
        <f t="shared" si="7"/>
        <v>27164</v>
      </c>
      <c r="T144" s="1">
        <f t="shared" si="8"/>
        <v>19</v>
      </c>
    </row>
    <row r="145" spans="1:20" ht="15.75">
      <c r="A145" t="s">
        <v>489</v>
      </c>
      <c r="B145" t="s">
        <v>490</v>
      </c>
      <c r="C145">
        <v>202420</v>
      </c>
      <c r="D145" t="s">
        <v>184</v>
      </c>
      <c r="E145" t="s">
        <v>468</v>
      </c>
      <c r="F145">
        <v>356</v>
      </c>
      <c r="G145" t="s">
        <v>185</v>
      </c>
      <c r="H145" t="s">
        <v>31</v>
      </c>
      <c r="I145" t="s">
        <v>191</v>
      </c>
      <c r="J145" t="s">
        <v>192</v>
      </c>
      <c r="K145">
        <v>4.5512820512820502</v>
      </c>
      <c r="L145">
        <v>4.7076923076922998</v>
      </c>
      <c r="M145">
        <v>4.5192307692307603</v>
      </c>
      <c r="N145">
        <v>4.5948717948717901</v>
      </c>
      <c r="O145">
        <v>37</v>
      </c>
      <c r="P145">
        <v>13</v>
      </c>
      <c r="Q145">
        <v>35.135135140000003</v>
      </c>
      <c r="R145" s="1" t="str">
        <f t="shared" si="6"/>
        <v>C</v>
      </c>
      <c r="S145" s="1" t="str">
        <f t="shared" si="7"/>
        <v>27166</v>
      </c>
      <c r="T145" s="1">
        <f t="shared" si="8"/>
        <v>24</v>
      </c>
    </row>
    <row r="146" spans="1:20" ht="15.75">
      <c r="A146" t="s">
        <v>491</v>
      </c>
      <c r="B146" t="s">
        <v>492</v>
      </c>
      <c r="C146">
        <v>202420</v>
      </c>
      <c r="D146" t="s">
        <v>177</v>
      </c>
      <c r="E146" t="s">
        <v>468</v>
      </c>
      <c r="F146">
        <v>356</v>
      </c>
      <c r="G146" t="s">
        <v>179</v>
      </c>
      <c r="H146" t="s">
        <v>31</v>
      </c>
      <c r="I146" t="s">
        <v>191</v>
      </c>
      <c r="J146" t="s">
        <v>192</v>
      </c>
      <c r="K146">
        <v>4.8181818181818103</v>
      </c>
      <c r="L146">
        <v>4.8809523810000002</v>
      </c>
      <c r="M146">
        <v>4.8977272727272698</v>
      </c>
      <c r="N146">
        <v>4.8603174600000001</v>
      </c>
      <c r="O146">
        <v>37</v>
      </c>
      <c r="P146">
        <v>22</v>
      </c>
      <c r="Q146">
        <v>59.459459459999998</v>
      </c>
      <c r="R146" s="1" t="str">
        <f t="shared" si="6"/>
        <v>C</v>
      </c>
      <c r="S146" s="1" t="str">
        <f t="shared" si="7"/>
        <v>27167</v>
      </c>
      <c r="T146" s="1">
        <f t="shared" si="8"/>
        <v>15</v>
      </c>
    </row>
    <row r="147" spans="1:20" ht="15.75">
      <c r="A147" t="s">
        <v>493</v>
      </c>
      <c r="B147" t="s">
        <v>494</v>
      </c>
      <c r="C147">
        <v>202420</v>
      </c>
      <c r="D147" t="s">
        <v>184</v>
      </c>
      <c r="E147" t="s">
        <v>468</v>
      </c>
      <c r="F147">
        <v>422</v>
      </c>
      <c r="G147" t="s">
        <v>185</v>
      </c>
      <c r="H147" t="s">
        <v>140</v>
      </c>
      <c r="I147" t="s">
        <v>191</v>
      </c>
      <c r="J147" t="s">
        <v>192</v>
      </c>
      <c r="K147">
        <v>4.71428571428571</v>
      </c>
      <c r="L147">
        <v>4.6285714285714201</v>
      </c>
      <c r="M147">
        <v>4.5714285714285703</v>
      </c>
      <c r="N147">
        <v>4.64761904761904</v>
      </c>
      <c r="O147">
        <v>37</v>
      </c>
      <c r="P147">
        <v>14</v>
      </c>
      <c r="Q147">
        <v>37.837837839999999</v>
      </c>
      <c r="R147" s="1" t="str">
        <f t="shared" si="6"/>
        <v>T</v>
      </c>
      <c r="S147" s="1" t="str">
        <f t="shared" si="7"/>
        <v>27168</v>
      </c>
      <c r="T147" s="1">
        <f t="shared" si="8"/>
        <v>23</v>
      </c>
    </row>
    <row r="148" spans="1:20" ht="15.75">
      <c r="A148" t="s">
        <v>495</v>
      </c>
      <c r="B148" t="s">
        <v>496</v>
      </c>
      <c r="C148">
        <v>202420</v>
      </c>
      <c r="D148" t="s">
        <v>177</v>
      </c>
      <c r="E148" t="s">
        <v>468</v>
      </c>
      <c r="F148">
        <v>422</v>
      </c>
      <c r="G148" t="s">
        <v>179</v>
      </c>
      <c r="H148" t="s">
        <v>143</v>
      </c>
      <c r="I148" t="s">
        <v>191</v>
      </c>
      <c r="J148" t="s">
        <v>192</v>
      </c>
      <c r="K148">
        <v>4.7878787878787801</v>
      </c>
      <c r="L148">
        <v>4.8727272727272704</v>
      </c>
      <c r="M148">
        <v>4.7727272727272698</v>
      </c>
      <c r="N148">
        <v>4.8121212121212098</v>
      </c>
      <c r="O148">
        <v>37</v>
      </c>
      <c r="P148">
        <v>11</v>
      </c>
      <c r="Q148">
        <v>29.729729729999999</v>
      </c>
      <c r="R148" s="1" t="str">
        <f t="shared" si="6"/>
        <v>T</v>
      </c>
      <c r="S148" s="1" t="str">
        <f t="shared" si="7"/>
        <v>27169</v>
      </c>
      <c r="T148" s="1">
        <f t="shared" si="8"/>
        <v>26</v>
      </c>
    </row>
    <row r="149" spans="1:20" ht="15.75">
      <c r="A149" t="s">
        <v>497</v>
      </c>
      <c r="B149" t="s">
        <v>498</v>
      </c>
      <c r="C149">
        <v>202420</v>
      </c>
      <c r="D149" t="s">
        <v>184</v>
      </c>
      <c r="E149" t="s">
        <v>468</v>
      </c>
      <c r="F149">
        <v>431</v>
      </c>
      <c r="G149" t="s">
        <v>185</v>
      </c>
      <c r="H149" t="s">
        <v>79</v>
      </c>
      <c r="I149" t="s">
        <v>191</v>
      </c>
      <c r="J149" t="s">
        <v>192</v>
      </c>
      <c r="K149">
        <v>4.8194444444444402</v>
      </c>
      <c r="L149">
        <v>4.8499999999999996</v>
      </c>
      <c r="M149">
        <v>4.8333333333333304</v>
      </c>
      <c r="N149">
        <v>4.8333333333333304</v>
      </c>
      <c r="O149">
        <v>36</v>
      </c>
      <c r="P149">
        <v>12</v>
      </c>
      <c r="Q149">
        <v>33.333333330000002</v>
      </c>
      <c r="R149" s="1" t="str">
        <f t="shared" si="6"/>
        <v>J</v>
      </c>
      <c r="S149" s="1" t="str">
        <f t="shared" si="7"/>
        <v>27170</v>
      </c>
      <c r="T149" s="1">
        <f t="shared" si="8"/>
        <v>24</v>
      </c>
    </row>
    <row r="150" spans="1:20" ht="15.75">
      <c r="A150" t="s">
        <v>499</v>
      </c>
      <c r="B150" t="s">
        <v>500</v>
      </c>
      <c r="C150">
        <v>202420</v>
      </c>
      <c r="D150" t="s">
        <v>177</v>
      </c>
      <c r="E150" t="s">
        <v>468</v>
      </c>
      <c r="F150">
        <v>431</v>
      </c>
      <c r="G150" t="s">
        <v>179</v>
      </c>
      <c r="H150" t="s">
        <v>79</v>
      </c>
      <c r="I150" t="s">
        <v>191</v>
      </c>
      <c r="J150" t="s">
        <v>192</v>
      </c>
      <c r="K150">
        <v>4.8039215686274499</v>
      </c>
      <c r="L150">
        <v>4.8235294117647003</v>
      </c>
      <c r="M150">
        <v>4.8088235294117601</v>
      </c>
      <c r="N150">
        <v>4.8117647058823501</v>
      </c>
      <c r="O150">
        <v>36</v>
      </c>
      <c r="P150">
        <v>17</v>
      </c>
      <c r="Q150">
        <v>47.222222219999999</v>
      </c>
      <c r="R150" s="1" t="str">
        <f t="shared" si="6"/>
        <v>J</v>
      </c>
      <c r="S150" s="1" t="str">
        <f t="shared" si="7"/>
        <v>27171</v>
      </c>
      <c r="T150" s="1">
        <f t="shared" si="8"/>
        <v>19</v>
      </c>
    </row>
    <row r="151" spans="1:20" ht="15.75">
      <c r="A151" t="s">
        <v>501</v>
      </c>
      <c r="B151" t="s">
        <v>502</v>
      </c>
      <c r="C151">
        <v>202420</v>
      </c>
      <c r="D151" t="s">
        <v>184</v>
      </c>
      <c r="E151" t="s">
        <v>178</v>
      </c>
      <c r="F151">
        <v>1302</v>
      </c>
      <c r="G151" t="s">
        <v>324</v>
      </c>
      <c r="H151" t="s">
        <v>24</v>
      </c>
      <c r="I151" t="s">
        <v>180</v>
      </c>
      <c r="J151" t="s">
        <v>181</v>
      </c>
      <c r="K151">
        <v>4.3333333333333304</v>
      </c>
      <c r="L151">
        <v>4.1428571428571397</v>
      </c>
      <c r="M151">
        <v>4.0357142857142803</v>
      </c>
      <c r="N151">
        <v>4.19047619</v>
      </c>
      <c r="O151">
        <v>26</v>
      </c>
      <c r="P151">
        <v>7</v>
      </c>
      <c r="Q151">
        <v>26.92307692</v>
      </c>
      <c r="R151" s="1" t="str">
        <f t="shared" si="6"/>
        <v>B</v>
      </c>
      <c r="S151" s="1" t="str">
        <f t="shared" si="7"/>
        <v>27550</v>
      </c>
      <c r="T151" s="1">
        <f t="shared" si="8"/>
        <v>19</v>
      </c>
    </row>
    <row r="152" spans="1:20" ht="15.75">
      <c r="A152" t="s">
        <v>503</v>
      </c>
      <c r="B152" t="s">
        <v>504</v>
      </c>
      <c r="C152">
        <v>202420</v>
      </c>
      <c r="D152" t="s">
        <v>184</v>
      </c>
      <c r="E152" t="s">
        <v>178</v>
      </c>
      <c r="F152">
        <v>1301</v>
      </c>
      <c r="G152" t="s">
        <v>179</v>
      </c>
      <c r="H152" t="s">
        <v>28</v>
      </c>
      <c r="I152" t="s">
        <v>180</v>
      </c>
      <c r="J152" t="s">
        <v>181</v>
      </c>
      <c r="K152">
        <v>4.5565476190476097</v>
      </c>
      <c r="L152">
        <v>4.46428571428571</v>
      </c>
      <c r="M152">
        <v>4.2633928571428497</v>
      </c>
      <c r="N152">
        <v>4.4476190476190398</v>
      </c>
      <c r="O152">
        <v>27</v>
      </c>
      <c r="P152">
        <v>8</v>
      </c>
      <c r="Q152">
        <v>29.62962963</v>
      </c>
      <c r="R152" s="1" t="str">
        <f t="shared" si="6"/>
        <v>C</v>
      </c>
      <c r="S152" s="1" t="str">
        <f t="shared" si="7"/>
        <v>27556</v>
      </c>
      <c r="T152" s="1">
        <f t="shared" si="8"/>
        <v>19</v>
      </c>
    </row>
    <row r="153" spans="1:20" ht="15.75">
      <c r="A153" t="s">
        <v>505</v>
      </c>
      <c r="B153" t="s">
        <v>506</v>
      </c>
      <c r="C153">
        <v>202420</v>
      </c>
      <c r="D153" t="s">
        <v>177</v>
      </c>
      <c r="E153" t="s">
        <v>178</v>
      </c>
      <c r="F153">
        <v>1302</v>
      </c>
      <c r="G153" t="s">
        <v>229</v>
      </c>
      <c r="H153" t="s">
        <v>42</v>
      </c>
      <c r="I153" t="s">
        <v>180</v>
      </c>
      <c r="J153" t="s">
        <v>181</v>
      </c>
      <c r="K153">
        <v>4.4027777777777697</v>
      </c>
      <c r="L153">
        <v>4.5166666666666604</v>
      </c>
      <c r="M153">
        <v>4.2291666666666599</v>
      </c>
      <c r="N153">
        <v>4.3944444444444404</v>
      </c>
      <c r="O153">
        <v>31</v>
      </c>
      <c r="P153">
        <v>12</v>
      </c>
      <c r="Q153">
        <v>38.709677419999998</v>
      </c>
      <c r="R153" s="1" t="str">
        <f t="shared" si="6"/>
        <v>D</v>
      </c>
      <c r="S153" s="1" t="str">
        <f t="shared" si="7"/>
        <v>27557</v>
      </c>
      <c r="T153" s="1">
        <f t="shared" si="8"/>
        <v>19</v>
      </c>
    </row>
    <row r="154" spans="1:20" ht="15.75">
      <c r="A154" t="s">
        <v>507</v>
      </c>
      <c r="B154" t="s">
        <v>508</v>
      </c>
      <c r="C154">
        <v>202420</v>
      </c>
      <c r="D154" t="s">
        <v>184</v>
      </c>
      <c r="E154" t="s">
        <v>468</v>
      </c>
      <c r="F154">
        <v>356</v>
      </c>
      <c r="G154" t="s">
        <v>324</v>
      </c>
      <c r="H154" t="s">
        <v>117</v>
      </c>
      <c r="I154" t="s">
        <v>191</v>
      </c>
      <c r="J154" t="s">
        <v>192</v>
      </c>
      <c r="O154">
        <v>0</v>
      </c>
      <c r="P154">
        <v>0</v>
      </c>
      <c r="Q154">
        <v>0</v>
      </c>
      <c r="R154" s="1" t="str">
        <f t="shared" si="6"/>
        <v>P</v>
      </c>
      <c r="S154" s="1" t="str">
        <f t="shared" si="7"/>
        <v>27563</v>
      </c>
      <c r="T154" s="1">
        <f t="shared" si="8"/>
        <v>0</v>
      </c>
    </row>
    <row r="155" spans="1:20" ht="15.75">
      <c r="A155" t="s">
        <v>509</v>
      </c>
      <c r="B155" t="s">
        <v>510</v>
      </c>
      <c r="C155">
        <v>202420</v>
      </c>
      <c r="D155" t="s">
        <v>184</v>
      </c>
      <c r="E155" t="s">
        <v>468</v>
      </c>
      <c r="F155">
        <v>338</v>
      </c>
      <c r="G155" t="s">
        <v>324</v>
      </c>
      <c r="H155" t="s">
        <v>110</v>
      </c>
      <c r="I155" t="s">
        <v>191</v>
      </c>
      <c r="J155" t="s">
        <v>192</v>
      </c>
      <c r="K155">
        <v>4.6666666666666599</v>
      </c>
      <c r="L155">
        <v>4.76</v>
      </c>
      <c r="M155">
        <v>4.5750000000000002</v>
      </c>
      <c r="N155">
        <v>4.6733333333333302</v>
      </c>
      <c r="O155">
        <v>37</v>
      </c>
      <c r="P155">
        <v>10</v>
      </c>
      <c r="Q155">
        <v>27.027027029999999</v>
      </c>
      <c r="R155" s="1" t="str">
        <f t="shared" si="6"/>
        <v>M</v>
      </c>
      <c r="S155" s="1" t="str">
        <f t="shared" si="7"/>
        <v>27827</v>
      </c>
      <c r="T155" s="1">
        <f t="shared" si="8"/>
        <v>27</v>
      </c>
    </row>
    <row r="156" spans="1:20" ht="15.75">
      <c r="A156" t="s">
        <v>511</v>
      </c>
      <c r="B156" t="s">
        <v>512</v>
      </c>
      <c r="C156">
        <v>202420</v>
      </c>
      <c r="D156" t="s">
        <v>177</v>
      </c>
      <c r="E156" t="s">
        <v>178</v>
      </c>
      <c r="F156">
        <v>1301</v>
      </c>
      <c r="G156" t="s">
        <v>229</v>
      </c>
      <c r="H156" t="s">
        <v>147</v>
      </c>
      <c r="I156" t="s">
        <v>180</v>
      </c>
      <c r="J156" t="s">
        <v>181</v>
      </c>
      <c r="K156">
        <v>5</v>
      </c>
      <c r="L156">
        <v>5</v>
      </c>
      <c r="M156">
        <v>4.8499999999999996</v>
      </c>
      <c r="N156">
        <v>4.96</v>
      </c>
      <c r="O156">
        <v>21</v>
      </c>
      <c r="P156">
        <v>5</v>
      </c>
      <c r="Q156">
        <v>23.809523810000002</v>
      </c>
      <c r="R156" s="1" t="str">
        <f t="shared" si="6"/>
        <v>W</v>
      </c>
      <c r="S156" s="1" t="str">
        <f t="shared" si="7"/>
        <v>27930</v>
      </c>
      <c r="T156" s="1">
        <f t="shared" si="8"/>
        <v>16</v>
      </c>
    </row>
    <row r="157" spans="1:20" ht="15.75">
      <c r="A157" t="s">
        <v>513</v>
      </c>
      <c r="B157" t="s">
        <v>514</v>
      </c>
      <c r="C157">
        <v>202420</v>
      </c>
      <c r="D157" t="s">
        <v>184</v>
      </c>
      <c r="E157" t="s">
        <v>515</v>
      </c>
      <c r="F157">
        <v>1321</v>
      </c>
      <c r="G157" t="s">
        <v>185</v>
      </c>
      <c r="H157" t="s">
        <v>62</v>
      </c>
      <c r="I157" t="s">
        <v>180</v>
      </c>
      <c r="J157" t="s">
        <v>516</v>
      </c>
      <c r="K157">
        <v>3.3333333333333299</v>
      </c>
      <c r="L157">
        <v>4</v>
      </c>
      <c r="M157">
        <v>3.5</v>
      </c>
      <c r="N157">
        <v>3.6</v>
      </c>
      <c r="O157">
        <v>13</v>
      </c>
      <c r="P157">
        <v>2</v>
      </c>
      <c r="Q157">
        <v>15.38461538</v>
      </c>
      <c r="R157" s="1" t="str">
        <f t="shared" si="6"/>
        <v>I</v>
      </c>
      <c r="S157" s="1" t="str">
        <f t="shared" si="7"/>
        <v>28235</v>
      </c>
      <c r="T157" s="1">
        <f t="shared" si="8"/>
        <v>11</v>
      </c>
    </row>
    <row r="158" spans="1:20" ht="15.75">
      <c r="A158" t="s">
        <v>517</v>
      </c>
      <c r="B158" t="s">
        <v>518</v>
      </c>
      <c r="C158">
        <v>202420</v>
      </c>
      <c r="D158" t="s">
        <v>184</v>
      </c>
      <c r="E158" t="s">
        <v>519</v>
      </c>
      <c r="F158">
        <v>100</v>
      </c>
      <c r="G158" t="s">
        <v>185</v>
      </c>
      <c r="H158" t="s">
        <v>7</v>
      </c>
      <c r="I158" t="s">
        <v>180</v>
      </c>
      <c r="J158" t="s">
        <v>516</v>
      </c>
      <c r="K158">
        <v>3.3333333333333299</v>
      </c>
      <c r="L158">
        <v>3.4</v>
      </c>
      <c r="M158">
        <v>2.25</v>
      </c>
      <c r="N158">
        <v>3.0666666666666602</v>
      </c>
      <c r="O158">
        <v>14</v>
      </c>
      <c r="P158">
        <v>1</v>
      </c>
      <c r="Q158">
        <v>7.1428571429999996</v>
      </c>
      <c r="R158" s="1" t="str">
        <f t="shared" si="6"/>
        <v>A</v>
      </c>
      <c r="S158" s="1" t="str">
        <f t="shared" si="7"/>
        <v>28236</v>
      </c>
      <c r="T158" s="1">
        <f t="shared" si="8"/>
        <v>13</v>
      </c>
    </row>
    <row r="159" spans="1:20" ht="15.75">
      <c r="A159" t="s">
        <v>520</v>
      </c>
      <c r="B159" t="s">
        <v>521</v>
      </c>
      <c r="C159">
        <v>202420</v>
      </c>
      <c r="D159" t="s">
        <v>184</v>
      </c>
      <c r="E159" t="s">
        <v>519</v>
      </c>
      <c r="F159">
        <v>1301</v>
      </c>
      <c r="G159" t="s">
        <v>185</v>
      </c>
      <c r="H159" t="s">
        <v>17</v>
      </c>
      <c r="I159" t="s">
        <v>180</v>
      </c>
      <c r="J159" t="s">
        <v>516</v>
      </c>
      <c r="K159">
        <v>4.3333333333333304</v>
      </c>
      <c r="L159">
        <v>4.3</v>
      </c>
      <c r="M159">
        <v>4.125</v>
      </c>
      <c r="N159">
        <v>4.2666666666666604</v>
      </c>
      <c r="O159">
        <v>26</v>
      </c>
      <c r="P159">
        <v>4</v>
      </c>
      <c r="Q159">
        <v>15.38461538</v>
      </c>
      <c r="R159" s="1" t="str">
        <f t="shared" si="6"/>
        <v>A</v>
      </c>
      <c r="S159" s="1" t="str">
        <f t="shared" si="7"/>
        <v>28237</v>
      </c>
      <c r="T159" s="1">
        <f t="shared" si="8"/>
        <v>22</v>
      </c>
    </row>
    <row r="160" spans="1:20" ht="15.75">
      <c r="A160" t="s">
        <v>522</v>
      </c>
      <c r="B160" t="s">
        <v>523</v>
      </c>
      <c r="C160">
        <v>202420</v>
      </c>
      <c r="D160" t="s">
        <v>184</v>
      </c>
      <c r="E160" t="s">
        <v>519</v>
      </c>
      <c r="F160">
        <v>1301</v>
      </c>
      <c r="G160" t="s">
        <v>179</v>
      </c>
      <c r="H160" t="s">
        <v>92</v>
      </c>
      <c r="I160" t="s">
        <v>180</v>
      </c>
      <c r="J160" t="s">
        <v>516</v>
      </c>
      <c r="K160">
        <v>4.2222222222222197</v>
      </c>
      <c r="L160">
        <v>4.5999999999999996</v>
      </c>
      <c r="M160">
        <v>4.3333333333333304</v>
      </c>
      <c r="N160">
        <v>4.3777777777777702</v>
      </c>
      <c r="O160">
        <v>18</v>
      </c>
      <c r="P160">
        <v>3</v>
      </c>
      <c r="Q160">
        <v>16.666666670000001</v>
      </c>
      <c r="R160" s="1" t="str">
        <f t="shared" si="6"/>
        <v>K</v>
      </c>
      <c r="S160" s="1" t="str">
        <f t="shared" si="7"/>
        <v>28239</v>
      </c>
      <c r="T160" s="1">
        <f t="shared" si="8"/>
        <v>15</v>
      </c>
    </row>
    <row r="161" spans="1:20" ht="15.75">
      <c r="A161" t="s">
        <v>524</v>
      </c>
      <c r="B161" t="s">
        <v>525</v>
      </c>
      <c r="C161">
        <v>202420</v>
      </c>
      <c r="D161" t="s">
        <v>184</v>
      </c>
      <c r="E161" t="s">
        <v>519</v>
      </c>
      <c r="F161">
        <v>1302</v>
      </c>
      <c r="G161" t="s">
        <v>185</v>
      </c>
      <c r="H161" t="s">
        <v>114</v>
      </c>
      <c r="I161" t="s">
        <v>180</v>
      </c>
      <c r="J161" t="s">
        <v>516</v>
      </c>
      <c r="K161">
        <v>4.7727272727272698</v>
      </c>
      <c r="L161">
        <v>4.7272727272727204</v>
      </c>
      <c r="M161">
        <v>4.5909090909090899</v>
      </c>
      <c r="N161">
        <v>4.7090909090909001</v>
      </c>
      <c r="O161">
        <v>27</v>
      </c>
      <c r="P161">
        <v>11</v>
      </c>
      <c r="Q161">
        <v>40.74074074</v>
      </c>
      <c r="R161" s="1" t="str">
        <f t="shared" si="6"/>
        <v>N</v>
      </c>
      <c r="S161" s="1" t="str">
        <f t="shared" si="7"/>
        <v>28240</v>
      </c>
      <c r="T161" s="1">
        <f t="shared" si="8"/>
        <v>16</v>
      </c>
    </row>
    <row r="162" spans="1:20" ht="15.75">
      <c r="A162" t="s">
        <v>526</v>
      </c>
      <c r="B162" t="s">
        <v>527</v>
      </c>
      <c r="C162">
        <v>202420</v>
      </c>
      <c r="D162" t="s">
        <v>184</v>
      </c>
      <c r="E162" t="s">
        <v>519</v>
      </c>
      <c r="F162">
        <v>1302</v>
      </c>
      <c r="G162" t="s">
        <v>179</v>
      </c>
      <c r="H162" t="s">
        <v>137</v>
      </c>
      <c r="I162" t="s">
        <v>180</v>
      </c>
      <c r="J162" t="s">
        <v>516</v>
      </c>
      <c r="K162">
        <v>4.86666666666666</v>
      </c>
      <c r="L162">
        <v>4.9000000000000004</v>
      </c>
      <c r="M162">
        <v>4.875</v>
      </c>
      <c r="N162">
        <v>4.88</v>
      </c>
      <c r="O162">
        <v>26</v>
      </c>
      <c r="P162">
        <v>10</v>
      </c>
      <c r="Q162">
        <v>38.46153846</v>
      </c>
      <c r="R162" s="1" t="str">
        <f t="shared" si="6"/>
        <v>S</v>
      </c>
      <c r="S162" s="1" t="str">
        <f t="shared" si="7"/>
        <v>28241</v>
      </c>
      <c r="T162" s="1">
        <f t="shared" si="8"/>
        <v>16</v>
      </c>
    </row>
    <row r="163" spans="1:20" ht="15.75">
      <c r="A163" t="s">
        <v>528</v>
      </c>
      <c r="B163" t="s">
        <v>529</v>
      </c>
      <c r="C163">
        <v>202420</v>
      </c>
      <c r="D163" t="s">
        <v>184</v>
      </c>
      <c r="E163" t="s">
        <v>530</v>
      </c>
      <c r="F163">
        <v>103</v>
      </c>
      <c r="G163" t="s">
        <v>185</v>
      </c>
      <c r="H163" t="s">
        <v>84</v>
      </c>
      <c r="I163" t="s">
        <v>241</v>
      </c>
      <c r="J163" t="s">
        <v>531</v>
      </c>
      <c r="K163">
        <v>4.6025641025641004</v>
      </c>
      <c r="L163">
        <v>4.5538461538461501</v>
      </c>
      <c r="M163">
        <v>4.1538461538461497</v>
      </c>
      <c r="N163">
        <v>4.4666666666666597</v>
      </c>
      <c r="O163">
        <v>27</v>
      </c>
      <c r="P163">
        <v>13</v>
      </c>
      <c r="Q163">
        <v>48.148148149999997</v>
      </c>
      <c r="R163" s="1" t="str">
        <f t="shared" si="6"/>
        <v>K</v>
      </c>
      <c r="S163" s="1" t="str">
        <f t="shared" si="7"/>
        <v>28242</v>
      </c>
      <c r="T163" s="1">
        <f t="shared" si="8"/>
        <v>14</v>
      </c>
    </row>
    <row r="164" spans="1:20" ht="15.75">
      <c r="A164" t="s">
        <v>532</v>
      </c>
      <c r="B164" t="s">
        <v>533</v>
      </c>
      <c r="C164">
        <v>202420</v>
      </c>
      <c r="D164" t="s">
        <v>184</v>
      </c>
      <c r="E164" t="s">
        <v>530</v>
      </c>
      <c r="F164">
        <v>103</v>
      </c>
      <c r="G164" t="s">
        <v>179</v>
      </c>
      <c r="H164" t="s">
        <v>8</v>
      </c>
      <c r="I164" t="s">
        <v>241</v>
      </c>
      <c r="J164" t="s">
        <v>531</v>
      </c>
      <c r="K164">
        <v>4.4166666666666599</v>
      </c>
      <c r="L164">
        <v>4.2999999999999901</v>
      </c>
      <c r="M164">
        <v>4.0416666666666599</v>
      </c>
      <c r="N164">
        <v>4.2777777777777697</v>
      </c>
      <c r="O164">
        <v>25</v>
      </c>
      <c r="P164">
        <v>6</v>
      </c>
      <c r="Q164">
        <v>24</v>
      </c>
      <c r="R164" s="1" t="str">
        <f t="shared" si="6"/>
        <v>A</v>
      </c>
      <c r="S164" s="1" t="str">
        <f t="shared" si="7"/>
        <v>28243</v>
      </c>
      <c r="T164" s="1">
        <f t="shared" si="8"/>
        <v>19</v>
      </c>
    </row>
    <row r="165" spans="1:20" ht="15.75">
      <c r="A165" t="s">
        <v>534</v>
      </c>
      <c r="B165" t="s">
        <v>535</v>
      </c>
      <c r="C165">
        <v>202420</v>
      </c>
      <c r="D165" t="s">
        <v>184</v>
      </c>
      <c r="E165" t="s">
        <v>530</v>
      </c>
      <c r="F165">
        <v>103</v>
      </c>
      <c r="G165" t="s">
        <v>324</v>
      </c>
      <c r="H165" t="s">
        <v>11</v>
      </c>
      <c r="I165" t="s">
        <v>241</v>
      </c>
      <c r="J165" t="s">
        <v>531</v>
      </c>
      <c r="K165">
        <v>4.4861111111111098</v>
      </c>
      <c r="L165">
        <v>4.7333333333333298</v>
      </c>
      <c r="M165">
        <v>4.3125</v>
      </c>
      <c r="N165">
        <v>4.5222222222222204</v>
      </c>
      <c r="O165">
        <v>25</v>
      </c>
      <c r="P165">
        <v>12</v>
      </c>
      <c r="Q165">
        <v>48</v>
      </c>
      <c r="R165" s="1" t="str">
        <f t="shared" si="6"/>
        <v>A</v>
      </c>
      <c r="S165" s="1" t="str">
        <f t="shared" si="7"/>
        <v>28244</v>
      </c>
      <c r="T165" s="1">
        <f t="shared" si="8"/>
        <v>13</v>
      </c>
    </row>
    <row r="166" spans="1:20" ht="15.75">
      <c r="A166" t="s">
        <v>536</v>
      </c>
      <c r="B166" t="s">
        <v>537</v>
      </c>
      <c r="C166">
        <v>202420</v>
      </c>
      <c r="D166" t="s">
        <v>184</v>
      </c>
      <c r="E166" t="s">
        <v>538</v>
      </c>
      <c r="F166">
        <v>120</v>
      </c>
      <c r="G166" t="s">
        <v>185</v>
      </c>
      <c r="H166" t="s">
        <v>119</v>
      </c>
      <c r="I166" t="s">
        <v>241</v>
      </c>
      <c r="J166" t="s">
        <v>539</v>
      </c>
      <c r="K166">
        <v>4.3888888888888804</v>
      </c>
      <c r="L166">
        <v>4.3861111111111102</v>
      </c>
      <c r="M166">
        <v>4.2222222222222197</v>
      </c>
      <c r="N166">
        <v>4.3435185185185103</v>
      </c>
      <c r="O166">
        <v>25</v>
      </c>
      <c r="P166">
        <v>9</v>
      </c>
      <c r="Q166">
        <v>36</v>
      </c>
      <c r="R166" s="1" t="str">
        <f t="shared" si="6"/>
        <v>P</v>
      </c>
      <c r="S166" s="1" t="str">
        <f t="shared" si="7"/>
        <v>28246</v>
      </c>
      <c r="T166" s="1">
        <f t="shared" si="8"/>
        <v>16</v>
      </c>
    </row>
    <row r="167" spans="1:20" ht="15.75">
      <c r="A167" t="s">
        <v>540</v>
      </c>
      <c r="B167" t="s">
        <v>541</v>
      </c>
      <c r="C167">
        <v>202420</v>
      </c>
      <c r="D167" t="s">
        <v>184</v>
      </c>
      <c r="E167" t="s">
        <v>538</v>
      </c>
      <c r="F167">
        <v>1332</v>
      </c>
      <c r="G167" t="s">
        <v>185</v>
      </c>
      <c r="H167" t="s">
        <v>55</v>
      </c>
      <c r="I167" t="s">
        <v>241</v>
      </c>
      <c r="J167" t="s">
        <v>539</v>
      </c>
      <c r="K167">
        <v>4.89393939393939</v>
      </c>
      <c r="L167">
        <v>4.9090909090909003</v>
      </c>
      <c r="M167">
        <v>4.5909090910000003</v>
      </c>
      <c r="N167">
        <v>4.8181818181818103</v>
      </c>
      <c r="O167">
        <v>26</v>
      </c>
      <c r="P167">
        <v>11</v>
      </c>
      <c r="Q167">
        <v>42.30769231</v>
      </c>
      <c r="R167" s="1" t="str">
        <f t="shared" si="6"/>
        <v>G</v>
      </c>
      <c r="S167" s="1" t="str">
        <f t="shared" si="7"/>
        <v>28248</v>
      </c>
      <c r="T167" s="1">
        <f t="shared" si="8"/>
        <v>15</v>
      </c>
    </row>
    <row r="168" spans="1:20" ht="15.75">
      <c r="A168" t="s">
        <v>542</v>
      </c>
      <c r="B168" t="s">
        <v>543</v>
      </c>
      <c r="C168">
        <v>202420</v>
      </c>
      <c r="D168" t="s">
        <v>184</v>
      </c>
      <c r="E168" t="s">
        <v>538</v>
      </c>
      <c r="F168">
        <v>1332</v>
      </c>
      <c r="G168" t="s">
        <v>179</v>
      </c>
      <c r="H168" t="s">
        <v>55</v>
      </c>
      <c r="I168" t="s">
        <v>241</v>
      </c>
      <c r="J168" t="s">
        <v>539</v>
      </c>
      <c r="K168">
        <v>4.6666666666666599</v>
      </c>
      <c r="L168">
        <v>4.4857142857142804</v>
      </c>
      <c r="M168">
        <v>4.2857142857142803</v>
      </c>
      <c r="N168">
        <v>4.5047619047619003</v>
      </c>
      <c r="O168">
        <v>25</v>
      </c>
      <c r="P168">
        <v>7</v>
      </c>
      <c r="Q168">
        <v>28</v>
      </c>
      <c r="R168" s="1" t="str">
        <f t="shared" si="6"/>
        <v>G</v>
      </c>
      <c r="S168" s="1" t="str">
        <f t="shared" si="7"/>
        <v>28249</v>
      </c>
      <c r="T168" s="1">
        <f t="shared" si="8"/>
        <v>18</v>
      </c>
    </row>
    <row r="169" spans="1:20" ht="15.75">
      <c r="A169" t="s">
        <v>544</v>
      </c>
      <c r="B169" t="s">
        <v>545</v>
      </c>
      <c r="C169">
        <v>202420</v>
      </c>
      <c r="D169" t="s">
        <v>184</v>
      </c>
      <c r="E169" t="s">
        <v>538</v>
      </c>
      <c r="F169">
        <v>1332</v>
      </c>
      <c r="G169" t="s">
        <v>324</v>
      </c>
      <c r="H169" t="s">
        <v>108</v>
      </c>
      <c r="I169" t="s">
        <v>241</v>
      </c>
      <c r="J169" t="s">
        <v>539</v>
      </c>
      <c r="K169">
        <v>4.2407407409999998</v>
      </c>
      <c r="L169">
        <v>4.3222222222222202</v>
      </c>
      <c r="M169">
        <v>4.1388888888888804</v>
      </c>
      <c r="N169">
        <v>4.2407407409999998</v>
      </c>
      <c r="O169">
        <v>25</v>
      </c>
      <c r="P169">
        <v>9</v>
      </c>
      <c r="Q169">
        <v>36</v>
      </c>
      <c r="R169" s="1" t="str">
        <f t="shared" si="6"/>
        <v>M</v>
      </c>
      <c r="S169" s="1" t="str">
        <f t="shared" si="7"/>
        <v>28251</v>
      </c>
      <c r="T169" s="1">
        <f t="shared" si="8"/>
        <v>16</v>
      </c>
    </row>
    <row r="170" spans="1:20" ht="15.75">
      <c r="A170" t="s">
        <v>546</v>
      </c>
      <c r="B170" t="s">
        <v>547</v>
      </c>
      <c r="C170">
        <v>202420</v>
      </c>
      <c r="D170" t="s">
        <v>184</v>
      </c>
      <c r="E170" t="s">
        <v>548</v>
      </c>
      <c r="F170">
        <v>1307</v>
      </c>
      <c r="G170" t="s">
        <v>185</v>
      </c>
      <c r="H170" t="s">
        <v>145</v>
      </c>
      <c r="I170" t="s">
        <v>180</v>
      </c>
      <c r="J170" t="s">
        <v>516</v>
      </c>
      <c r="K170">
        <v>4.55</v>
      </c>
      <c r="L170">
        <v>4.3600000000000003</v>
      </c>
      <c r="M170">
        <v>4.4249999999999998</v>
      </c>
      <c r="N170">
        <v>4.4533333333333296</v>
      </c>
      <c r="O170">
        <v>29</v>
      </c>
      <c r="P170">
        <v>10</v>
      </c>
      <c r="Q170">
        <v>34.482758619999998</v>
      </c>
      <c r="R170" s="1" t="str">
        <f t="shared" si="6"/>
        <v>V</v>
      </c>
      <c r="S170" s="1" t="str">
        <f t="shared" si="7"/>
        <v>28252</v>
      </c>
      <c r="T170" s="1">
        <f t="shared" si="8"/>
        <v>19</v>
      </c>
    </row>
    <row r="171" spans="1:20" ht="15.75">
      <c r="A171" t="s">
        <v>549</v>
      </c>
      <c r="B171" t="s">
        <v>550</v>
      </c>
      <c r="C171">
        <v>202420</v>
      </c>
      <c r="D171" t="s">
        <v>184</v>
      </c>
      <c r="E171" t="s">
        <v>551</v>
      </c>
      <c r="F171">
        <v>1301</v>
      </c>
      <c r="G171" t="s">
        <v>185</v>
      </c>
      <c r="H171" t="s">
        <v>132</v>
      </c>
      <c r="I171" t="s">
        <v>180</v>
      </c>
      <c r="J171" t="s">
        <v>516</v>
      </c>
      <c r="K171">
        <v>4.2380952380952301</v>
      </c>
      <c r="L171">
        <v>4.2249999999999996</v>
      </c>
      <c r="M171">
        <v>4.03125</v>
      </c>
      <c r="N171">
        <v>4.1785714285714199</v>
      </c>
      <c r="O171">
        <v>29</v>
      </c>
      <c r="P171">
        <v>8</v>
      </c>
      <c r="Q171">
        <v>27.586206900000001</v>
      </c>
      <c r="R171" s="1" t="str">
        <f t="shared" si="6"/>
        <v>S</v>
      </c>
      <c r="S171" s="1" t="str">
        <f t="shared" si="7"/>
        <v>28254</v>
      </c>
      <c r="T171" s="1">
        <f t="shared" si="8"/>
        <v>21</v>
      </c>
    </row>
    <row r="172" spans="1:20" ht="15.75">
      <c r="A172" t="s">
        <v>552</v>
      </c>
      <c r="B172" t="s">
        <v>553</v>
      </c>
      <c r="C172">
        <v>202420</v>
      </c>
      <c r="D172" t="s">
        <v>184</v>
      </c>
      <c r="E172" t="s">
        <v>251</v>
      </c>
      <c r="F172">
        <v>2305</v>
      </c>
      <c r="G172" t="s">
        <v>179</v>
      </c>
      <c r="H172" t="s">
        <v>88</v>
      </c>
      <c r="I172" t="s">
        <v>180</v>
      </c>
      <c r="J172" t="s">
        <v>252</v>
      </c>
      <c r="K172">
        <v>4.7777777777777697</v>
      </c>
      <c r="L172">
        <v>4.8444444444444397</v>
      </c>
      <c r="M172">
        <v>4.6944444444444402</v>
      </c>
      <c r="N172">
        <v>4.7777777777777697</v>
      </c>
      <c r="O172">
        <v>25</v>
      </c>
      <c r="P172">
        <v>9</v>
      </c>
      <c r="Q172">
        <v>36</v>
      </c>
      <c r="R172" s="1" t="str">
        <f t="shared" si="6"/>
        <v>K</v>
      </c>
      <c r="S172" s="1" t="str">
        <f t="shared" si="7"/>
        <v>28256</v>
      </c>
      <c r="T172" s="1">
        <f t="shared" si="8"/>
        <v>16</v>
      </c>
    </row>
    <row r="173" spans="1:20" ht="15.75">
      <c r="A173" t="s">
        <v>554</v>
      </c>
      <c r="B173" t="s">
        <v>555</v>
      </c>
      <c r="C173">
        <v>202420</v>
      </c>
      <c r="D173" t="s">
        <v>184</v>
      </c>
      <c r="E173" t="s">
        <v>556</v>
      </c>
      <c r="F173">
        <v>1301</v>
      </c>
      <c r="G173" t="s">
        <v>185</v>
      </c>
      <c r="H173" t="s">
        <v>13</v>
      </c>
      <c r="I173" t="s">
        <v>180</v>
      </c>
      <c r="J173" t="s">
        <v>557</v>
      </c>
      <c r="K173">
        <v>4.7857142857142803</v>
      </c>
      <c r="L173">
        <v>4.7714285714285696</v>
      </c>
      <c r="M173">
        <v>4.6607142857142803</v>
      </c>
      <c r="N173">
        <v>4.7476190476190396</v>
      </c>
      <c r="O173">
        <v>33</v>
      </c>
      <c r="P173">
        <v>14</v>
      </c>
      <c r="Q173">
        <v>42.424242419999999</v>
      </c>
      <c r="R173" s="1" t="str">
        <f t="shared" si="6"/>
        <v>A</v>
      </c>
      <c r="S173" s="1" t="str">
        <f t="shared" si="7"/>
        <v>28257</v>
      </c>
      <c r="T173" s="1">
        <f t="shared" si="8"/>
        <v>19</v>
      </c>
    </row>
    <row r="174" spans="1:20" ht="15.75">
      <c r="A174" t="s">
        <v>558</v>
      </c>
      <c r="B174" t="s">
        <v>559</v>
      </c>
      <c r="C174">
        <v>202420</v>
      </c>
      <c r="D174" t="s">
        <v>177</v>
      </c>
      <c r="E174" t="s">
        <v>265</v>
      </c>
      <c r="F174">
        <v>403</v>
      </c>
      <c r="G174" t="s">
        <v>179</v>
      </c>
      <c r="H174" t="s">
        <v>106</v>
      </c>
      <c r="I174" t="s">
        <v>191</v>
      </c>
      <c r="J174" t="s">
        <v>192</v>
      </c>
      <c r="K174">
        <v>4.85964912280701</v>
      </c>
      <c r="L174">
        <v>4.8736842105263101</v>
      </c>
      <c r="M174">
        <v>4.8552631578947301</v>
      </c>
      <c r="N174">
        <v>4.8631578947368403</v>
      </c>
      <c r="O174">
        <v>35</v>
      </c>
      <c r="P174">
        <v>19</v>
      </c>
      <c r="Q174">
        <v>54.285714290000001</v>
      </c>
      <c r="R174" s="1" t="str">
        <f t="shared" si="6"/>
        <v>M</v>
      </c>
      <c r="S174" s="1" t="str">
        <f t="shared" si="7"/>
        <v>28267</v>
      </c>
      <c r="T174" s="1">
        <f t="shared" si="8"/>
        <v>16</v>
      </c>
    </row>
    <row r="175" spans="1:20" ht="15.75">
      <c r="A175" t="s">
        <v>560</v>
      </c>
      <c r="B175" t="s">
        <v>561</v>
      </c>
      <c r="C175">
        <v>202420</v>
      </c>
      <c r="D175" t="s">
        <v>184</v>
      </c>
      <c r="E175" t="s">
        <v>443</v>
      </c>
      <c r="F175">
        <v>404</v>
      </c>
      <c r="G175" t="s">
        <v>185</v>
      </c>
      <c r="H175" t="s">
        <v>40</v>
      </c>
      <c r="I175" t="s">
        <v>191</v>
      </c>
      <c r="J175" t="s">
        <v>192</v>
      </c>
      <c r="K175">
        <v>4.4166666666666599</v>
      </c>
      <c r="L175">
        <v>4.5750000000000002</v>
      </c>
      <c r="M175">
        <v>4.375</v>
      </c>
      <c r="N175">
        <v>4.4583333333333304</v>
      </c>
      <c r="O175">
        <v>18</v>
      </c>
      <c r="P175">
        <v>8</v>
      </c>
      <c r="Q175">
        <v>44.444444439999998</v>
      </c>
      <c r="R175" s="1" t="str">
        <f t="shared" si="6"/>
        <v>C</v>
      </c>
      <c r="S175" s="1" t="str">
        <f t="shared" si="7"/>
        <v>28272</v>
      </c>
      <c r="T175" s="1">
        <f t="shared" si="8"/>
        <v>10</v>
      </c>
    </row>
    <row r="176" spans="1:20" ht="15.75">
      <c r="A176" t="s">
        <v>562</v>
      </c>
      <c r="B176" t="s">
        <v>563</v>
      </c>
      <c r="C176">
        <v>202420</v>
      </c>
      <c r="D176" t="s">
        <v>184</v>
      </c>
      <c r="E176" t="s">
        <v>443</v>
      </c>
      <c r="F176">
        <v>405</v>
      </c>
      <c r="G176" t="s">
        <v>185</v>
      </c>
      <c r="H176" t="s">
        <v>73</v>
      </c>
      <c r="I176" t="s">
        <v>191</v>
      </c>
      <c r="J176" t="s">
        <v>192</v>
      </c>
      <c r="K176">
        <v>4.7083333333333304</v>
      </c>
      <c r="L176">
        <v>4.6500000000000004</v>
      </c>
      <c r="M176">
        <v>4.4375</v>
      </c>
      <c r="N176">
        <v>4.61666666666666</v>
      </c>
      <c r="O176">
        <v>5</v>
      </c>
      <c r="P176">
        <v>4</v>
      </c>
      <c r="Q176">
        <v>80</v>
      </c>
      <c r="R176" s="1" t="str">
        <f t="shared" si="6"/>
        <v>J</v>
      </c>
      <c r="S176" s="1" t="str">
        <f t="shared" si="7"/>
        <v>28273</v>
      </c>
      <c r="T176" s="1">
        <f t="shared" si="8"/>
        <v>1</v>
      </c>
    </row>
    <row r="177" spans="1:20" ht="15.75">
      <c r="A177" t="s">
        <v>564</v>
      </c>
      <c r="B177" t="s">
        <v>565</v>
      </c>
      <c r="C177">
        <v>202420</v>
      </c>
      <c r="D177" t="s">
        <v>177</v>
      </c>
      <c r="E177" t="s">
        <v>515</v>
      </c>
      <c r="F177">
        <v>1321</v>
      </c>
      <c r="G177" t="s">
        <v>179</v>
      </c>
      <c r="H177" t="s">
        <v>62</v>
      </c>
      <c r="I177" t="s">
        <v>180</v>
      </c>
      <c r="J177" t="s">
        <v>516</v>
      </c>
      <c r="K177">
        <v>4.5</v>
      </c>
      <c r="L177">
        <v>4.5599999999999996</v>
      </c>
      <c r="M177">
        <v>4.1500000000000004</v>
      </c>
      <c r="N177">
        <v>4.4266666666666596</v>
      </c>
      <c r="O177">
        <v>19</v>
      </c>
      <c r="P177">
        <v>5</v>
      </c>
      <c r="Q177">
        <v>26.315789469999999</v>
      </c>
      <c r="R177" s="1" t="str">
        <f t="shared" si="6"/>
        <v>I</v>
      </c>
      <c r="S177" s="1" t="str">
        <f t="shared" si="7"/>
        <v>28276</v>
      </c>
      <c r="T177" s="1">
        <f t="shared" si="8"/>
        <v>14</v>
      </c>
    </row>
    <row r="178" spans="1:20" ht="15.75">
      <c r="A178" t="s">
        <v>566</v>
      </c>
      <c r="B178" t="s">
        <v>567</v>
      </c>
      <c r="C178">
        <v>202420</v>
      </c>
      <c r="D178" t="s">
        <v>177</v>
      </c>
      <c r="E178" t="s">
        <v>519</v>
      </c>
      <c r="F178">
        <v>100</v>
      </c>
      <c r="G178" t="s">
        <v>179</v>
      </c>
      <c r="H178" t="s">
        <v>7</v>
      </c>
      <c r="I178" t="s">
        <v>180</v>
      </c>
      <c r="J178" t="s">
        <v>516</v>
      </c>
      <c r="K178">
        <v>3.6875</v>
      </c>
      <c r="L178">
        <v>3.9750000000000001</v>
      </c>
      <c r="M178">
        <v>3.78125</v>
      </c>
      <c r="N178">
        <v>3.80833333333333</v>
      </c>
      <c r="O178">
        <v>23</v>
      </c>
      <c r="P178">
        <v>8</v>
      </c>
      <c r="Q178">
        <v>34.782608699999997</v>
      </c>
      <c r="R178" s="1" t="str">
        <f t="shared" si="6"/>
        <v>A</v>
      </c>
      <c r="S178" s="1" t="str">
        <f t="shared" si="7"/>
        <v>28277</v>
      </c>
      <c r="T178" s="1">
        <f t="shared" si="8"/>
        <v>15</v>
      </c>
    </row>
    <row r="179" spans="1:20" ht="15.75">
      <c r="A179" t="s">
        <v>568</v>
      </c>
      <c r="B179" t="s">
        <v>569</v>
      </c>
      <c r="C179">
        <v>202420</v>
      </c>
      <c r="D179" t="s">
        <v>177</v>
      </c>
      <c r="E179" t="s">
        <v>519</v>
      </c>
      <c r="F179">
        <v>1301</v>
      </c>
      <c r="G179" t="s">
        <v>324</v>
      </c>
      <c r="H179" t="s">
        <v>17</v>
      </c>
      <c r="I179" t="s">
        <v>180</v>
      </c>
      <c r="J179" t="s">
        <v>516</v>
      </c>
      <c r="K179">
        <v>4.55555555555555</v>
      </c>
      <c r="L179">
        <v>4.4666666666666597</v>
      </c>
      <c r="M179">
        <v>4.4166666666666599</v>
      </c>
      <c r="N179">
        <v>4.48888888888888</v>
      </c>
      <c r="O179">
        <v>26</v>
      </c>
      <c r="P179">
        <v>9</v>
      </c>
      <c r="Q179">
        <v>34.61538462</v>
      </c>
      <c r="R179" s="1" t="str">
        <f t="shared" si="6"/>
        <v>A</v>
      </c>
      <c r="S179" s="1" t="str">
        <f t="shared" si="7"/>
        <v>28278</v>
      </c>
      <c r="T179" s="1">
        <f t="shared" si="8"/>
        <v>17</v>
      </c>
    </row>
    <row r="180" spans="1:20" ht="15.75">
      <c r="A180" t="s">
        <v>570</v>
      </c>
      <c r="B180" t="s">
        <v>571</v>
      </c>
      <c r="C180">
        <v>202420</v>
      </c>
      <c r="D180" t="s">
        <v>177</v>
      </c>
      <c r="E180" t="s">
        <v>519</v>
      </c>
      <c r="F180">
        <v>1301</v>
      </c>
      <c r="G180" t="s">
        <v>229</v>
      </c>
      <c r="H180" t="s">
        <v>92</v>
      </c>
      <c r="I180" t="s">
        <v>180</v>
      </c>
      <c r="J180" t="s">
        <v>516</v>
      </c>
      <c r="K180">
        <v>4.3636363636363598</v>
      </c>
      <c r="L180">
        <v>4.3636363636363598</v>
      </c>
      <c r="M180">
        <v>4.2727272727272698</v>
      </c>
      <c r="N180">
        <v>4.33939393939393</v>
      </c>
      <c r="O180">
        <v>28</v>
      </c>
      <c r="P180">
        <v>11</v>
      </c>
      <c r="Q180">
        <v>39.285714290000001</v>
      </c>
      <c r="R180" s="1" t="str">
        <f t="shared" si="6"/>
        <v>K</v>
      </c>
      <c r="S180" s="1" t="str">
        <f t="shared" si="7"/>
        <v>28279</v>
      </c>
      <c r="T180" s="1">
        <f t="shared" si="8"/>
        <v>17</v>
      </c>
    </row>
    <row r="181" spans="1:20" ht="15.75">
      <c r="A181" t="s">
        <v>572</v>
      </c>
      <c r="B181" t="s">
        <v>573</v>
      </c>
      <c r="C181">
        <v>202420</v>
      </c>
      <c r="D181" t="s">
        <v>177</v>
      </c>
      <c r="E181" t="s">
        <v>519</v>
      </c>
      <c r="F181">
        <v>1301</v>
      </c>
      <c r="G181" t="s">
        <v>304</v>
      </c>
      <c r="H181" t="s">
        <v>59</v>
      </c>
      <c r="I181" t="s">
        <v>180</v>
      </c>
      <c r="J181" t="s">
        <v>516</v>
      </c>
      <c r="K181">
        <v>5</v>
      </c>
      <c r="L181">
        <v>4.93333333333333</v>
      </c>
      <c r="M181">
        <v>4.9166666666666599</v>
      </c>
      <c r="N181">
        <v>4.9555555555555504</v>
      </c>
      <c r="O181">
        <v>12</v>
      </c>
      <c r="P181">
        <v>3</v>
      </c>
      <c r="Q181">
        <v>25</v>
      </c>
      <c r="R181" s="1" t="str">
        <f t="shared" si="6"/>
        <v>H</v>
      </c>
      <c r="S181" s="1" t="str">
        <f t="shared" si="7"/>
        <v>28280</v>
      </c>
      <c r="T181" s="1">
        <f t="shared" si="8"/>
        <v>9</v>
      </c>
    </row>
    <row r="182" spans="1:20" ht="15.75">
      <c r="A182" t="s">
        <v>574</v>
      </c>
      <c r="B182" t="s">
        <v>575</v>
      </c>
      <c r="C182">
        <v>202420</v>
      </c>
      <c r="D182" t="s">
        <v>177</v>
      </c>
      <c r="E182" t="s">
        <v>519</v>
      </c>
      <c r="F182">
        <v>1302</v>
      </c>
      <c r="G182" t="s">
        <v>324</v>
      </c>
      <c r="H182" t="s">
        <v>114</v>
      </c>
      <c r="I182" t="s">
        <v>180</v>
      </c>
      <c r="J182" t="s">
        <v>516</v>
      </c>
      <c r="K182">
        <v>5</v>
      </c>
      <c r="L182">
        <v>5</v>
      </c>
      <c r="M182">
        <v>4.9375</v>
      </c>
      <c r="N182">
        <v>4.9833333333333298</v>
      </c>
      <c r="O182">
        <v>25</v>
      </c>
      <c r="P182">
        <v>8</v>
      </c>
      <c r="Q182">
        <v>32</v>
      </c>
      <c r="R182" s="1" t="str">
        <f t="shared" si="6"/>
        <v>N</v>
      </c>
      <c r="S182" s="1" t="str">
        <f t="shared" si="7"/>
        <v>28281</v>
      </c>
      <c r="T182" s="1">
        <f t="shared" si="8"/>
        <v>17</v>
      </c>
    </row>
    <row r="183" spans="1:20" ht="15.75">
      <c r="A183" t="s">
        <v>576</v>
      </c>
      <c r="B183" t="s">
        <v>577</v>
      </c>
      <c r="C183">
        <v>202420</v>
      </c>
      <c r="D183" t="s">
        <v>177</v>
      </c>
      <c r="E183" t="s">
        <v>519</v>
      </c>
      <c r="F183">
        <v>1302</v>
      </c>
      <c r="G183" t="s">
        <v>229</v>
      </c>
      <c r="H183" t="s">
        <v>137</v>
      </c>
      <c r="I183" t="s">
        <v>180</v>
      </c>
      <c r="J183" t="s">
        <v>516</v>
      </c>
      <c r="K183">
        <v>4.90625</v>
      </c>
      <c r="L183">
        <v>4.9124999999999996</v>
      </c>
      <c r="M183">
        <v>4.890625</v>
      </c>
      <c r="N183">
        <v>4.9041666666666597</v>
      </c>
      <c r="O183">
        <v>25</v>
      </c>
      <c r="P183">
        <v>16</v>
      </c>
      <c r="Q183">
        <v>64</v>
      </c>
      <c r="R183" s="1" t="str">
        <f t="shared" si="6"/>
        <v>S</v>
      </c>
      <c r="S183" s="1" t="str">
        <f t="shared" si="7"/>
        <v>28282</v>
      </c>
      <c r="T183" s="1">
        <f t="shared" si="8"/>
        <v>9</v>
      </c>
    </row>
    <row r="184" spans="1:20" ht="15.75">
      <c r="A184" t="s">
        <v>578</v>
      </c>
      <c r="B184" t="s">
        <v>579</v>
      </c>
      <c r="C184">
        <v>202420</v>
      </c>
      <c r="D184" t="s">
        <v>177</v>
      </c>
      <c r="E184" t="s">
        <v>519</v>
      </c>
      <c r="F184">
        <v>1302</v>
      </c>
      <c r="G184" t="s">
        <v>304</v>
      </c>
      <c r="H184" t="s">
        <v>105</v>
      </c>
      <c r="I184" t="s">
        <v>180</v>
      </c>
      <c r="J184" t="s">
        <v>516</v>
      </c>
      <c r="K184">
        <v>4.6458333333333304</v>
      </c>
      <c r="L184">
        <v>4.5750000000000002</v>
      </c>
      <c r="M184">
        <v>4.375</v>
      </c>
      <c r="N184">
        <v>4.55</v>
      </c>
      <c r="O184">
        <v>21</v>
      </c>
      <c r="P184">
        <v>8</v>
      </c>
      <c r="Q184">
        <v>38.095238100000003</v>
      </c>
      <c r="R184" s="1" t="str">
        <f t="shared" si="6"/>
        <v>M</v>
      </c>
      <c r="S184" s="1" t="str">
        <f t="shared" si="7"/>
        <v>28283</v>
      </c>
      <c r="T184" s="1">
        <f t="shared" si="8"/>
        <v>13</v>
      </c>
    </row>
    <row r="185" spans="1:20" ht="15.75">
      <c r="A185" t="s">
        <v>580</v>
      </c>
      <c r="B185" t="s">
        <v>581</v>
      </c>
      <c r="C185">
        <v>202420</v>
      </c>
      <c r="D185" t="s">
        <v>177</v>
      </c>
      <c r="E185" t="s">
        <v>530</v>
      </c>
      <c r="F185">
        <v>103</v>
      </c>
      <c r="G185" t="s">
        <v>229</v>
      </c>
      <c r="H185" t="s">
        <v>84</v>
      </c>
      <c r="I185" t="s">
        <v>241</v>
      </c>
      <c r="J185" t="s">
        <v>531</v>
      </c>
      <c r="K185">
        <v>5</v>
      </c>
      <c r="L185">
        <v>5</v>
      </c>
      <c r="M185">
        <v>4.765625</v>
      </c>
      <c r="N185">
        <v>4.9375</v>
      </c>
      <c r="O185">
        <v>27</v>
      </c>
      <c r="P185">
        <v>16</v>
      </c>
      <c r="Q185">
        <v>59.25925926</v>
      </c>
      <c r="R185" s="1" t="str">
        <f t="shared" si="6"/>
        <v>K</v>
      </c>
      <c r="S185" s="1" t="str">
        <f t="shared" si="7"/>
        <v>28284</v>
      </c>
      <c r="T185" s="1">
        <f t="shared" si="8"/>
        <v>11</v>
      </c>
    </row>
    <row r="186" spans="1:20" ht="15.75">
      <c r="A186" t="s">
        <v>582</v>
      </c>
      <c r="B186" t="s">
        <v>583</v>
      </c>
      <c r="C186">
        <v>202420</v>
      </c>
      <c r="D186" t="s">
        <v>177</v>
      </c>
      <c r="E186" t="s">
        <v>530</v>
      </c>
      <c r="F186">
        <v>103</v>
      </c>
      <c r="G186" t="s">
        <v>304</v>
      </c>
      <c r="H186" t="s">
        <v>8</v>
      </c>
      <c r="I186" t="s">
        <v>241</v>
      </c>
      <c r="J186" t="s">
        <v>531</v>
      </c>
      <c r="K186">
        <v>4.4212454212454197</v>
      </c>
      <c r="L186">
        <v>4.6527472527472504</v>
      </c>
      <c r="M186">
        <v>4.33928571428571</v>
      </c>
      <c r="N186">
        <v>4.4765567765567704</v>
      </c>
      <c r="O186">
        <v>26</v>
      </c>
      <c r="P186">
        <v>14</v>
      </c>
      <c r="Q186">
        <v>53.84615385</v>
      </c>
      <c r="R186" s="1" t="str">
        <f t="shared" si="6"/>
        <v>A</v>
      </c>
      <c r="S186" s="1" t="str">
        <f t="shared" si="7"/>
        <v>28285</v>
      </c>
      <c r="T186" s="1">
        <f t="shared" si="8"/>
        <v>12</v>
      </c>
    </row>
    <row r="187" spans="1:20" ht="15.75">
      <c r="A187" t="s">
        <v>584</v>
      </c>
      <c r="B187" t="s">
        <v>585</v>
      </c>
      <c r="C187">
        <v>202420</v>
      </c>
      <c r="D187" t="s">
        <v>177</v>
      </c>
      <c r="E187" t="s">
        <v>530</v>
      </c>
      <c r="F187">
        <v>103</v>
      </c>
      <c r="G187" t="s">
        <v>307</v>
      </c>
      <c r="H187" t="s">
        <v>11</v>
      </c>
      <c r="I187" t="s">
        <v>241</v>
      </c>
      <c r="J187" t="s">
        <v>531</v>
      </c>
      <c r="K187">
        <v>4.7092592592592499</v>
      </c>
      <c r="L187">
        <v>4.84</v>
      </c>
      <c r="M187">
        <v>4.5250000000000004</v>
      </c>
      <c r="N187">
        <v>4.7037037037036997</v>
      </c>
      <c r="O187">
        <v>28</v>
      </c>
      <c r="P187">
        <v>10</v>
      </c>
      <c r="Q187">
        <v>35.714285709999999</v>
      </c>
      <c r="R187" s="1" t="str">
        <f t="shared" si="6"/>
        <v>A</v>
      </c>
      <c r="S187" s="1" t="str">
        <f t="shared" si="7"/>
        <v>28286</v>
      </c>
      <c r="T187" s="1">
        <f t="shared" si="8"/>
        <v>18</v>
      </c>
    </row>
    <row r="188" spans="1:20" ht="15.75">
      <c r="A188" t="s">
        <v>586</v>
      </c>
      <c r="B188" t="s">
        <v>587</v>
      </c>
      <c r="C188">
        <v>202420</v>
      </c>
      <c r="D188" t="s">
        <v>177</v>
      </c>
      <c r="E188" t="s">
        <v>538</v>
      </c>
      <c r="F188">
        <v>120</v>
      </c>
      <c r="G188" t="s">
        <v>179</v>
      </c>
      <c r="H188" t="s">
        <v>119</v>
      </c>
      <c r="I188" t="s">
        <v>241</v>
      </c>
      <c r="J188" t="s">
        <v>539</v>
      </c>
      <c r="K188">
        <v>4.6071428571428497</v>
      </c>
      <c r="L188">
        <v>4.75714285714285</v>
      </c>
      <c r="M188">
        <v>4.46428571428571</v>
      </c>
      <c r="N188">
        <v>4.6190476190476097</v>
      </c>
      <c r="O188">
        <v>27</v>
      </c>
      <c r="P188">
        <v>14</v>
      </c>
      <c r="Q188">
        <v>51.851851850000003</v>
      </c>
      <c r="R188" s="1" t="str">
        <f t="shared" si="6"/>
        <v>P</v>
      </c>
      <c r="S188" s="1" t="str">
        <f t="shared" si="7"/>
        <v>28287</v>
      </c>
      <c r="T188" s="1">
        <f t="shared" si="8"/>
        <v>13</v>
      </c>
    </row>
    <row r="189" spans="1:20" ht="15.75">
      <c r="A189" t="s">
        <v>588</v>
      </c>
      <c r="B189" t="s">
        <v>589</v>
      </c>
      <c r="C189">
        <v>202420</v>
      </c>
      <c r="D189" t="s">
        <v>177</v>
      </c>
      <c r="E189" t="s">
        <v>538</v>
      </c>
      <c r="F189">
        <v>1332</v>
      </c>
      <c r="G189" t="s">
        <v>229</v>
      </c>
      <c r="H189" t="s">
        <v>55</v>
      </c>
      <c r="I189" t="s">
        <v>241</v>
      </c>
      <c r="J189" t="s">
        <v>539</v>
      </c>
      <c r="K189">
        <v>4.8151515151515101</v>
      </c>
      <c r="L189">
        <v>4.7636363636363601</v>
      </c>
      <c r="M189">
        <v>4.4545454545454497</v>
      </c>
      <c r="N189">
        <v>4.7018181818181803</v>
      </c>
      <c r="O189">
        <v>29</v>
      </c>
      <c r="P189">
        <v>11</v>
      </c>
      <c r="Q189">
        <v>37.931034480000001</v>
      </c>
      <c r="R189" s="1" t="str">
        <f t="shared" si="6"/>
        <v>G</v>
      </c>
      <c r="S189" s="1" t="str">
        <f t="shared" si="7"/>
        <v>28289</v>
      </c>
      <c r="T189" s="1">
        <f t="shared" si="8"/>
        <v>18</v>
      </c>
    </row>
    <row r="190" spans="1:20" ht="15.75">
      <c r="A190" t="s">
        <v>590</v>
      </c>
      <c r="B190" t="s">
        <v>591</v>
      </c>
      <c r="C190">
        <v>202420</v>
      </c>
      <c r="D190" t="s">
        <v>177</v>
      </c>
      <c r="E190" t="s">
        <v>538</v>
      </c>
      <c r="F190">
        <v>1332</v>
      </c>
      <c r="G190" t="s">
        <v>304</v>
      </c>
      <c r="H190" t="s">
        <v>108</v>
      </c>
      <c r="I190" t="s">
        <v>241</v>
      </c>
      <c r="J190" t="s">
        <v>539</v>
      </c>
      <c r="K190">
        <v>4.5606060609999997</v>
      </c>
      <c r="L190">
        <v>4.6181818181818102</v>
      </c>
      <c r="M190">
        <v>4.4318181818181799</v>
      </c>
      <c r="N190">
        <v>4.5454545454545396</v>
      </c>
      <c r="O190">
        <v>25</v>
      </c>
      <c r="P190">
        <v>11</v>
      </c>
      <c r="Q190">
        <v>44</v>
      </c>
      <c r="R190" s="1" t="str">
        <f t="shared" si="6"/>
        <v>M</v>
      </c>
      <c r="S190" s="1" t="str">
        <f t="shared" si="7"/>
        <v>28290</v>
      </c>
      <c r="T190" s="1">
        <f t="shared" si="8"/>
        <v>14</v>
      </c>
    </row>
    <row r="191" spans="1:20" ht="15.75">
      <c r="A191" t="s">
        <v>592</v>
      </c>
      <c r="B191" t="s">
        <v>593</v>
      </c>
      <c r="C191">
        <v>202420</v>
      </c>
      <c r="D191" t="s">
        <v>177</v>
      </c>
      <c r="E191" t="s">
        <v>548</v>
      </c>
      <c r="F191">
        <v>1307</v>
      </c>
      <c r="G191" t="s">
        <v>179</v>
      </c>
      <c r="H191" t="s">
        <v>56</v>
      </c>
      <c r="I191" t="s">
        <v>180</v>
      </c>
      <c r="J191" t="s">
        <v>516</v>
      </c>
      <c r="K191">
        <v>4.7820512820512802</v>
      </c>
      <c r="L191">
        <v>4.8461538461538396</v>
      </c>
      <c r="M191">
        <v>4.6923076923076898</v>
      </c>
      <c r="N191">
        <v>4.7794871794871696</v>
      </c>
      <c r="O191">
        <v>30</v>
      </c>
      <c r="P191">
        <v>13</v>
      </c>
      <c r="Q191">
        <v>43.333333330000002</v>
      </c>
      <c r="R191" s="1" t="str">
        <f t="shared" si="6"/>
        <v>G</v>
      </c>
      <c r="S191" s="1" t="str">
        <f t="shared" si="7"/>
        <v>28292</v>
      </c>
      <c r="T191" s="1">
        <f t="shared" si="8"/>
        <v>17</v>
      </c>
    </row>
    <row r="192" spans="1:20" ht="15.75">
      <c r="A192" t="s">
        <v>594</v>
      </c>
      <c r="B192" t="s">
        <v>595</v>
      </c>
      <c r="C192">
        <v>202420</v>
      </c>
      <c r="D192" t="s">
        <v>177</v>
      </c>
      <c r="E192" t="s">
        <v>551</v>
      </c>
      <c r="F192">
        <v>1301</v>
      </c>
      <c r="G192" t="s">
        <v>179</v>
      </c>
      <c r="H192" t="s">
        <v>132</v>
      </c>
      <c r="I192" t="s">
        <v>180</v>
      </c>
      <c r="J192" t="s">
        <v>516</v>
      </c>
      <c r="K192">
        <v>4.4814814814814801</v>
      </c>
      <c r="L192">
        <v>4.4000000000000004</v>
      </c>
      <c r="M192">
        <v>4.3229166666666599</v>
      </c>
      <c r="N192">
        <v>4.4120370370370301</v>
      </c>
      <c r="O192">
        <v>28</v>
      </c>
      <c r="P192">
        <v>9</v>
      </c>
      <c r="Q192">
        <v>32.142857139999997</v>
      </c>
      <c r="R192" s="1" t="str">
        <f t="shared" si="6"/>
        <v>S</v>
      </c>
      <c r="S192" s="1" t="str">
        <f t="shared" si="7"/>
        <v>28293</v>
      </c>
      <c r="T192" s="1">
        <f t="shared" si="8"/>
        <v>19</v>
      </c>
    </row>
    <row r="193" spans="1:20" ht="15.75">
      <c r="A193" t="s">
        <v>596</v>
      </c>
      <c r="B193" t="s">
        <v>597</v>
      </c>
      <c r="C193">
        <v>202420</v>
      </c>
      <c r="D193" t="s">
        <v>177</v>
      </c>
      <c r="E193" t="s">
        <v>598</v>
      </c>
      <c r="F193">
        <v>2301</v>
      </c>
      <c r="G193" t="s">
        <v>185</v>
      </c>
      <c r="H193" t="s">
        <v>55</v>
      </c>
      <c r="I193" t="s">
        <v>599</v>
      </c>
      <c r="J193" t="s">
        <v>600</v>
      </c>
      <c r="K193">
        <v>4.9722222222222197</v>
      </c>
      <c r="L193">
        <v>4.96</v>
      </c>
      <c r="M193">
        <v>4.875</v>
      </c>
      <c r="N193">
        <v>4.9422222222222203</v>
      </c>
      <c r="O193">
        <v>21</v>
      </c>
      <c r="P193">
        <v>6</v>
      </c>
      <c r="Q193">
        <v>28.571428569999998</v>
      </c>
      <c r="R193" s="1" t="str">
        <f t="shared" si="6"/>
        <v>G</v>
      </c>
      <c r="S193" s="1" t="str">
        <f t="shared" si="7"/>
        <v>28294</v>
      </c>
      <c r="T193" s="1">
        <f t="shared" si="8"/>
        <v>15</v>
      </c>
    </row>
    <row r="194" spans="1:20" ht="15.75">
      <c r="A194" t="s">
        <v>601</v>
      </c>
      <c r="B194" t="s">
        <v>602</v>
      </c>
      <c r="C194">
        <v>202420</v>
      </c>
      <c r="D194" t="s">
        <v>177</v>
      </c>
      <c r="E194" t="s">
        <v>556</v>
      </c>
      <c r="F194">
        <v>1301</v>
      </c>
      <c r="G194" t="s">
        <v>179</v>
      </c>
      <c r="H194" t="s">
        <v>13</v>
      </c>
      <c r="I194" t="s">
        <v>180</v>
      </c>
      <c r="J194" t="s">
        <v>557</v>
      </c>
      <c r="K194">
        <v>4.5595238095238004</v>
      </c>
      <c r="L194">
        <v>4.5857142857142801</v>
      </c>
      <c r="M194">
        <v>4.58928571428571</v>
      </c>
      <c r="N194">
        <v>4.5761904761904697</v>
      </c>
      <c r="O194">
        <v>33</v>
      </c>
      <c r="P194">
        <v>14</v>
      </c>
      <c r="Q194">
        <v>42.424242419999999</v>
      </c>
      <c r="R194" s="1" t="str">
        <f t="shared" si="6"/>
        <v>A</v>
      </c>
      <c r="S194" s="1" t="str">
        <f t="shared" si="7"/>
        <v>28295</v>
      </c>
      <c r="T194" s="1">
        <f t="shared" si="8"/>
        <v>19</v>
      </c>
    </row>
    <row r="195" spans="1:20" ht="15.75">
      <c r="A195" t="s">
        <v>603</v>
      </c>
      <c r="B195" t="s">
        <v>604</v>
      </c>
      <c r="C195">
        <v>202420</v>
      </c>
      <c r="D195" t="s">
        <v>184</v>
      </c>
      <c r="E195" t="s">
        <v>605</v>
      </c>
      <c r="F195">
        <v>1310</v>
      </c>
      <c r="G195" t="s">
        <v>185</v>
      </c>
      <c r="H195" t="s">
        <v>126</v>
      </c>
      <c r="I195" t="s">
        <v>180</v>
      </c>
      <c r="J195" t="s">
        <v>606</v>
      </c>
      <c r="K195">
        <v>4.7333333333333298</v>
      </c>
      <c r="L195">
        <v>4.7066666666666599</v>
      </c>
      <c r="M195">
        <v>4.25</v>
      </c>
      <c r="N195">
        <v>4.5955555555555501</v>
      </c>
      <c r="O195">
        <v>30</v>
      </c>
      <c r="P195">
        <v>15</v>
      </c>
      <c r="Q195">
        <v>50</v>
      </c>
      <c r="R195" s="1" t="str">
        <f t="shared" ref="R195:R257" si="9">LEFT(H195,1)</f>
        <v>R</v>
      </c>
      <c r="S195" s="1" t="str">
        <f t="shared" ref="S195:S257" si="10">LEFT(B195, 5)</f>
        <v>28346</v>
      </c>
      <c r="T195" s="1">
        <f t="shared" ref="T195:T257" si="11">O195-P195</f>
        <v>15</v>
      </c>
    </row>
    <row r="196" spans="1:20" ht="15.75">
      <c r="A196" t="s">
        <v>607</v>
      </c>
      <c r="B196" t="s">
        <v>608</v>
      </c>
      <c r="C196">
        <v>202420</v>
      </c>
      <c r="D196" t="s">
        <v>177</v>
      </c>
      <c r="E196" t="s">
        <v>605</v>
      </c>
      <c r="F196">
        <v>1310</v>
      </c>
      <c r="G196" t="s">
        <v>179</v>
      </c>
      <c r="H196" t="s">
        <v>46</v>
      </c>
      <c r="I196" t="s">
        <v>180</v>
      </c>
      <c r="J196" t="s">
        <v>606</v>
      </c>
      <c r="K196">
        <v>4.8981481481481399</v>
      </c>
      <c r="L196">
        <v>4.9684210526315704</v>
      </c>
      <c r="M196">
        <v>4.5526315789473601</v>
      </c>
      <c r="N196">
        <v>4.829434698</v>
      </c>
      <c r="O196">
        <v>30</v>
      </c>
      <c r="P196">
        <v>19</v>
      </c>
      <c r="Q196">
        <v>63.333333330000002</v>
      </c>
      <c r="R196" s="1" t="str">
        <f t="shared" si="9"/>
        <v>D</v>
      </c>
      <c r="S196" s="1" t="str">
        <f t="shared" si="10"/>
        <v>28347</v>
      </c>
      <c r="T196" s="1">
        <f t="shared" si="11"/>
        <v>11</v>
      </c>
    </row>
    <row r="197" spans="1:20" ht="15.75">
      <c r="A197" t="s">
        <v>609</v>
      </c>
      <c r="B197" t="s">
        <v>610</v>
      </c>
      <c r="C197">
        <v>202420</v>
      </c>
      <c r="D197" t="s">
        <v>177</v>
      </c>
      <c r="E197" t="s">
        <v>468</v>
      </c>
      <c r="F197">
        <v>338</v>
      </c>
      <c r="G197" t="s">
        <v>229</v>
      </c>
      <c r="H197" t="s">
        <v>86</v>
      </c>
      <c r="I197" t="s">
        <v>191</v>
      </c>
      <c r="J197" t="s">
        <v>192</v>
      </c>
      <c r="K197">
        <v>4.3461538461538396</v>
      </c>
      <c r="L197">
        <v>4.3692307692307599</v>
      </c>
      <c r="M197">
        <v>4.2692307692307603</v>
      </c>
      <c r="N197">
        <v>4.3333333333333304</v>
      </c>
      <c r="O197">
        <v>39</v>
      </c>
      <c r="P197">
        <v>13</v>
      </c>
      <c r="Q197">
        <v>33.333333330000002</v>
      </c>
      <c r="R197" s="1" t="str">
        <f t="shared" si="9"/>
        <v>K</v>
      </c>
      <c r="S197" s="1" t="str">
        <f t="shared" si="10"/>
        <v>28348</v>
      </c>
      <c r="T197" s="1">
        <f t="shared" si="11"/>
        <v>26</v>
      </c>
    </row>
    <row r="198" spans="1:20" ht="15.75">
      <c r="A198" t="s">
        <v>611</v>
      </c>
      <c r="B198" t="s">
        <v>612</v>
      </c>
      <c r="C198">
        <v>202420</v>
      </c>
      <c r="D198" t="s">
        <v>184</v>
      </c>
      <c r="E198" t="s">
        <v>468</v>
      </c>
      <c r="F198">
        <v>342</v>
      </c>
      <c r="G198" t="s">
        <v>324</v>
      </c>
      <c r="H198" t="s">
        <v>134</v>
      </c>
      <c r="I198" t="s">
        <v>191</v>
      </c>
      <c r="J198" t="s">
        <v>192</v>
      </c>
      <c r="K198">
        <v>4.2727272727272698</v>
      </c>
      <c r="L198">
        <v>4.0727272727272696</v>
      </c>
      <c r="M198">
        <v>3.9272727272727201</v>
      </c>
      <c r="N198">
        <v>4.1139393939393898</v>
      </c>
      <c r="O198">
        <v>38</v>
      </c>
      <c r="P198">
        <v>11</v>
      </c>
      <c r="Q198">
        <v>28.94736842</v>
      </c>
      <c r="R198" s="1" t="str">
        <f t="shared" si="9"/>
        <v>S</v>
      </c>
      <c r="S198" s="1" t="str">
        <f t="shared" si="10"/>
        <v>28350</v>
      </c>
      <c r="T198" s="1">
        <f t="shared" si="11"/>
        <v>27</v>
      </c>
    </row>
    <row r="199" spans="1:20" ht="15.75">
      <c r="A199" t="s">
        <v>613</v>
      </c>
      <c r="B199" t="s">
        <v>614</v>
      </c>
      <c r="C199">
        <v>202420</v>
      </c>
      <c r="D199" t="s">
        <v>177</v>
      </c>
      <c r="E199" t="s">
        <v>468</v>
      </c>
      <c r="F199">
        <v>347</v>
      </c>
      <c r="G199" t="s">
        <v>324</v>
      </c>
      <c r="H199" t="s">
        <v>125</v>
      </c>
      <c r="I199" t="s">
        <v>191</v>
      </c>
      <c r="J199" t="s">
        <v>192</v>
      </c>
      <c r="K199">
        <v>4.5833333333333304</v>
      </c>
      <c r="L199">
        <v>4.71428571428571</v>
      </c>
      <c r="M199">
        <v>4.4464285714285703</v>
      </c>
      <c r="N199">
        <v>4.5904761900000004</v>
      </c>
      <c r="O199">
        <v>22</v>
      </c>
      <c r="P199">
        <v>14</v>
      </c>
      <c r="Q199">
        <v>63.636363639999999</v>
      </c>
      <c r="R199" s="1" t="str">
        <f t="shared" si="9"/>
        <v>R</v>
      </c>
      <c r="S199" s="1" t="str">
        <f t="shared" si="10"/>
        <v>28351</v>
      </c>
      <c r="T199" s="1">
        <f t="shared" si="11"/>
        <v>8</v>
      </c>
    </row>
    <row r="200" spans="1:20" ht="15.75">
      <c r="A200" t="s">
        <v>615</v>
      </c>
      <c r="B200" t="s">
        <v>616</v>
      </c>
      <c r="C200">
        <v>202420</v>
      </c>
      <c r="D200" t="s">
        <v>184</v>
      </c>
      <c r="E200" t="s">
        <v>468</v>
      </c>
      <c r="F200">
        <v>422</v>
      </c>
      <c r="G200" t="s">
        <v>324</v>
      </c>
      <c r="H200" t="s">
        <v>75</v>
      </c>
      <c r="I200" t="s">
        <v>191</v>
      </c>
      <c r="J200" t="s">
        <v>192</v>
      </c>
      <c r="K200">
        <v>4.2333333333333298</v>
      </c>
      <c r="L200">
        <v>4.24</v>
      </c>
      <c r="M200">
        <v>4.0999999999999996</v>
      </c>
      <c r="N200">
        <v>4.2</v>
      </c>
      <c r="O200">
        <v>18</v>
      </c>
      <c r="P200">
        <v>5</v>
      </c>
      <c r="Q200">
        <v>27.777777780000001</v>
      </c>
      <c r="R200" s="1" t="str">
        <f t="shared" si="9"/>
        <v>J</v>
      </c>
      <c r="S200" s="1" t="str">
        <f t="shared" si="10"/>
        <v>28352</v>
      </c>
      <c r="T200" s="1">
        <f t="shared" si="11"/>
        <v>13</v>
      </c>
    </row>
    <row r="201" spans="1:20" ht="15.75">
      <c r="A201" t="s">
        <v>617</v>
      </c>
      <c r="B201" t="s">
        <v>618</v>
      </c>
      <c r="C201">
        <v>202420</v>
      </c>
      <c r="D201" t="s">
        <v>177</v>
      </c>
      <c r="E201" t="s">
        <v>468</v>
      </c>
      <c r="F201">
        <v>422</v>
      </c>
      <c r="G201" t="s">
        <v>229</v>
      </c>
      <c r="H201" t="s">
        <v>75</v>
      </c>
      <c r="I201" t="s">
        <v>191</v>
      </c>
      <c r="J201" t="s">
        <v>192</v>
      </c>
      <c r="K201">
        <v>4.9166666666666599</v>
      </c>
      <c r="L201">
        <v>5</v>
      </c>
      <c r="M201">
        <v>5</v>
      </c>
      <c r="N201">
        <v>4.9666666666666597</v>
      </c>
      <c r="O201">
        <v>19</v>
      </c>
      <c r="P201">
        <v>6</v>
      </c>
      <c r="Q201">
        <v>31.578947370000002</v>
      </c>
      <c r="R201" s="1" t="str">
        <f t="shared" si="9"/>
        <v>J</v>
      </c>
      <c r="S201" s="1" t="str">
        <f t="shared" si="10"/>
        <v>28353</v>
      </c>
      <c r="T201" s="1">
        <f t="shared" si="11"/>
        <v>13</v>
      </c>
    </row>
    <row r="202" spans="1:20" ht="15.75">
      <c r="A202" t="s">
        <v>619</v>
      </c>
      <c r="B202" t="s">
        <v>620</v>
      </c>
      <c r="C202">
        <v>202420</v>
      </c>
      <c r="D202" t="s">
        <v>177</v>
      </c>
      <c r="E202" t="s">
        <v>443</v>
      </c>
      <c r="F202">
        <v>301</v>
      </c>
      <c r="G202" t="s">
        <v>324</v>
      </c>
      <c r="H202" t="s">
        <v>97</v>
      </c>
      <c r="I202" t="s">
        <v>191</v>
      </c>
      <c r="J202" t="s">
        <v>192</v>
      </c>
      <c r="K202">
        <v>4.4583333333333304</v>
      </c>
      <c r="L202">
        <v>4.3</v>
      </c>
      <c r="M202">
        <v>4.5</v>
      </c>
      <c r="N202">
        <v>4.4166666666666599</v>
      </c>
      <c r="O202">
        <v>21</v>
      </c>
      <c r="P202">
        <v>4</v>
      </c>
      <c r="Q202">
        <v>19.047619050000002</v>
      </c>
      <c r="R202" s="1" t="str">
        <f t="shared" si="9"/>
        <v>L</v>
      </c>
      <c r="S202" s="1" t="str">
        <f t="shared" si="10"/>
        <v>28354</v>
      </c>
      <c r="T202" s="1">
        <f t="shared" si="11"/>
        <v>17</v>
      </c>
    </row>
    <row r="203" spans="1:20" ht="15.75">
      <c r="A203" t="s">
        <v>621</v>
      </c>
      <c r="B203" t="s">
        <v>622</v>
      </c>
      <c r="C203">
        <v>202420</v>
      </c>
      <c r="D203" t="s">
        <v>184</v>
      </c>
      <c r="E203" t="s">
        <v>341</v>
      </c>
      <c r="F203">
        <v>1301</v>
      </c>
      <c r="G203" t="s">
        <v>324</v>
      </c>
      <c r="H203" t="s">
        <v>122</v>
      </c>
      <c r="I203" t="s">
        <v>180</v>
      </c>
      <c r="J203" t="s">
        <v>342</v>
      </c>
      <c r="K203">
        <v>4.30555555555555</v>
      </c>
      <c r="L203">
        <v>4.3</v>
      </c>
      <c r="M203">
        <v>3.7916666666666599</v>
      </c>
      <c r="N203">
        <v>4.1666666666666599</v>
      </c>
      <c r="O203">
        <v>26</v>
      </c>
      <c r="P203">
        <v>6</v>
      </c>
      <c r="Q203">
        <v>23.07692308</v>
      </c>
      <c r="R203" s="1" t="str">
        <f t="shared" si="9"/>
        <v>R</v>
      </c>
      <c r="S203" s="1" t="str">
        <f t="shared" si="10"/>
        <v>28418</v>
      </c>
      <c r="T203" s="1">
        <f t="shared" si="11"/>
        <v>20</v>
      </c>
    </row>
    <row r="204" spans="1:20" ht="15.75">
      <c r="A204" t="s">
        <v>623</v>
      </c>
      <c r="B204" t="s">
        <v>624</v>
      </c>
      <c r="C204">
        <v>202420</v>
      </c>
      <c r="D204" t="s">
        <v>184</v>
      </c>
      <c r="E204" t="s">
        <v>519</v>
      </c>
      <c r="F204">
        <v>1302</v>
      </c>
      <c r="G204" t="s">
        <v>307</v>
      </c>
      <c r="H204" t="s">
        <v>105</v>
      </c>
      <c r="I204" t="s">
        <v>180</v>
      </c>
      <c r="J204" t="s">
        <v>516</v>
      </c>
      <c r="K204">
        <v>4.7499999999999902</v>
      </c>
      <c r="L204">
        <v>4.6333333333333302</v>
      </c>
      <c r="M204">
        <v>4.6666666666666599</v>
      </c>
      <c r="N204">
        <v>4.6888888888888802</v>
      </c>
      <c r="O204">
        <v>25</v>
      </c>
      <c r="P204">
        <v>6</v>
      </c>
      <c r="Q204">
        <v>24</v>
      </c>
      <c r="R204" s="1" t="str">
        <f t="shared" si="9"/>
        <v>M</v>
      </c>
      <c r="S204" s="1" t="str">
        <f t="shared" si="10"/>
        <v>28419</v>
      </c>
      <c r="T204" s="1">
        <f t="shared" si="11"/>
        <v>19</v>
      </c>
    </row>
    <row r="205" spans="1:20" ht="15.75">
      <c r="A205" t="s">
        <v>625</v>
      </c>
      <c r="B205" t="s">
        <v>626</v>
      </c>
      <c r="C205">
        <v>202420</v>
      </c>
      <c r="D205" t="s">
        <v>184</v>
      </c>
      <c r="E205" t="s">
        <v>530</v>
      </c>
      <c r="F205">
        <v>103</v>
      </c>
      <c r="G205" t="s">
        <v>627</v>
      </c>
      <c r="H205" t="s">
        <v>74</v>
      </c>
      <c r="I205" t="s">
        <v>241</v>
      </c>
      <c r="J205" t="s">
        <v>531</v>
      </c>
      <c r="K205">
        <v>4.8333333333333304</v>
      </c>
      <c r="L205">
        <v>4.93333333333333</v>
      </c>
      <c r="M205">
        <v>4.6654761899999997</v>
      </c>
      <c r="N205">
        <v>4.8219047619047597</v>
      </c>
      <c r="O205">
        <v>25</v>
      </c>
      <c r="P205">
        <v>15</v>
      </c>
      <c r="Q205">
        <v>60</v>
      </c>
      <c r="R205" s="1" t="str">
        <f t="shared" si="9"/>
        <v>J</v>
      </c>
      <c r="S205" s="1" t="str">
        <f t="shared" si="10"/>
        <v>28420</v>
      </c>
      <c r="T205" s="1">
        <f t="shared" si="11"/>
        <v>10</v>
      </c>
    </row>
    <row r="206" spans="1:20" ht="15.75">
      <c r="A206" t="s">
        <v>628</v>
      </c>
      <c r="B206" t="s">
        <v>629</v>
      </c>
      <c r="C206">
        <v>202420</v>
      </c>
      <c r="D206" t="s">
        <v>184</v>
      </c>
      <c r="E206" t="s">
        <v>178</v>
      </c>
      <c r="F206">
        <v>1302</v>
      </c>
      <c r="G206" t="s">
        <v>304</v>
      </c>
      <c r="H206" t="s">
        <v>37</v>
      </c>
      <c r="I206" t="s">
        <v>180</v>
      </c>
      <c r="J206" t="s">
        <v>181</v>
      </c>
      <c r="O206">
        <v>11</v>
      </c>
      <c r="P206">
        <v>0</v>
      </c>
      <c r="Q206">
        <v>0</v>
      </c>
      <c r="R206" s="1" t="str">
        <f t="shared" si="9"/>
        <v>C</v>
      </c>
      <c r="S206" s="1" t="str">
        <f t="shared" si="10"/>
        <v>28421</v>
      </c>
      <c r="T206" s="1">
        <f t="shared" si="11"/>
        <v>11</v>
      </c>
    </row>
    <row r="207" spans="1:20" ht="15.75">
      <c r="A207" t="s">
        <v>630</v>
      </c>
      <c r="B207" t="s">
        <v>631</v>
      </c>
      <c r="C207">
        <v>202420</v>
      </c>
      <c r="D207" t="s">
        <v>184</v>
      </c>
      <c r="E207" t="s">
        <v>548</v>
      </c>
      <c r="F207">
        <v>1307</v>
      </c>
      <c r="G207" t="s">
        <v>324</v>
      </c>
      <c r="H207" t="s">
        <v>56</v>
      </c>
      <c r="I207" t="s">
        <v>180</v>
      </c>
      <c r="J207" t="s">
        <v>516</v>
      </c>
      <c r="K207">
        <v>3.7222222222222201</v>
      </c>
      <c r="L207">
        <v>3.7111111111111099</v>
      </c>
      <c r="M207">
        <v>3.5277777777777701</v>
      </c>
      <c r="N207">
        <v>3.6666666666666599</v>
      </c>
      <c r="O207">
        <v>26</v>
      </c>
      <c r="P207">
        <v>9</v>
      </c>
      <c r="Q207">
        <v>34.61538462</v>
      </c>
      <c r="R207" s="1" t="str">
        <f t="shared" si="9"/>
        <v>G</v>
      </c>
      <c r="S207" s="1" t="str">
        <f t="shared" si="10"/>
        <v>28423</v>
      </c>
      <c r="T207" s="1">
        <f t="shared" si="11"/>
        <v>17</v>
      </c>
    </row>
    <row r="208" spans="1:20" ht="15.75">
      <c r="A208" t="s">
        <v>632</v>
      </c>
      <c r="B208" t="s">
        <v>633</v>
      </c>
      <c r="C208">
        <v>202420</v>
      </c>
      <c r="D208" t="s">
        <v>184</v>
      </c>
      <c r="E208" t="s">
        <v>251</v>
      </c>
      <c r="F208">
        <v>2305</v>
      </c>
      <c r="G208" t="s">
        <v>304</v>
      </c>
      <c r="H208" t="s">
        <v>128</v>
      </c>
      <c r="I208" t="s">
        <v>180</v>
      </c>
      <c r="J208" t="s">
        <v>252</v>
      </c>
      <c r="K208">
        <v>5</v>
      </c>
      <c r="L208">
        <v>4.92</v>
      </c>
      <c r="M208">
        <v>4.6500000000000004</v>
      </c>
      <c r="N208">
        <v>4.88</v>
      </c>
      <c r="O208">
        <v>25</v>
      </c>
      <c r="P208">
        <v>5</v>
      </c>
      <c r="Q208">
        <v>20</v>
      </c>
      <c r="R208" s="1" t="str">
        <f t="shared" si="9"/>
        <v>S</v>
      </c>
      <c r="S208" s="1" t="str">
        <f t="shared" si="10"/>
        <v>28424</v>
      </c>
      <c r="T208" s="1">
        <f t="shared" si="11"/>
        <v>20</v>
      </c>
    </row>
    <row r="209" spans="1:20" ht="15.75">
      <c r="A209" t="s">
        <v>634</v>
      </c>
      <c r="B209" t="s">
        <v>635</v>
      </c>
      <c r="C209">
        <v>202420</v>
      </c>
      <c r="D209" t="s">
        <v>184</v>
      </c>
      <c r="E209" t="s">
        <v>265</v>
      </c>
      <c r="F209">
        <v>309</v>
      </c>
      <c r="G209" t="s">
        <v>324</v>
      </c>
      <c r="H209" t="s">
        <v>32</v>
      </c>
      <c r="I209" t="s">
        <v>191</v>
      </c>
      <c r="J209" t="s">
        <v>192</v>
      </c>
      <c r="K209">
        <v>4.5952380952380896</v>
      </c>
      <c r="L209">
        <v>4.7428571428571402</v>
      </c>
      <c r="M209">
        <v>4.6428571428571397</v>
      </c>
      <c r="N209">
        <v>4.6571428571428504</v>
      </c>
      <c r="O209">
        <v>10</v>
      </c>
      <c r="P209">
        <v>7</v>
      </c>
      <c r="Q209">
        <v>70</v>
      </c>
      <c r="R209" s="1" t="str">
        <f t="shared" si="9"/>
        <v>C</v>
      </c>
      <c r="S209" s="1" t="str">
        <f t="shared" si="10"/>
        <v>28431</v>
      </c>
      <c r="T209" s="1">
        <f t="shared" si="11"/>
        <v>3</v>
      </c>
    </row>
    <row r="210" spans="1:20" ht="15.75">
      <c r="A210" t="s">
        <v>636</v>
      </c>
      <c r="B210" t="s">
        <v>637</v>
      </c>
      <c r="C210">
        <v>202420</v>
      </c>
      <c r="D210" t="s">
        <v>184</v>
      </c>
      <c r="E210" t="s">
        <v>443</v>
      </c>
      <c r="F210">
        <v>301</v>
      </c>
      <c r="G210" t="s">
        <v>229</v>
      </c>
      <c r="H210" t="s">
        <v>52</v>
      </c>
      <c r="I210" t="s">
        <v>191</v>
      </c>
      <c r="J210" t="s">
        <v>192</v>
      </c>
      <c r="K210">
        <v>4.8571428571428497</v>
      </c>
      <c r="L210">
        <v>4.8571428571428497</v>
      </c>
      <c r="M210">
        <v>4.8571428571428497</v>
      </c>
      <c r="N210">
        <v>4.8571428571428497</v>
      </c>
      <c r="O210">
        <v>30</v>
      </c>
      <c r="P210">
        <v>7</v>
      </c>
      <c r="Q210">
        <v>23.333333329999999</v>
      </c>
      <c r="R210" s="1" t="str">
        <f t="shared" si="9"/>
        <v>E</v>
      </c>
      <c r="S210" s="1" t="str">
        <f t="shared" si="10"/>
        <v>28432</v>
      </c>
      <c r="T210" s="1">
        <f t="shared" si="11"/>
        <v>23</v>
      </c>
    </row>
    <row r="211" spans="1:20" ht="15.75">
      <c r="A211" t="s">
        <v>638</v>
      </c>
      <c r="B211" t="s">
        <v>639</v>
      </c>
      <c r="C211">
        <v>202420</v>
      </c>
      <c r="D211" t="s">
        <v>184</v>
      </c>
      <c r="E211" t="s">
        <v>406</v>
      </c>
      <c r="F211">
        <v>301</v>
      </c>
      <c r="G211" t="s">
        <v>324</v>
      </c>
      <c r="H211" t="s">
        <v>51</v>
      </c>
      <c r="I211" t="s">
        <v>191</v>
      </c>
      <c r="J211" t="s">
        <v>192</v>
      </c>
      <c r="K211">
        <v>4.1111111109999996</v>
      </c>
      <c r="L211">
        <v>4.2999999999999901</v>
      </c>
      <c r="M211">
        <v>4.2916666666666599</v>
      </c>
      <c r="N211">
        <v>4.2222222222222197</v>
      </c>
      <c r="O211">
        <v>16</v>
      </c>
      <c r="P211">
        <v>6</v>
      </c>
      <c r="Q211">
        <v>37.5</v>
      </c>
      <c r="R211" s="1" t="str">
        <f t="shared" si="9"/>
        <v>E</v>
      </c>
      <c r="S211" s="1" t="str">
        <f t="shared" si="10"/>
        <v>28433</v>
      </c>
      <c r="T211" s="1">
        <f t="shared" si="11"/>
        <v>10</v>
      </c>
    </row>
    <row r="212" spans="1:20" ht="15.75">
      <c r="A212" t="s">
        <v>640</v>
      </c>
      <c r="B212" t="s">
        <v>641</v>
      </c>
      <c r="C212">
        <v>202420</v>
      </c>
      <c r="D212" t="s">
        <v>184</v>
      </c>
      <c r="E212" t="s">
        <v>406</v>
      </c>
      <c r="F212">
        <v>321</v>
      </c>
      <c r="G212" t="s">
        <v>324</v>
      </c>
      <c r="H212" t="s">
        <v>136</v>
      </c>
      <c r="I212" t="s">
        <v>191</v>
      </c>
      <c r="J212" t="s">
        <v>192</v>
      </c>
      <c r="K212">
        <v>4.6666666666666599</v>
      </c>
      <c r="L212">
        <v>4.875</v>
      </c>
      <c r="M212">
        <v>4.84375</v>
      </c>
      <c r="N212">
        <v>4.7833333333333297</v>
      </c>
      <c r="O212">
        <v>15</v>
      </c>
      <c r="P212">
        <v>8</v>
      </c>
      <c r="Q212">
        <v>53.333333330000002</v>
      </c>
      <c r="R212" s="1" t="str">
        <f t="shared" si="9"/>
        <v>S</v>
      </c>
      <c r="S212" s="1" t="str">
        <f t="shared" si="10"/>
        <v>28434</v>
      </c>
      <c r="T212" s="1">
        <f t="shared" si="11"/>
        <v>7</v>
      </c>
    </row>
    <row r="213" spans="1:20" ht="15.75">
      <c r="A213" t="s">
        <v>642</v>
      </c>
      <c r="B213" t="s">
        <v>643</v>
      </c>
      <c r="C213">
        <v>202420</v>
      </c>
      <c r="D213" t="s">
        <v>184</v>
      </c>
      <c r="E213" t="s">
        <v>406</v>
      </c>
      <c r="F213">
        <v>431</v>
      </c>
      <c r="G213" t="s">
        <v>324</v>
      </c>
      <c r="H213" t="s">
        <v>65</v>
      </c>
      <c r="I213" t="s">
        <v>191</v>
      </c>
      <c r="J213" t="s">
        <v>192</v>
      </c>
      <c r="K213">
        <v>4.4444444444444402</v>
      </c>
      <c r="L213">
        <v>4.7333333333333298</v>
      </c>
      <c r="M213">
        <v>4.8333333333333304</v>
      </c>
      <c r="N213">
        <v>4.6444444444444404</v>
      </c>
      <c r="O213">
        <v>13</v>
      </c>
      <c r="P213">
        <v>3</v>
      </c>
      <c r="Q213">
        <v>23.07692308</v>
      </c>
      <c r="R213" s="1" t="str">
        <f t="shared" si="9"/>
        <v>J</v>
      </c>
      <c r="S213" s="1" t="str">
        <f t="shared" si="10"/>
        <v>28435</v>
      </c>
      <c r="T213" s="1">
        <f t="shared" si="11"/>
        <v>10</v>
      </c>
    </row>
    <row r="214" spans="1:20" ht="15.75">
      <c r="A214" t="s">
        <v>644</v>
      </c>
      <c r="B214" t="s">
        <v>645</v>
      </c>
      <c r="C214">
        <v>202420</v>
      </c>
      <c r="D214" t="s">
        <v>184</v>
      </c>
      <c r="E214" t="s">
        <v>406</v>
      </c>
      <c r="F214">
        <v>441</v>
      </c>
      <c r="G214" t="s">
        <v>324</v>
      </c>
      <c r="H214" t="s">
        <v>38</v>
      </c>
      <c r="I214" t="s">
        <v>191</v>
      </c>
      <c r="J214" t="s">
        <v>192</v>
      </c>
      <c r="K214">
        <v>3.9027777777777701</v>
      </c>
      <c r="L214">
        <v>4.45</v>
      </c>
      <c r="M214">
        <v>4.5</v>
      </c>
      <c r="N214">
        <v>4.24444444444444</v>
      </c>
      <c r="O214">
        <v>8</v>
      </c>
      <c r="P214">
        <v>4</v>
      </c>
      <c r="Q214">
        <v>50</v>
      </c>
      <c r="R214" s="1" t="str">
        <f t="shared" si="9"/>
        <v>C</v>
      </c>
      <c r="S214" s="1" t="str">
        <f t="shared" si="10"/>
        <v>28436</v>
      </c>
      <c r="T214" s="1">
        <f t="shared" si="11"/>
        <v>4</v>
      </c>
    </row>
    <row r="215" spans="1:20" ht="15.75">
      <c r="A215" t="s">
        <v>646</v>
      </c>
      <c r="B215" t="s">
        <v>647</v>
      </c>
      <c r="C215">
        <v>202420</v>
      </c>
      <c r="D215" t="s">
        <v>184</v>
      </c>
      <c r="E215" t="s">
        <v>190</v>
      </c>
      <c r="F215">
        <v>339</v>
      </c>
      <c r="G215" t="s">
        <v>179</v>
      </c>
      <c r="H215" t="s">
        <v>101</v>
      </c>
      <c r="I215" t="s">
        <v>191</v>
      </c>
      <c r="J215" t="s">
        <v>192</v>
      </c>
      <c r="K215">
        <v>4.6666666666666599</v>
      </c>
      <c r="L215">
        <v>4.7750000000000004</v>
      </c>
      <c r="M215">
        <v>4.65625</v>
      </c>
      <c r="N215">
        <v>4.7</v>
      </c>
      <c r="O215">
        <v>31</v>
      </c>
      <c r="P215">
        <v>8</v>
      </c>
      <c r="Q215">
        <v>25.80645161</v>
      </c>
      <c r="R215" s="1" t="str">
        <f t="shared" si="9"/>
        <v>L</v>
      </c>
      <c r="S215" s="1" t="str">
        <f t="shared" si="10"/>
        <v>28438</v>
      </c>
      <c r="T215" s="1">
        <f t="shared" si="11"/>
        <v>23</v>
      </c>
    </row>
    <row r="216" spans="1:20" ht="15.75">
      <c r="A216" t="s">
        <v>648</v>
      </c>
      <c r="B216" t="s">
        <v>649</v>
      </c>
      <c r="C216">
        <v>202420</v>
      </c>
      <c r="D216" t="s">
        <v>184</v>
      </c>
      <c r="E216" t="s">
        <v>393</v>
      </c>
      <c r="F216">
        <v>320</v>
      </c>
      <c r="G216" t="s">
        <v>179</v>
      </c>
      <c r="H216" t="s">
        <v>26</v>
      </c>
      <c r="I216" t="s">
        <v>191</v>
      </c>
      <c r="J216" t="s">
        <v>192</v>
      </c>
      <c r="K216">
        <v>4.6666666666666599</v>
      </c>
      <c r="L216">
        <v>5</v>
      </c>
      <c r="M216">
        <v>4.75</v>
      </c>
      <c r="N216">
        <v>4.8</v>
      </c>
      <c r="O216">
        <v>4</v>
      </c>
      <c r="P216">
        <v>1</v>
      </c>
      <c r="Q216">
        <v>25</v>
      </c>
      <c r="R216" s="1" t="str">
        <f t="shared" si="9"/>
        <v>B</v>
      </c>
      <c r="S216" s="1" t="str">
        <f t="shared" si="10"/>
        <v>28439</v>
      </c>
      <c r="T216" s="1">
        <f t="shared" si="11"/>
        <v>3</v>
      </c>
    </row>
    <row r="217" spans="1:20" ht="15.75">
      <c r="A217" t="s">
        <v>650</v>
      </c>
      <c r="B217" t="s">
        <v>651</v>
      </c>
      <c r="C217">
        <v>202420</v>
      </c>
      <c r="D217" t="s">
        <v>184</v>
      </c>
      <c r="E217" t="s">
        <v>393</v>
      </c>
      <c r="F217">
        <v>430</v>
      </c>
      <c r="G217" t="s">
        <v>179</v>
      </c>
      <c r="H217" t="s">
        <v>22</v>
      </c>
      <c r="I217" t="s">
        <v>191</v>
      </c>
      <c r="J217" t="s">
        <v>192</v>
      </c>
      <c r="K217">
        <v>5</v>
      </c>
      <c r="L217">
        <v>5</v>
      </c>
      <c r="M217">
        <v>5</v>
      </c>
      <c r="N217">
        <v>5</v>
      </c>
      <c r="O217">
        <v>4</v>
      </c>
      <c r="P217">
        <v>2</v>
      </c>
      <c r="Q217">
        <v>50</v>
      </c>
      <c r="R217" s="1" t="str">
        <f t="shared" si="9"/>
        <v>B</v>
      </c>
      <c r="S217" s="1" t="str">
        <f t="shared" si="10"/>
        <v>28442</v>
      </c>
      <c r="T217" s="1">
        <f t="shared" si="11"/>
        <v>2</v>
      </c>
    </row>
    <row r="218" spans="1:20" ht="15.75">
      <c r="A218" t="s">
        <v>652</v>
      </c>
      <c r="B218" t="s">
        <v>653</v>
      </c>
      <c r="C218">
        <v>202420</v>
      </c>
      <c r="D218" t="s">
        <v>177</v>
      </c>
      <c r="E218" t="s">
        <v>530</v>
      </c>
      <c r="F218">
        <v>103</v>
      </c>
      <c r="G218" t="s">
        <v>654</v>
      </c>
      <c r="H218" t="s">
        <v>74</v>
      </c>
      <c r="I218" t="s">
        <v>241</v>
      </c>
      <c r="J218" t="s">
        <v>531</v>
      </c>
      <c r="K218">
        <v>4.8568376068376002</v>
      </c>
      <c r="L218">
        <v>4.8769230769230703</v>
      </c>
      <c r="M218">
        <v>4.5192307692307603</v>
      </c>
      <c r="N218">
        <v>4.7735042735042699</v>
      </c>
      <c r="O218">
        <v>27</v>
      </c>
      <c r="P218">
        <v>13</v>
      </c>
      <c r="Q218">
        <v>48.148148149999997</v>
      </c>
      <c r="R218" s="1" t="str">
        <f t="shared" si="9"/>
        <v>J</v>
      </c>
      <c r="S218" s="1" t="str">
        <f t="shared" si="10"/>
        <v>28464</v>
      </c>
      <c r="T218" s="1">
        <f t="shared" si="11"/>
        <v>14</v>
      </c>
    </row>
    <row r="219" spans="1:20" ht="15.75">
      <c r="A219" t="s">
        <v>655</v>
      </c>
      <c r="B219" t="s">
        <v>656</v>
      </c>
      <c r="C219">
        <v>202420</v>
      </c>
      <c r="D219" t="s">
        <v>177</v>
      </c>
      <c r="E219" t="s">
        <v>538</v>
      </c>
      <c r="F219">
        <v>1332</v>
      </c>
      <c r="G219" t="s">
        <v>307</v>
      </c>
      <c r="H219" t="s">
        <v>87</v>
      </c>
      <c r="I219" t="s">
        <v>241</v>
      </c>
      <c r="J219" t="s">
        <v>539</v>
      </c>
      <c r="K219">
        <v>3.3</v>
      </c>
      <c r="L219">
        <v>3.64</v>
      </c>
      <c r="M219">
        <v>3.45</v>
      </c>
      <c r="N219">
        <v>3.45333333333333</v>
      </c>
      <c r="O219">
        <v>13</v>
      </c>
      <c r="P219">
        <v>5</v>
      </c>
      <c r="Q219">
        <v>38.46153846</v>
      </c>
      <c r="R219" s="1" t="str">
        <f t="shared" si="9"/>
        <v>K</v>
      </c>
      <c r="S219" s="1" t="str">
        <f t="shared" si="10"/>
        <v>28466</v>
      </c>
      <c r="T219" s="1">
        <f t="shared" si="11"/>
        <v>8</v>
      </c>
    </row>
    <row r="220" spans="1:20" ht="15.75">
      <c r="A220" t="s">
        <v>657</v>
      </c>
      <c r="B220" t="s">
        <v>658</v>
      </c>
      <c r="C220">
        <v>202420</v>
      </c>
      <c r="D220" t="s">
        <v>177</v>
      </c>
      <c r="E220" t="s">
        <v>251</v>
      </c>
      <c r="F220">
        <v>2306</v>
      </c>
      <c r="G220" t="s">
        <v>307</v>
      </c>
      <c r="H220" t="s">
        <v>45</v>
      </c>
      <c r="I220" t="s">
        <v>180</v>
      </c>
      <c r="J220" t="s">
        <v>252</v>
      </c>
      <c r="K220">
        <v>4.1428571428571397</v>
      </c>
      <c r="L220">
        <v>4.0095238095237997</v>
      </c>
      <c r="M220">
        <v>3.6428571428571401</v>
      </c>
      <c r="N220">
        <v>3.9650793650793599</v>
      </c>
      <c r="O220">
        <v>28</v>
      </c>
      <c r="P220">
        <v>7</v>
      </c>
      <c r="Q220">
        <v>25</v>
      </c>
      <c r="R220" s="1" t="str">
        <f t="shared" si="9"/>
        <v>D</v>
      </c>
      <c r="S220" s="1" t="str">
        <f t="shared" si="10"/>
        <v>28469</v>
      </c>
      <c r="T220" s="1">
        <f t="shared" si="11"/>
        <v>21</v>
      </c>
    </row>
    <row r="221" spans="1:20" ht="15.75">
      <c r="A221" t="s">
        <v>659</v>
      </c>
      <c r="B221" t="s">
        <v>660</v>
      </c>
      <c r="C221">
        <v>202420</v>
      </c>
      <c r="D221" t="s">
        <v>177</v>
      </c>
      <c r="E221" t="s">
        <v>406</v>
      </c>
      <c r="F221">
        <v>320</v>
      </c>
      <c r="G221" t="s">
        <v>179</v>
      </c>
      <c r="H221" t="s">
        <v>47</v>
      </c>
      <c r="I221" t="s">
        <v>191</v>
      </c>
      <c r="J221" t="s">
        <v>192</v>
      </c>
      <c r="K221">
        <v>4.25</v>
      </c>
      <c r="L221">
        <v>4.0999999999999996</v>
      </c>
      <c r="M221">
        <v>4.25</v>
      </c>
      <c r="N221">
        <v>4.2</v>
      </c>
      <c r="O221">
        <v>11</v>
      </c>
      <c r="P221">
        <v>4</v>
      </c>
      <c r="Q221">
        <v>36.363636360000001</v>
      </c>
      <c r="R221" s="1" t="str">
        <f t="shared" si="9"/>
        <v>D</v>
      </c>
      <c r="S221" s="1" t="str">
        <f t="shared" si="10"/>
        <v>28476</v>
      </c>
      <c r="T221" s="1">
        <f t="shared" si="11"/>
        <v>7</v>
      </c>
    </row>
    <row r="222" spans="1:20" ht="15.75">
      <c r="A222" t="s">
        <v>661</v>
      </c>
      <c r="B222" t="s">
        <v>662</v>
      </c>
      <c r="C222">
        <v>202420</v>
      </c>
      <c r="D222" t="s">
        <v>177</v>
      </c>
      <c r="E222" t="s">
        <v>406</v>
      </c>
      <c r="F222">
        <v>380</v>
      </c>
      <c r="G222" t="s">
        <v>179</v>
      </c>
      <c r="H222" t="s">
        <v>115</v>
      </c>
      <c r="I222" t="s">
        <v>191</v>
      </c>
      <c r="J222" t="s">
        <v>192</v>
      </c>
      <c r="K222">
        <v>4.6111111111111098</v>
      </c>
      <c r="L222">
        <v>4.9666666666666597</v>
      </c>
      <c r="M222">
        <v>4.75</v>
      </c>
      <c r="N222">
        <v>4.7666666666666604</v>
      </c>
      <c r="O222">
        <v>21</v>
      </c>
      <c r="P222">
        <v>6</v>
      </c>
      <c r="Q222">
        <v>28.571428569999998</v>
      </c>
      <c r="R222" s="1" t="str">
        <f t="shared" si="9"/>
        <v>O</v>
      </c>
      <c r="S222" s="1" t="str">
        <f t="shared" si="10"/>
        <v>28477</v>
      </c>
      <c r="T222" s="1">
        <f t="shared" si="11"/>
        <v>15</v>
      </c>
    </row>
    <row r="223" spans="1:20" ht="15.75">
      <c r="A223" t="s">
        <v>663</v>
      </c>
      <c r="B223" t="s">
        <v>664</v>
      </c>
      <c r="C223">
        <v>202420</v>
      </c>
      <c r="D223" t="s">
        <v>177</v>
      </c>
      <c r="E223" t="s">
        <v>406</v>
      </c>
      <c r="F223">
        <v>430</v>
      </c>
      <c r="G223" t="s">
        <v>179</v>
      </c>
      <c r="H223" t="s">
        <v>103</v>
      </c>
      <c r="I223" t="s">
        <v>191</v>
      </c>
      <c r="J223" t="s">
        <v>192</v>
      </c>
      <c r="K223">
        <v>4.8888888888888804</v>
      </c>
      <c r="L223">
        <v>4.93333333333333</v>
      </c>
      <c r="M223">
        <v>4.9583333333333304</v>
      </c>
      <c r="N223">
        <v>4.9222222222222198</v>
      </c>
      <c r="O223">
        <v>15</v>
      </c>
      <c r="P223">
        <v>6</v>
      </c>
      <c r="Q223">
        <v>40</v>
      </c>
      <c r="R223" s="1" t="str">
        <f t="shared" si="9"/>
        <v>L</v>
      </c>
      <c r="S223" s="1" t="str">
        <f t="shared" si="10"/>
        <v>28478</v>
      </c>
      <c r="T223" s="1">
        <f t="shared" si="11"/>
        <v>9</v>
      </c>
    </row>
    <row r="224" spans="1:20" ht="15.75">
      <c r="A224" t="s">
        <v>665</v>
      </c>
      <c r="B224" t="s">
        <v>666</v>
      </c>
      <c r="C224">
        <v>202420</v>
      </c>
      <c r="D224" t="s">
        <v>177</v>
      </c>
      <c r="E224" t="s">
        <v>406</v>
      </c>
      <c r="F224">
        <v>440</v>
      </c>
      <c r="G224" t="s">
        <v>179</v>
      </c>
      <c r="H224" t="s">
        <v>49</v>
      </c>
      <c r="I224" t="s">
        <v>191</v>
      </c>
      <c r="J224" t="s">
        <v>192</v>
      </c>
      <c r="K224">
        <v>4.5666666666666602</v>
      </c>
      <c r="L224">
        <v>4.4800000000000004</v>
      </c>
      <c r="M224">
        <v>4.55</v>
      </c>
      <c r="N224">
        <v>4.5333333333333297</v>
      </c>
      <c r="O224">
        <v>15</v>
      </c>
      <c r="P224">
        <v>5</v>
      </c>
      <c r="Q224">
        <v>33.333333330000002</v>
      </c>
      <c r="R224" s="1" t="str">
        <f t="shared" si="9"/>
        <v>E</v>
      </c>
      <c r="S224" s="1" t="str">
        <f t="shared" si="10"/>
        <v>28479</v>
      </c>
      <c r="T224" s="1">
        <f t="shared" si="11"/>
        <v>10</v>
      </c>
    </row>
    <row r="225" spans="1:20" ht="15.75">
      <c r="A225" t="s">
        <v>667</v>
      </c>
      <c r="B225" t="s">
        <v>668</v>
      </c>
      <c r="C225">
        <v>202420</v>
      </c>
      <c r="D225" t="s">
        <v>177</v>
      </c>
      <c r="E225" t="s">
        <v>393</v>
      </c>
      <c r="F225">
        <v>301</v>
      </c>
      <c r="G225" t="s">
        <v>179</v>
      </c>
      <c r="H225" t="s">
        <v>107</v>
      </c>
      <c r="I225" t="s">
        <v>191</v>
      </c>
      <c r="J225" t="s">
        <v>192</v>
      </c>
      <c r="K225">
        <v>3.9166666666666599</v>
      </c>
      <c r="L225">
        <v>3.1</v>
      </c>
      <c r="M225">
        <v>3.375</v>
      </c>
      <c r="N225">
        <v>3.5</v>
      </c>
      <c r="O225">
        <v>7</v>
      </c>
      <c r="P225">
        <v>2</v>
      </c>
      <c r="Q225">
        <v>28.571428569999998</v>
      </c>
      <c r="R225" s="1" t="str">
        <f t="shared" si="9"/>
        <v>M</v>
      </c>
      <c r="S225" s="1" t="str">
        <f t="shared" si="10"/>
        <v>28480</v>
      </c>
      <c r="T225" s="1">
        <f t="shared" si="11"/>
        <v>5</v>
      </c>
    </row>
    <row r="226" spans="1:20" ht="15.75">
      <c r="A226" t="s">
        <v>669</v>
      </c>
      <c r="B226" t="s">
        <v>670</v>
      </c>
      <c r="C226">
        <v>202420</v>
      </c>
      <c r="D226" t="s">
        <v>177</v>
      </c>
      <c r="E226" t="s">
        <v>393</v>
      </c>
      <c r="F226">
        <v>310</v>
      </c>
      <c r="G226" t="s">
        <v>179</v>
      </c>
      <c r="H226" t="s">
        <v>121</v>
      </c>
      <c r="I226" t="s">
        <v>191</v>
      </c>
      <c r="J226" t="s">
        <v>192</v>
      </c>
      <c r="K226">
        <v>4.25</v>
      </c>
      <c r="L226">
        <v>4.4000000000000004</v>
      </c>
      <c r="M226">
        <v>4.5</v>
      </c>
      <c r="N226">
        <v>4.36666666666666</v>
      </c>
      <c r="O226">
        <v>9</v>
      </c>
      <c r="P226">
        <v>2</v>
      </c>
      <c r="Q226">
        <v>22.222222219999999</v>
      </c>
      <c r="R226" s="1" t="str">
        <f t="shared" si="9"/>
        <v>R</v>
      </c>
      <c r="S226" s="1" t="str">
        <f t="shared" si="10"/>
        <v>28481</v>
      </c>
      <c r="T226" s="1">
        <f t="shared" si="11"/>
        <v>7</v>
      </c>
    </row>
    <row r="227" spans="1:20" ht="15.75">
      <c r="A227" t="s">
        <v>671</v>
      </c>
      <c r="B227" t="s">
        <v>672</v>
      </c>
      <c r="C227">
        <v>202420</v>
      </c>
      <c r="D227" t="s">
        <v>177</v>
      </c>
      <c r="E227" t="s">
        <v>393</v>
      </c>
      <c r="F227">
        <v>330</v>
      </c>
      <c r="G227" t="s">
        <v>179</v>
      </c>
      <c r="H227" t="s">
        <v>53</v>
      </c>
      <c r="I227" t="s">
        <v>191</v>
      </c>
      <c r="J227" t="s">
        <v>192</v>
      </c>
      <c r="K227">
        <v>4.9166666666666599</v>
      </c>
      <c r="L227">
        <v>5</v>
      </c>
      <c r="M227">
        <v>5</v>
      </c>
      <c r="N227">
        <v>4.9666666666666597</v>
      </c>
      <c r="O227">
        <v>10</v>
      </c>
      <c r="P227">
        <v>2</v>
      </c>
      <c r="Q227">
        <v>20</v>
      </c>
      <c r="R227" s="1" t="str">
        <f t="shared" si="9"/>
        <v>F</v>
      </c>
      <c r="S227" s="1" t="str">
        <f t="shared" si="10"/>
        <v>28482</v>
      </c>
      <c r="T227" s="1">
        <f t="shared" si="11"/>
        <v>8</v>
      </c>
    </row>
    <row r="228" spans="1:20" ht="15.75">
      <c r="A228" t="s">
        <v>673</v>
      </c>
      <c r="B228" t="s">
        <v>674</v>
      </c>
      <c r="C228">
        <v>202420</v>
      </c>
      <c r="D228" t="s">
        <v>177</v>
      </c>
      <c r="E228" t="s">
        <v>675</v>
      </c>
      <c r="F228">
        <v>514</v>
      </c>
      <c r="G228" t="s">
        <v>185</v>
      </c>
      <c r="H228" t="s">
        <v>82</v>
      </c>
      <c r="I228" t="s">
        <v>191</v>
      </c>
      <c r="J228" t="s">
        <v>192</v>
      </c>
      <c r="K228">
        <v>5</v>
      </c>
      <c r="L228">
        <v>5</v>
      </c>
      <c r="M228">
        <v>5</v>
      </c>
      <c r="N228">
        <v>5</v>
      </c>
      <c r="O228">
        <v>13</v>
      </c>
      <c r="P228">
        <v>1</v>
      </c>
      <c r="Q228">
        <v>7.692307692</v>
      </c>
      <c r="R228" s="1" t="str">
        <f t="shared" si="9"/>
        <v>K</v>
      </c>
      <c r="S228" s="1" t="str">
        <f t="shared" si="10"/>
        <v>28483</v>
      </c>
      <c r="T228" s="1">
        <f t="shared" si="11"/>
        <v>12</v>
      </c>
    </row>
    <row r="229" spans="1:20" ht="15.75">
      <c r="A229" t="s">
        <v>676</v>
      </c>
      <c r="B229" t="s">
        <v>677</v>
      </c>
      <c r="C229">
        <v>202420</v>
      </c>
      <c r="D229" t="s">
        <v>177</v>
      </c>
      <c r="E229" t="s">
        <v>675</v>
      </c>
      <c r="F229">
        <v>566</v>
      </c>
      <c r="G229" t="s">
        <v>179</v>
      </c>
      <c r="H229" t="s">
        <v>82</v>
      </c>
      <c r="I229" t="s">
        <v>191</v>
      </c>
      <c r="J229" t="s">
        <v>192</v>
      </c>
      <c r="K229">
        <v>5</v>
      </c>
      <c r="L229">
        <v>5</v>
      </c>
      <c r="M229">
        <v>5</v>
      </c>
      <c r="N229">
        <v>5</v>
      </c>
      <c r="O229">
        <v>4</v>
      </c>
      <c r="P229">
        <v>1</v>
      </c>
      <c r="Q229">
        <v>25</v>
      </c>
      <c r="R229" s="1" t="str">
        <f t="shared" si="9"/>
        <v>K</v>
      </c>
      <c r="S229" s="1" t="str">
        <f t="shared" si="10"/>
        <v>28484</v>
      </c>
      <c r="T229" s="1">
        <f t="shared" si="11"/>
        <v>3</v>
      </c>
    </row>
    <row r="230" spans="1:20" ht="15.75">
      <c r="A230" t="s">
        <v>678</v>
      </c>
      <c r="B230" t="s">
        <v>679</v>
      </c>
      <c r="C230">
        <v>202420</v>
      </c>
      <c r="D230" t="s">
        <v>177</v>
      </c>
      <c r="E230" t="s">
        <v>190</v>
      </c>
      <c r="F230">
        <v>3331</v>
      </c>
      <c r="G230" t="s">
        <v>627</v>
      </c>
      <c r="H230" t="s">
        <v>72</v>
      </c>
      <c r="I230" t="s">
        <v>191</v>
      </c>
      <c r="J230" t="s">
        <v>192</v>
      </c>
      <c r="K230">
        <v>4.5333333333333297</v>
      </c>
      <c r="L230">
        <v>4.4400000000000004</v>
      </c>
      <c r="M230">
        <v>4.3499999999999996</v>
      </c>
      <c r="N230">
        <v>4.4533333333333296</v>
      </c>
      <c r="O230">
        <v>29</v>
      </c>
      <c r="P230">
        <v>10</v>
      </c>
      <c r="Q230">
        <v>34.482758619999998</v>
      </c>
      <c r="R230" s="1" t="str">
        <f t="shared" si="9"/>
        <v>J</v>
      </c>
      <c r="S230" s="1" t="str">
        <f t="shared" si="10"/>
        <v>28486</v>
      </c>
      <c r="T230" s="1">
        <f t="shared" si="11"/>
        <v>19</v>
      </c>
    </row>
    <row r="231" spans="1:20" ht="15.75">
      <c r="A231" t="s">
        <v>680</v>
      </c>
      <c r="B231" t="s">
        <v>681</v>
      </c>
      <c r="C231">
        <v>202420</v>
      </c>
      <c r="D231" t="s">
        <v>184</v>
      </c>
      <c r="E231" t="s">
        <v>598</v>
      </c>
      <c r="F231">
        <v>2301</v>
      </c>
      <c r="G231" t="s">
        <v>179</v>
      </c>
      <c r="H231" t="s">
        <v>25</v>
      </c>
      <c r="I231" t="s">
        <v>599</v>
      </c>
      <c r="J231" t="s">
        <v>600</v>
      </c>
      <c r="K231">
        <v>4.5</v>
      </c>
      <c r="L231">
        <v>4.6142857142857103</v>
      </c>
      <c r="M231">
        <v>4.34375</v>
      </c>
      <c r="N231">
        <v>4.4964285714285701</v>
      </c>
      <c r="O231">
        <v>27</v>
      </c>
      <c r="P231">
        <v>8</v>
      </c>
      <c r="Q231">
        <v>29.62962963</v>
      </c>
      <c r="R231" s="1" t="str">
        <f t="shared" si="9"/>
        <v>B</v>
      </c>
      <c r="S231" s="1" t="str">
        <f t="shared" si="10"/>
        <v>28621</v>
      </c>
      <c r="T231" s="1">
        <f t="shared" si="11"/>
        <v>19</v>
      </c>
    </row>
    <row r="232" spans="1:20" ht="15.75">
      <c r="A232" t="s">
        <v>682</v>
      </c>
      <c r="B232" t="s">
        <v>683</v>
      </c>
      <c r="C232">
        <v>202420</v>
      </c>
      <c r="D232" t="s">
        <v>184</v>
      </c>
      <c r="E232" t="s">
        <v>675</v>
      </c>
      <c r="F232">
        <v>566</v>
      </c>
      <c r="G232" t="s">
        <v>185</v>
      </c>
      <c r="H232" t="s">
        <v>129</v>
      </c>
      <c r="I232" t="s">
        <v>191</v>
      </c>
      <c r="J232" t="s">
        <v>192</v>
      </c>
      <c r="K232">
        <v>5</v>
      </c>
      <c r="L232">
        <v>5</v>
      </c>
      <c r="M232">
        <v>5</v>
      </c>
      <c r="N232">
        <v>5</v>
      </c>
      <c r="O232">
        <v>8</v>
      </c>
      <c r="P232">
        <v>1</v>
      </c>
      <c r="Q232">
        <v>12.5</v>
      </c>
      <c r="R232" s="1" t="str">
        <f t="shared" si="9"/>
        <v>S</v>
      </c>
      <c r="S232" s="1" t="str">
        <f t="shared" si="10"/>
        <v>28625</v>
      </c>
      <c r="T232" s="1">
        <f t="shared" si="11"/>
        <v>7</v>
      </c>
    </row>
    <row r="233" spans="1:20" ht="15.75">
      <c r="A233" t="s">
        <v>684</v>
      </c>
      <c r="B233" t="s">
        <v>685</v>
      </c>
      <c r="C233">
        <v>202420</v>
      </c>
      <c r="D233" t="s">
        <v>184</v>
      </c>
      <c r="E233" t="s">
        <v>675</v>
      </c>
      <c r="F233">
        <v>519</v>
      </c>
      <c r="G233" t="s">
        <v>185</v>
      </c>
      <c r="H233" t="s">
        <v>96</v>
      </c>
      <c r="I233" t="s">
        <v>191</v>
      </c>
      <c r="J233" t="s">
        <v>192</v>
      </c>
      <c r="K233">
        <v>5</v>
      </c>
      <c r="L233">
        <v>5</v>
      </c>
      <c r="M233">
        <v>5</v>
      </c>
      <c r="N233">
        <v>5</v>
      </c>
      <c r="O233">
        <v>12</v>
      </c>
      <c r="P233">
        <v>1</v>
      </c>
      <c r="Q233">
        <v>8.3333333330000006</v>
      </c>
      <c r="R233" s="1" t="str">
        <f t="shared" si="9"/>
        <v>L</v>
      </c>
      <c r="S233" s="1" t="str">
        <f t="shared" si="10"/>
        <v>28626</v>
      </c>
      <c r="T233" s="1">
        <f t="shared" si="11"/>
        <v>11</v>
      </c>
    </row>
    <row r="234" spans="1:20" ht="15.75">
      <c r="A234" t="s">
        <v>686</v>
      </c>
      <c r="B234" t="s">
        <v>687</v>
      </c>
      <c r="C234">
        <v>202420</v>
      </c>
      <c r="D234" t="s">
        <v>184</v>
      </c>
      <c r="E234" t="s">
        <v>688</v>
      </c>
      <c r="F234">
        <v>516</v>
      </c>
      <c r="G234" t="s">
        <v>185</v>
      </c>
      <c r="H234" t="s">
        <v>19</v>
      </c>
      <c r="I234" t="s">
        <v>191</v>
      </c>
      <c r="J234" t="s">
        <v>192</v>
      </c>
      <c r="K234">
        <v>5</v>
      </c>
      <c r="L234">
        <v>4.8</v>
      </c>
      <c r="M234">
        <v>5</v>
      </c>
      <c r="N234">
        <v>4.93333333333333</v>
      </c>
      <c r="O234">
        <v>4</v>
      </c>
      <c r="P234">
        <v>1</v>
      </c>
      <c r="Q234">
        <v>25</v>
      </c>
      <c r="R234" s="1" t="str">
        <f t="shared" si="9"/>
        <v>A</v>
      </c>
      <c r="S234" s="1" t="str">
        <f t="shared" si="10"/>
        <v>28627</v>
      </c>
      <c r="T234" s="1">
        <f t="shared" si="11"/>
        <v>3</v>
      </c>
    </row>
    <row r="235" spans="1:20" ht="15.75">
      <c r="A235" t="s">
        <v>689</v>
      </c>
      <c r="B235" t="s">
        <v>690</v>
      </c>
      <c r="C235">
        <v>202420</v>
      </c>
      <c r="D235" t="s">
        <v>177</v>
      </c>
      <c r="E235" t="s">
        <v>190</v>
      </c>
      <c r="F235">
        <v>130</v>
      </c>
      <c r="G235" t="s">
        <v>229</v>
      </c>
      <c r="H235" t="s">
        <v>23</v>
      </c>
      <c r="I235" t="s">
        <v>191</v>
      </c>
      <c r="J235" t="s">
        <v>192</v>
      </c>
      <c r="K235">
        <v>4.5714285714285703</v>
      </c>
      <c r="L235">
        <v>4.71428571428571</v>
      </c>
      <c r="M235">
        <v>4.5961538461538396</v>
      </c>
      <c r="N235">
        <v>4.6256410256410199</v>
      </c>
      <c r="O235">
        <v>35</v>
      </c>
      <c r="P235">
        <v>14</v>
      </c>
      <c r="Q235">
        <v>40</v>
      </c>
      <c r="R235" s="1" t="str">
        <f t="shared" si="9"/>
        <v>B</v>
      </c>
      <c r="S235" s="1" t="str">
        <f t="shared" si="10"/>
        <v>28632</v>
      </c>
      <c r="T235" s="1">
        <f t="shared" si="11"/>
        <v>21</v>
      </c>
    </row>
    <row r="236" spans="1:20" ht="15.75">
      <c r="A236" t="s">
        <v>691</v>
      </c>
      <c r="B236" t="s">
        <v>692</v>
      </c>
      <c r="C236">
        <v>202420</v>
      </c>
      <c r="D236" t="s">
        <v>177</v>
      </c>
      <c r="E236" t="s">
        <v>693</v>
      </c>
      <c r="F236">
        <v>358</v>
      </c>
      <c r="G236" t="s">
        <v>179</v>
      </c>
      <c r="H236" t="s">
        <v>77</v>
      </c>
      <c r="I236" t="s">
        <v>241</v>
      </c>
      <c r="J236" t="s">
        <v>694</v>
      </c>
      <c r="K236">
        <v>5</v>
      </c>
      <c r="L236">
        <v>5</v>
      </c>
      <c r="M236">
        <v>5</v>
      </c>
      <c r="N236">
        <v>5</v>
      </c>
      <c r="O236">
        <v>6</v>
      </c>
      <c r="P236">
        <v>3</v>
      </c>
      <c r="Q236">
        <v>50</v>
      </c>
      <c r="R236" s="1" t="str">
        <f t="shared" si="9"/>
        <v>J</v>
      </c>
      <c r="S236" s="1" t="str">
        <f t="shared" si="10"/>
        <v>28633</v>
      </c>
      <c r="T236" s="1">
        <f t="shared" si="11"/>
        <v>3</v>
      </c>
    </row>
    <row r="237" spans="1:20" ht="15.75">
      <c r="A237" t="s">
        <v>695</v>
      </c>
      <c r="B237" t="s">
        <v>696</v>
      </c>
      <c r="C237">
        <v>202420</v>
      </c>
      <c r="D237" t="s">
        <v>184</v>
      </c>
      <c r="E237" t="s">
        <v>190</v>
      </c>
      <c r="F237">
        <v>4341</v>
      </c>
      <c r="G237" t="s">
        <v>307</v>
      </c>
      <c r="H237" t="s">
        <v>94</v>
      </c>
      <c r="I237" t="s">
        <v>191</v>
      </c>
      <c r="J237" t="s">
        <v>192</v>
      </c>
      <c r="O237">
        <v>4</v>
      </c>
      <c r="P237">
        <v>0</v>
      </c>
      <c r="Q237">
        <v>0</v>
      </c>
      <c r="R237" s="1" t="str">
        <f t="shared" si="9"/>
        <v>K</v>
      </c>
      <c r="S237" s="1" t="str">
        <f t="shared" si="10"/>
        <v>28636</v>
      </c>
      <c r="T237" s="1">
        <f t="shared" si="11"/>
        <v>4</v>
      </c>
    </row>
    <row r="238" spans="1:20" ht="15.75">
      <c r="A238" t="s">
        <v>697</v>
      </c>
      <c r="B238" t="s">
        <v>698</v>
      </c>
      <c r="C238">
        <v>202420</v>
      </c>
      <c r="D238" t="s">
        <v>184</v>
      </c>
      <c r="E238" t="s">
        <v>605</v>
      </c>
      <c r="F238">
        <v>1310</v>
      </c>
      <c r="G238" t="s">
        <v>324</v>
      </c>
      <c r="H238" t="s">
        <v>90</v>
      </c>
      <c r="I238" t="s">
        <v>180</v>
      </c>
      <c r="J238" t="s">
        <v>606</v>
      </c>
      <c r="K238">
        <v>4.7659722222222198</v>
      </c>
      <c r="L238">
        <v>4.8250000000000002</v>
      </c>
      <c r="M238">
        <v>4.359375</v>
      </c>
      <c r="N238">
        <v>4.6772222222222197</v>
      </c>
      <c r="O238">
        <v>31</v>
      </c>
      <c r="P238">
        <v>16</v>
      </c>
      <c r="Q238">
        <v>51.612903230000001</v>
      </c>
      <c r="R238" s="1" t="str">
        <f t="shared" si="9"/>
        <v>K</v>
      </c>
      <c r="S238" s="1" t="str">
        <f t="shared" si="10"/>
        <v>28753</v>
      </c>
      <c r="T238" s="1">
        <f t="shared" si="11"/>
        <v>15</v>
      </c>
    </row>
    <row r="239" spans="1:20" ht="15.75">
      <c r="A239" t="s">
        <v>699</v>
      </c>
      <c r="B239" t="s">
        <v>700</v>
      </c>
      <c r="C239">
        <v>202420</v>
      </c>
      <c r="D239" t="s">
        <v>177</v>
      </c>
      <c r="E239" t="s">
        <v>190</v>
      </c>
      <c r="F239">
        <v>3322</v>
      </c>
      <c r="G239" t="s">
        <v>307</v>
      </c>
      <c r="H239" t="s">
        <v>80</v>
      </c>
      <c r="I239" t="s">
        <v>191</v>
      </c>
      <c r="J239" t="s">
        <v>192</v>
      </c>
      <c r="K239">
        <v>3.625</v>
      </c>
      <c r="L239">
        <v>4.1333333333333302</v>
      </c>
      <c r="M239">
        <v>4.25</v>
      </c>
      <c r="N239">
        <v>3.9611111111111099</v>
      </c>
      <c r="O239">
        <v>18</v>
      </c>
      <c r="P239">
        <v>4</v>
      </c>
      <c r="Q239">
        <v>22.222222219999999</v>
      </c>
      <c r="R239" s="1" t="str">
        <f t="shared" si="9"/>
        <v>J</v>
      </c>
      <c r="S239" s="1" t="str">
        <f t="shared" si="10"/>
        <v>28754</v>
      </c>
      <c r="T239" s="1">
        <f t="shared" si="11"/>
        <v>14</v>
      </c>
    </row>
    <row r="240" spans="1:20" ht="15.75">
      <c r="A240" t="s">
        <v>701</v>
      </c>
      <c r="B240" t="s">
        <v>702</v>
      </c>
      <c r="C240">
        <v>202420</v>
      </c>
      <c r="D240" t="s">
        <v>184</v>
      </c>
      <c r="E240" t="s">
        <v>703</v>
      </c>
      <c r="F240">
        <v>1303</v>
      </c>
      <c r="G240" t="s">
        <v>185</v>
      </c>
      <c r="H240" t="s">
        <v>127</v>
      </c>
      <c r="I240" t="s">
        <v>241</v>
      </c>
      <c r="J240" t="s">
        <v>242</v>
      </c>
      <c r="K240">
        <v>4.5666666666666602</v>
      </c>
      <c r="L240">
        <v>4.5</v>
      </c>
      <c r="M240">
        <v>4.30555555555555</v>
      </c>
      <c r="N240">
        <v>4.4748148148148097</v>
      </c>
      <c r="O240">
        <v>31</v>
      </c>
      <c r="P240">
        <v>10</v>
      </c>
      <c r="Q240">
        <v>32.258064519999998</v>
      </c>
      <c r="R240" s="1" t="str">
        <f t="shared" si="9"/>
        <v>S</v>
      </c>
      <c r="S240" s="1" t="str">
        <f t="shared" si="10"/>
        <v>28768</v>
      </c>
      <c r="T240" s="1">
        <f t="shared" si="11"/>
        <v>21</v>
      </c>
    </row>
    <row r="241" spans="1:20" ht="15.75">
      <c r="A241" t="s">
        <v>704</v>
      </c>
      <c r="B241" t="s">
        <v>705</v>
      </c>
      <c r="C241">
        <v>202420</v>
      </c>
      <c r="D241" t="s">
        <v>177</v>
      </c>
      <c r="E241" t="s">
        <v>703</v>
      </c>
      <c r="F241">
        <v>1303</v>
      </c>
      <c r="G241" t="s">
        <v>179</v>
      </c>
      <c r="H241" t="s">
        <v>127</v>
      </c>
      <c r="I241" t="s">
        <v>241</v>
      </c>
      <c r="J241" t="s">
        <v>242</v>
      </c>
      <c r="K241">
        <v>4.5166666666666604</v>
      </c>
      <c r="L241">
        <v>4.6399999999999997</v>
      </c>
      <c r="M241">
        <v>4.3578947368421002</v>
      </c>
      <c r="N241">
        <v>4.5154385964912196</v>
      </c>
      <c r="O241">
        <v>31</v>
      </c>
      <c r="P241">
        <v>20</v>
      </c>
      <c r="Q241">
        <v>64.516129030000002</v>
      </c>
      <c r="R241" s="1" t="str">
        <f t="shared" si="9"/>
        <v>S</v>
      </c>
      <c r="S241" s="1" t="str">
        <f t="shared" si="10"/>
        <v>28769</v>
      </c>
      <c r="T241" s="1">
        <f t="shared" si="11"/>
        <v>11</v>
      </c>
    </row>
    <row r="242" spans="1:20" ht="15.75">
      <c r="A242" t="s">
        <v>706</v>
      </c>
      <c r="B242" t="s">
        <v>707</v>
      </c>
      <c r="C242">
        <v>202420</v>
      </c>
      <c r="D242" t="s">
        <v>184</v>
      </c>
      <c r="E242" t="s">
        <v>265</v>
      </c>
      <c r="F242">
        <v>404</v>
      </c>
      <c r="G242" t="s">
        <v>179</v>
      </c>
      <c r="H242" t="s">
        <v>111</v>
      </c>
      <c r="I242" t="s">
        <v>191</v>
      </c>
      <c r="J242" t="s">
        <v>192</v>
      </c>
      <c r="K242">
        <v>5</v>
      </c>
      <c r="L242">
        <v>4.9111111111111097</v>
      </c>
      <c r="M242">
        <v>4.8888888888888804</v>
      </c>
      <c r="N242">
        <v>4.9407407409999999</v>
      </c>
      <c r="O242">
        <v>13</v>
      </c>
      <c r="P242">
        <v>9</v>
      </c>
      <c r="Q242">
        <v>69.230769230000007</v>
      </c>
      <c r="R242" s="1" t="str">
        <f t="shared" si="9"/>
        <v>M</v>
      </c>
      <c r="S242" s="1" t="str">
        <f t="shared" si="10"/>
        <v>28829</v>
      </c>
      <c r="T242" s="1">
        <f t="shared" si="11"/>
        <v>4</v>
      </c>
    </row>
    <row r="243" spans="1:20" ht="15.75">
      <c r="A243" t="s">
        <v>708</v>
      </c>
      <c r="B243" t="s">
        <v>709</v>
      </c>
      <c r="C243">
        <v>202420</v>
      </c>
      <c r="D243" t="s">
        <v>184</v>
      </c>
      <c r="E243" t="s">
        <v>178</v>
      </c>
      <c r="F243">
        <v>1301</v>
      </c>
      <c r="G243" t="s">
        <v>304</v>
      </c>
      <c r="H243" t="s">
        <v>6</v>
      </c>
      <c r="I243" t="s">
        <v>180</v>
      </c>
      <c r="J243" t="s">
        <v>181</v>
      </c>
      <c r="K243">
        <v>4.2222222222222197</v>
      </c>
      <c r="L243">
        <v>4.2666666666666604</v>
      </c>
      <c r="M243">
        <v>4.2499999999999902</v>
      </c>
      <c r="N243">
        <v>4.24444444444444</v>
      </c>
      <c r="O243">
        <v>8</v>
      </c>
      <c r="P243">
        <v>3</v>
      </c>
      <c r="Q243">
        <v>37.5</v>
      </c>
      <c r="R243" s="1" t="str">
        <f t="shared" si="9"/>
        <v>A</v>
      </c>
      <c r="S243" s="1" t="str">
        <f t="shared" si="10"/>
        <v>28830</v>
      </c>
      <c r="T243" s="1">
        <f t="shared" si="11"/>
        <v>5</v>
      </c>
    </row>
    <row r="244" spans="1:20" ht="15.75">
      <c r="A244" t="s">
        <v>710</v>
      </c>
      <c r="B244" t="s">
        <v>711</v>
      </c>
      <c r="C244">
        <v>202420</v>
      </c>
      <c r="D244" t="s">
        <v>177</v>
      </c>
      <c r="E244" t="s">
        <v>190</v>
      </c>
      <c r="F244">
        <v>435</v>
      </c>
      <c r="G244" t="s">
        <v>185</v>
      </c>
      <c r="H244" t="s">
        <v>58</v>
      </c>
      <c r="I244" t="s">
        <v>191</v>
      </c>
      <c r="J244" t="s">
        <v>192</v>
      </c>
      <c r="K244">
        <v>4.6929824560000002</v>
      </c>
      <c r="L244">
        <v>4.7766081871345003</v>
      </c>
      <c r="M244">
        <v>4.6315789470000004</v>
      </c>
      <c r="N244">
        <v>4.7044834309999999</v>
      </c>
      <c r="O244">
        <v>37</v>
      </c>
      <c r="P244">
        <v>19</v>
      </c>
      <c r="Q244">
        <v>51.351351350000002</v>
      </c>
      <c r="R244" s="1" t="str">
        <f t="shared" si="9"/>
        <v>G</v>
      </c>
      <c r="S244" s="1" t="str">
        <f t="shared" si="10"/>
        <v>28879</v>
      </c>
      <c r="T244" s="1">
        <f t="shared" si="11"/>
        <v>18</v>
      </c>
    </row>
    <row r="245" spans="1:20" ht="15.75">
      <c r="A245" t="s">
        <v>712</v>
      </c>
      <c r="B245" t="s">
        <v>713</v>
      </c>
      <c r="C245">
        <v>202420</v>
      </c>
      <c r="D245" t="s">
        <v>184</v>
      </c>
      <c r="E245" t="s">
        <v>265</v>
      </c>
      <c r="F245">
        <v>403</v>
      </c>
      <c r="G245" t="s">
        <v>229</v>
      </c>
      <c r="H245" t="s">
        <v>106</v>
      </c>
      <c r="I245" t="s">
        <v>191</v>
      </c>
      <c r="J245" t="s">
        <v>192</v>
      </c>
      <c r="K245">
        <v>5</v>
      </c>
      <c r="L245">
        <v>5</v>
      </c>
      <c r="M245">
        <v>5</v>
      </c>
      <c r="N245">
        <v>5</v>
      </c>
      <c r="O245">
        <v>14</v>
      </c>
      <c r="P245">
        <v>9</v>
      </c>
      <c r="Q245">
        <v>64.285714290000001</v>
      </c>
      <c r="R245" s="1" t="str">
        <f t="shared" si="9"/>
        <v>M</v>
      </c>
      <c r="S245" s="1" t="str">
        <f t="shared" si="10"/>
        <v>28935</v>
      </c>
      <c r="T245" s="1">
        <f t="shared" si="11"/>
        <v>5</v>
      </c>
    </row>
    <row r="246" spans="1:20" ht="15.75">
      <c r="A246" t="s">
        <v>714</v>
      </c>
      <c r="B246" t="s">
        <v>715</v>
      </c>
      <c r="C246">
        <v>202420</v>
      </c>
      <c r="D246" t="s">
        <v>184</v>
      </c>
      <c r="E246" t="s">
        <v>556</v>
      </c>
      <c r="F246">
        <v>1301</v>
      </c>
      <c r="G246" t="s">
        <v>324</v>
      </c>
      <c r="H246" t="s">
        <v>33</v>
      </c>
      <c r="I246" t="s">
        <v>180</v>
      </c>
      <c r="J246" t="s">
        <v>557</v>
      </c>
      <c r="O246">
        <v>6</v>
      </c>
      <c r="P246">
        <v>0</v>
      </c>
      <c r="Q246">
        <v>0</v>
      </c>
      <c r="R246" s="1" t="str">
        <f t="shared" si="9"/>
        <v>C</v>
      </c>
      <c r="S246" s="1" t="str">
        <f t="shared" si="10"/>
        <v>28948</v>
      </c>
      <c r="T246" s="1">
        <f t="shared" si="11"/>
        <v>6</v>
      </c>
    </row>
    <row r="247" spans="1:20" ht="15.75">
      <c r="A247" t="s">
        <v>716</v>
      </c>
      <c r="B247" t="s">
        <v>717</v>
      </c>
      <c r="C247">
        <v>202420</v>
      </c>
      <c r="D247" t="s">
        <v>177</v>
      </c>
      <c r="E247" t="s">
        <v>265</v>
      </c>
      <c r="F247">
        <v>499</v>
      </c>
      <c r="G247" t="s">
        <v>324</v>
      </c>
      <c r="H247" t="s">
        <v>48</v>
      </c>
      <c r="I247" t="s">
        <v>191</v>
      </c>
      <c r="J247" t="s">
        <v>192</v>
      </c>
      <c r="K247">
        <v>4.6111111111111098</v>
      </c>
      <c r="L247">
        <v>4.6666666666666599</v>
      </c>
      <c r="M247">
        <v>4.5833333333333304</v>
      </c>
      <c r="N247">
        <v>4.62222222222222</v>
      </c>
      <c r="O247">
        <v>5</v>
      </c>
      <c r="P247">
        <v>3</v>
      </c>
      <c r="Q247">
        <v>60</v>
      </c>
      <c r="R247" s="1" t="str">
        <f t="shared" si="9"/>
        <v>D</v>
      </c>
      <c r="S247" s="1" t="str">
        <f t="shared" si="10"/>
        <v>28965</v>
      </c>
      <c r="T247" s="1">
        <f t="shared" si="11"/>
        <v>2</v>
      </c>
    </row>
    <row r="248" spans="1:20" ht="15.75">
      <c r="A248" t="s">
        <v>718</v>
      </c>
      <c r="B248" t="s">
        <v>719</v>
      </c>
      <c r="C248">
        <v>202420</v>
      </c>
      <c r="D248" t="s">
        <v>184</v>
      </c>
      <c r="E248" t="s">
        <v>468</v>
      </c>
      <c r="F248">
        <v>338</v>
      </c>
      <c r="G248" t="s">
        <v>304</v>
      </c>
      <c r="H248" t="s">
        <v>86</v>
      </c>
      <c r="I248" t="s">
        <v>191</v>
      </c>
      <c r="J248" t="s">
        <v>192</v>
      </c>
      <c r="K248">
        <v>4.7222222222222197</v>
      </c>
      <c r="L248">
        <v>4.8166666666666602</v>
      </c>
      <c r="M248">
        <v>4.5833333333333304</v>
      </c>
      <c r="N248">
        <v>4.7166666666666597</v>
      </c>
      <c r="O248">
        <v>29</v>
      </c>
      <c r="P248">
        <v>12</v>
      </c>
      <c r="Q248">
        <v>41.379310340000004</v>
      </c>
      <c r="R248" s="1" t="str">
        <f t="shared" si="9"/>
        <v>K</v>
      </c>
      <c r="S248" s="1" t="str">
        <f t="shared" si="10"/>
        <v>28978</v>
      </c>
      <c r="T248" s="1">
        <f t="shared" si="11"/>
        <v>17</v>
      </c>
    </row>
    <row r="249" spans="1:20" ht="15.75">
      <c r="A249" t="s">
        <v>720</v>
      </c>
      <c r="B249" t="s">
        <v>721</v>
      </c>
      <c r="C249">
        <v>202420</v>
      </c>
      <c r="D249" t="s">
        <v>177</v>
      </c>
      <c r="E249" t="s">
        <v>605</v>
      </c>
      <c r="F249">
        <v>1310</v>
      </c>
      <c r="G249" t="s">
        <v>229</v>
      </c>
      <c r="H249" t="s">
        <v>126</v>
      </c>
      <c r="I249" t="s">
        <v>180</v>
      </c>
      <c r="J249" t="s">
        <v>606</v>
      </c>
      <c r="K249">
        <v>4.4871794871794801</v>
      </c>
      <c r="L249">
        <v>4.5230769230769203</v>
      </c>
      <c r="M249">
        <v>4.1153846153846096</v>
      </c>
      <c r="N249">
        <v>4.3999999999999897</v>
      </c>
      <c r="O249">
        <v>31</v>
      </c>
      <c r="P249">
        <v>13</v>
      </c>
      <c r="Q249">
        <v>41.935483869999999</v>
      </c>
      <c r="R249" s="1" t="str">
        <f t="shared" si="9"/>
        <v>R</v>
      </c>
      <c r="S249" s="1" t="str">
        <f t="shared" si="10"/>
        <v>28979</v>
      </c>
      <c r="T249" s="1">
        <f t="shared" si="11"/>
        <v>18</v>
      </c>
    </row>
    <row r="250" spans="1:20" ht="15.75">
      <c r="A250" t="s">
        <v>722</v>
      </c>
      <c r="B250" t="s">
        <v>723</v>
      </c>
      <c r="C250">
        <v>202420</v>
      </c>
      <c r="D250" t="s">
        <v>177</v>
      </c>
      <c r="E250" t="s">
        <v>468</v>
      </c>
      <c r="F250">
        <v>342</v>
      </c>
      <c r="G250" t="s">
        <v>229</v>
      </c>
      <c r="H250" t="s">
        <v>134</v>
      </c>
      <c r="I250" t="s">
        <v>191</v>
      </c>
      <c r="J250" t="s">
        <v>192</v>
      </c>
      <c r="K250">
        <v>3.8518518518518499</v>
      </c>
      <c r="L250">
        <v>3.7333333333333298</v>
      </c>
      <c r="M250">
        <v>3.36805555555555</v>
      </c>
      <c r="N250">
        <v>3.68333333333333</v>
      </c>
      <c r="O250">
        <v>28</v>
      </c>
      <c r="P250">
        <v>9</v>
      </c>
      <c r="Q250">
        <v>32.142857139999997</v>
      </c>
      <c r="R250" s="1" t="str">
        <f t="shared" si="9"/>
        <v>S</v>
      </c>
      <c r="S250" s="1" t="str">
        <f t="shared" si="10"/>
        <v>29077</v>
      </c>
      <c r="T250" s="1">
        <f t="shared" si="11"/>
        <v>19</v>
      </c>
    </row>
    <row r="251" spans="1:20" ht="15.75">
      <c r="A251" t="s">
        <v>724</v>
      </c>
      <c r="B251" t="s">
        <v>725</v>
      </c>
      <c r="C251">
        <v>202420</v>
      </c>
      <c r="D251" t="s">
        <v>184</v>
      </c>
      <c r="E251" t="s">
        <v>265</v>
      </c>
      <c r="F251">
        <v>402</v>
      </c>
      <c r="G251" t="s">
        <v>229</v>
      </c>
      <c r="H251" t="s">
        <v>71</v>
      </c>
      <c r="I251" t="s">
        <v>191</v>
      </c>
      <c r="J251" t="s">
        <v>192</v>
      </c>
      <c r="K251">
        <v>4.0999999999999996</v>
      </c>
      <c r="L251">
        <v>4.4400000000000004</v>
      </c>
      <c r="M251">
        <v>4.1500000000000004</v>
      </c>
      <c r="N251">
        <v>4.2266666666666604</v>
      </c>
      <c r="O251">
        <v>10</v>
      </c>
      <c r="P251">
        <v>5</v>
      </c>
      <c r="Q251">
        <v>50</v>
      </c>
      <c r="R251" s="1" t="str">
        <f t="shared" si="9"/>
        <v>J</v>
      </c>
      <c r="S251" s="1" t="str">
        <f t="shared" si="10"/>
        <v>29084</v>
      </c>
      <c r="T251" s="1">
        <f t="shared" si="11"/>
        <v>5</v>
      </c>
    </row>
    <row r="252" spans="1:20" ht="15.75">
      <c r="A252" t="s">
        <v>726</v>
      </c>
      <c r="B252" t="s">
        <v>727</v>
      </c>
      <c r="C252">
        <v>202420</v>
      </c>
      <c r="D252" t="s">
        <v>177</v>
      </c>
      <c r="E252" t="s">
        <v>240</v>
      </c>
      <c r="F252">
        <v>1315</v>
      </c>
      <c r="G252" t="s">
        <v>229</v>
      </c>
      <c r="H252" t="s">
        <v>113</v>
      </c>
      <c r="I252" t="s">
        <v>241</v>
      </c>
      <c r="J252" t="s">
        <v>242</v>
      </c>
      <c r="K252">
        <v>4.7</v>
      </c>
      <c r="L252">
        <v>4.5999999999999996</v>
      </c>
      <c r="M252">
        <v>4.0173611111111098</v>
      </c>
      <c r="N252">
        <v>4.4846296296296204</v>
      </c>
      <c r="O252">
        <v>26</v>
      </c>
      <c r="P252">
        <v>10</v>
      </c>
      <c r="Q252">
        <v>38.46153846</v>
      </c>
      <c r="R252" s="1" t="str">
        <f t="shared" si="9"/>
        <v>M</v>
      </c>
      <c r="S252" s="1" t="str">
        <f t="shared" si="10"/>
        <v>29115</v>
      </c>
      <c r="T252" s="1">
        <f t="shared" si="11"/>
        <v>16</v>
      </c>
    </row>
    <row r="253" spans="1:20" ht="15.75">
      <c r="A253" t="s">
        <v>728</v>
      </c>
      <c r="B253" t="s">
        <v>729</v>
      </c>
      <c r="C253">
        <v>202420</v>
      </c>
      <c r="D253" t="s">
        <v>177</v>
      </c>
      <c r="E253" t="s">
        <v>265</v>
      </c>
      <c r="F253">
        <v>408</v>
      </c>
      <c r="G253" t="s">
        <v>229</v>
      </c>
      <c r="H253" t="s">
        <v>57</v>
      </c>
      <c r="I253" t="s">
        <v>191</v>
      </c>
      <c r="J253" t="s">
        <v>192</v>
      </c>
      <c r="K253">
        <v>4.5</v>
      </c>
      <c r="L253">
        <v>4.5</v>
      </c>
      <c r="M253">
        <v>4.5</v>
      </c>
      <c r="N253">
        <v>4.5</v>
      </c>
      <c r="O253">
        <v>7</v>
      </c>
      <c r="P253">
        <v>2</v>
      </c>
      <c r="Q253">
        <v>28.571428569999998</v>
      </c>
      <c r="R253" s="1" t="str">
        <f t="shared" si="9"/>
        <v>G</v>
      </c>
      <c r="S253" s="1" t="str">
        <f t="shared" si="10"/>
        <v>29117</v>
      </c>
      <c r="T253" s="1">
        <f t="shared" si="11"/>
        <v>5</v>
      </c>
    </row>
    <row r="254" spans="1:20" ht="15.75">
      <c r="A254" t="s">
        <v>730</v>
      </c>
      <c r="B254" t="s">
        <v>731</v>
      </c>
      <c r="C254">
        <v>202420</v>
      </c>
      <c r="D254" t="s">
        <v>177</v>
      </c>
      <c r="E254" t="s">
        <v>406</v>
      </c>
      <c r="F254">
        <v>201</v>
      </c>
      <c r="G254" t="s">
        <v>185</v>
      </c>
      <c r="H254" t="s">
        <v>14</v>
      </c>
      <c r="I254" t="s">
        <v>191</v>
      </c>
      <c r="J254" t="s">
        <v>192</v>
      </c>
      <c r="K254">
        <v>4.6481481481481399</v>
      </c>
      <c r="L254">
        <v>4.7333333333333298</v>
      </c>
      <c r="M254">
        <v>4.6111111111111098</v>
      </c>
      <c r="N254">
        <v>4.6666666666666599</v>
      </c>
      <c r="O254">
        <v>14</v>
      </c>
      <c r="P254">
        <v>9</v>
      </c>
      <c r="Q254">
        <v>64.285714290000001</v>
      </c>
      <c r="R254" s="1" t="str">
        <f t="shared" si="9"/>
        <v>A</v>
      </c>
      <c r="S254" s="1" t="str">
        <f t="shared" si="10"/>
        <v>29119</v>
      </c>
      <c r="T254" s="1">
        <f t="shared" si="11"/>
        <v>5</v>
      </c>
    </row>
    <row r="255" spans="1:20" ht="15.75">
      <c r="A255" t="s">
        <v>732</v>
      </c>
      <c r="B255" t="s">
        <v>733</v>
      </c>
      <c r="C255">
        <v>202420</v>
      </c>
      <c r="D255" t="s">
        <v>177</v>
      </c>
      <c r="E255" t="s">
        <v>688</v>
      </c>
      <c r="F255">
        <v>516</v>
      </c>
      <c r="G255" t="s">
        <v>179</v>
      </c>
      <c r="H255" t="s">
        <v>129</v>
      </c>
      <c r="I255" t="s">
        <v>191</v>
      </c>
      <c r="J255" t="s">
        <v>192</v>
      </c>
      <c r="O255">
        <v>7</v>
      </c>
      <c r="P255">
        <v>0</v>
      </c>
      <c r="Q255">
        <v>0</v>
      </c>
      <c r="R255" s="1" t="str">
        <f t="shared" si="9"/>
        <v>S</v>
      </c>
      <c r="S255" s="1" t="str">
        <f t="shared" si="10"/>
        <v>29125</v>
      </c>
      <c r="T255" s="1">
        <f t="shared" si="11"/>
        <v>7</v>
      </c>
    </row>
    <row r="256" spans="1:20" ht="15.75">
      <c r="A256" t="s">
        <v>734</v>
      </c>
      <c r="B256" t="s">
        <v>735</v>
      </c>
      <c r="C256">
        <v>202420</v>
      </c>
      <c r="D256" t="s">
        <v>177</v>
      </c>
      <c r="E256" t="s">
        <v>265</v>
      </c>
      <c r="F256">
        <v>407</v>
      </c>
      <c r="G256" t="s">
        <v>324</v>
      </c>
      <c r="H256" t="s">
        <v>60</v>
      </c>
      <c r="I256" t="s">
        <v>191</v>
      </c>
      <c r="J256" t="s">
        <v>192</v>
      </c>
      <c r="K256">
        <v>4.5491452991452901</v>
      </c>
      <c r="L256">
        <v>4.6153846153846096</v>
      </c>
      <c r="M256">
        <v>4.5</v>
      </c>
      <c r="N256">
        <v>4.5581196581196499</v>
      </c>
      <c r="O256">
        <v>16</v>
      </c>
      <c r="P256">
        <v>13</v>
      </c>
      <c r="Q256">
        <v>81.25</v>
      </c>
      <c r="R256" s="1" t="str">
        <f t="shared" si="9"/>
        <v>H</v>
      </c>
      <c r="S256" s="1" t="str">
        <f t="shared" si="10"/>
        <v>29147</v>
      </c>
      <c r="T256" s="1">
        <f t="shared" si="11"/>
        <v>3</v>
      </c>
    </row>
    <row r="257" spans="1:20" ht="15.75">
      <c r="A257" t="s">
        <v>736</v>
      </c>
      <c r="B257" t="s">
        <v>737</v>
      </c>
      <c r="C257">
        <v>202420</v>
      </c>
      <c r="D257" t="s">
        <v>177</v>
      </c>
      <c r="E257" t="s">
        <v>251</v>
      </c>
      <c r="F257">
        <v>2305</v>
      </c>
      <c r="G257" t="s">
        <v>627</v>
      </c>
      <c r="H257" t="s">
        <v>70</v>
      </c>
      <c r="I257" t="s">
        <v>180</v>
      </c>
      <c r="J257" t="s">
        <v>252</v>
      </c>
      <c r="K257">
        <v>3.8333333333333299</v>
      </c>
      <c r="L257">
        <v>4.5</v>
      </c>
      <c r="M257">
        <v>3.75</v>
      </c>
      <c r="N257">
        <v>4.0333333333333297</v>
      </c>
      <c r="O257">
        <v>13</v>
      </c>
      <c r="P257">
        <v>2</v>
      </c>
      <c r="Q257">
        <v>15.38461538</v>
      </c>
      <c r="R257" s="1" t="str">
        <f t="shared" si="9"/>
        <v>J</v>
      </c>
      <c r="S257" s="1" t="str">
        <f t="shared" si="10"/>
        <v>29155</v>
      </c>
      <c r="T257" s="1">
        <f t="shared" si="11"/>
        <v>11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2026-07-01T13:22:42Z</dcterms:created>
  <dcterms:modified xsi:type="dcterms:W3CDTF">2026-07-01T20:00:30Z</dcterms:modified>
  <cp:category/>
  <cp:contentStatus/>
</cp:coreProperties>
</file>