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texasamcommerce-my.sharepoint.com/personal/saroj_lamichhane_tamuc_edu/Documents/Documents/Saroj's Files and Documentation/_WORDPRESS REPORT DASHBOARD/2023-24/"/>
    </mc:Choice>
  </mc:AlternateContent>
  <xr:revisionPtr revIDLastSave="2" documentId="8_{A54913B2-F308-494B-9145-436B9554CFDF}" xr6:coauthVersionLast="47" xr6:coauthVersionMax="47" xr10:uidLastSave="{5F2D9B37-BC93-4A4C-BE12-C7D0C46FBB11}"/>
  <bookViews>
    <workbookView xWindow="25080" yWindow="-120" windowWidth="25440" windowHeight="15390" xr2:uid="{00000000-000D-0000-FFFF-FFFF00000000}"/>
  </bookViews>
  <sheets>
    <sheet name="DASH" sheetId="2" r:id="rId1"/>
    <sheet name="Overall Report CID Fall 2023" sheetId="1" r:id="rId2"/>
  </sheets>
  <definedNames>
    <definedName name="Slicer_1st_Initial">#N/A</definedName>
    <definedName name="Slicer_CRN">#N/A</definedName>
    <definedName name="Slicer_Teachers___Full_Name">#N/A</definedName>
  </definedNames>
  <calcPr calcId="191029"/>
  <pivotCaches>
    <pivotCache cacheId="6"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 i="1"/>
</calcChain>
</file>

<file path=xl/sharedStrings.xml><?xml version="1.0" encoding="utf-8"?>
<sst xmlns="http://schemas.openxmlformats.org/spreadsheetml/2006/main" count="2040" uniqueCount="678">
  <si>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</si>
  <si>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</si>
  <si>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</si>
  <si>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</si>
  <si>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</si>
  <si>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</si>
  <si>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</si>
  <si>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</si>
  <si>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</si>
  <si>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</si>
  <si>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</si>
  <si>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</si>
  <si>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</si>
  <si>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</si>
  <si>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</si>
  <si>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</si>
  <si>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</si>
  <si>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202380-80888</t>
  </si>
  <si>
    <t>80888 Foundations of Org Ldrship</t>
  </si>
  <si>
    <t>OC8</t>
  </si>
  <si>
    <t>ORGL</t>
  </si>
  <si>
    <t>0CW</t>
  </si>
  <si>
    <t>Elizabeth Bailey</t>
  </si>
  <si>
    <t>Innovation and Design</t>
  </si>
  <si>
    <t>Coll of Innovation and Design</t>
  </si>
  <si>
    <t>202380-80889</t>
  </si>
  <si>
    <t>80889 Data Driven Decision Making</t>
  </si>
  <si>
    <t>Sarah Elder</t>
  </si>
  <si>
    <t>202380-80890</t>
  </si>
  <si>
    <t>80890 Org Behavior</t>
  </si>
  <si>
    <t>Linda Lacoste</t>
  </si>
  <si>
    <t>202380-80891</t>
  </si>
  <si>
    <t>80891 Organizational Communication</t>
  </si>
  <si>
    <t>Sherry West</t>
  </si>
  <si>
    <t>202380-80892</t>
  </si>
  <si>
    <t>80892 Org Ethics</t>
  </si>
  <si>
    <t>202380-80893</t>
  </si>
  <si>
    <t>80893 Foundations of Org Ldrship</t>
  </si>
  <si>
    <t>1CW</t>
  </si>
  <si>
    <t>Travis Ball</t>
  </si>
  <si>
    <t>202380-80895</t>
  </si>
  <si>
    <t>80895 Organizational Communication</t>
  </si>
  <si>
    <t>Jonathan Jordan</t>
  </si>
  <si>
    <t>202380-80896</t>
  </si>
  <si>
    <t>80896 Org Ethics</t>
  </si>
  <si>
    <t>Charisse Anguiano</t>
  </si>
  <si>
    <t>202380-80897</t>
  </si>
  <si>
    <t>80897 Leadership Theory</t>
  </si>
  <si>
    <t>Kyle Steadham</t>
  </si>
  <si>
    <t>202380-80936</t>
  </si>
  <si>
    <t>80936 Computer Information Systems</t>
  </si>
  <si>
    <t>Joseph Shipman</t>
  </si>
  <si>
    <t>202380-80937</t>
  </si>
  <si>
    <t>80937 Computer Information Systems</t>
  </si>
  <si>
    <t>OC9</t>
  </si>
  <si>
    <t>202380-80938</t>
  </si>
  <si>
    <t>80938 Supervision</t>
  </si>
  <si>
    <t>Molly Baur</t>
  </si>
  <si>
    <t>202380-80939</t>
  </si>
  <si>
    <t>80939 Supervision</t>
  </si>
  <si>
    <t>202380-81043</t>
  </si>
  <si>
    <t>81043 Leadership Theory</t>
  </si>
  <si>
    <t>202380-81046</t>
  </si>
  <si>
    <t>81046 Leading Diverse &amp; Incl Teams</t>
  </si>
  <si>
    <t>Stefan Vaughn</t>
  </si>
  <si>
    <t>202380-81048</t>
  </si>
  <si>
    <t>81048 Leading Change</t>
  </si>
  <si>
    <t>Kurt Lacoste</t>
  </si>
  <si>
    <t>202380-81049</t>
  </si>
  <si>
    <t>81049 Capstone I</t>
  </si>
  <si>
    <t>Gregory Miller</t>
  </si>
  <si>
    <t>202380-81050</t>
  </si>
  <si>
    <t>81050 Capstone II</t>
  </si>
  <si>
    <t>Lacey Henderson</t>
  </si>
  <si>
    <t>202380-81175</t>
  </si>
  <si>
    <t>81175 Integrated Science I</t>
  </si>
  <si>
    <t>IS</t>
  </si>
  <si>
    <t>Carissa Manrique</t>
  </si>
  <si>
    <t>Science &amp; Engineering</t>
  </si>
  <si>
    <t>Physics and Astronomy</t>
  </si>
  <si>
    <t>202380-81176</t>
  </si>
  <si>
    <t>81176 Integrated Science II</t>
  </si>
  <si>
    <t>Abdellatif Alsharif</t>
  </si>
  <si>
    <t>202380-81178</t>
  </si>
  <si>
    <t>81178 Integrated Science II</t>
  </si>
  <si>
    <t>202380-81509</t>
  </si>
  <si>
    <t>81509 Organizational Communication</t>
  </si>
  <si>
    <t>2CW</t>
  </si>
  <si>
    <t>Patricia Palacios</t>
  </si>
  <si>
    <t>202380-81517</t>
  </si>
  <si>
    <t>81517 Foundations of Org Ldrship</t>
  </si>
  <si>
    <t>3CW</t>
  </si>
  <si>
    <t>202380-81518</t>
  </si>
  <si>
    <t>81518 Organizational Communication</t>
  </si>
  <si>
    <t>202380-81519</t>
  </si>
  <si>
    <t>81519 Org Ethics</t>
  </si>
  <si>
    <t>202380-81520</t>
  </si>
  <si>
    <t>81520 Data Driven Decision Making</t>
  </si>
  <si>
    <t>Jennifer Good</t>
  </si>
  <si>
    <t>202380-81617</t>
  </si>
  <si>
    <t>81617 Intro to Organizations</t>
  </si>
  <si>
    <t>Brett Murrey</t>
  </si>
  <si>
    <t>202380-81922</t>
  </si>
  <si>
    <t>81922 Data Driven Decision Making</t>
  </si>
  <si>
    <t>Alison Bodeker</t>
  </si>
  <si>
    <t>202380-81932</t>
  </si>
  <si>
    <t>81932 Org Behavior</t>
  </si>
  <si>
    <t>Charlotte Larkin</t>
  </si>
  <si>
    <t>202380-81933</t>
  </si>
  <si>
    <t>81933 Leadership Theory</t>
  </si>
  <si>
    <t>202380-81934</t>
  </si>
  <si>
    <t>81934 Leading Diverse &amp; Incl Teams</t>
  </si>
  <si>
    <t>Jayson Douglas</t>
  </si>
  <si>
    <t>202380-81935</t>
  </si>
  <si>
    <t>81935 Leading Change</t>
  </si>
  <si>
    <t>April Carl</t>
  </si>
  <si>
    <t>202380-83468</t>
  </si>
  <si>
    <t>83468 Capstone I</t>
  </si>
  <si>
    <t>Kristen Bennett</t>
  </si>
  <si>
    <t>202380-83470</t>
  </si>
  <si>
    <t>83470 Capstone II</t>
  </si>
  <si>
    <t>Mary Hendrix</t>
  </si>
  <si>
    <t>202380-84107</t>
  </si>
  <si>
    <t>84107 21st Century Policing</t>
  </si>
  <si>
    <t>CJCB</t>
  </si>
  <si>
    <t>Amanda Willows</t>
  </si>
  <si>
    <t>202380-84108</t>
  </si>
  <si>
    <t>84108 Ethics, Value &amp; Profess Polic</t>
  </si>
  <si>
    <t>James Womack</t>
  </si>
  <si>
    <t>202380-84110</t>
  </si>
  <si>
    <t>84110 Technical Writing</t>
  </si>
  <si>
    <t>Kevin Wilkinson</t>
  </si>
  <si>
    <t>202380-84111</t>
  </si>
  <si>
    <t>84111 Crime Analysis</t>
  </si>
  <si>
    <t>202380-84112</t>
  </si>
  <si>
    <t>84112 Evidence-Based Policing</t>
  </si>
  <si>
    <t>Justin Bowen</t>
  </si>
  <si>
    <t>202380-84114</t>
  </si>
  <si>
    <t>84114 Homeland Security/Terrorism</t>
  </si>
  <si>
    <t>Hyatt Berkman</t>
  </si>
  <si>
    <t>202380-84152</t>
  </si>
  <si>
    <t>84152 United States Government</t>
  </si>
  <si>
    <t>PSCI</t>
  </si>
  <si>
    <t>Sarah Clift</t>
  </si>
  <si>
    <t>Humanities, Social Sci &amp; Arts</t>
  </si>
  <si>
    <t>Political Science</t>
  </si>
  <si>
    <t>202380-84153</t>
  </si>
  <si>
    <t>84153 Texas Government</t>
  </si>
  <si>
    <t>Penny Dodd</t>
  </si>
  <si>
    <t>202380-84164</t>
  </si>
  <si>
    <t>84164 United States Government</t>
  </si>
  <si>
    <t>David Larkin</t>
  </si>
  <si>
    <t>202380-84165</t>
  </si>
  <si>
    <t>84165 Texas Government</t>
  </si>
  <si>
    <t>Shaonda Gathright</t>
  </si>
  <si>
    <t>202380-84166</t>
  </si>
  <si>
    <t>84166 Intro to Organizations</t>
  </si>
  <si>
    <t>202380-84401</t>
  </si>
  <si>
    <t>84401 Officer Wellness</t>
  </si>
  <si>
    <t>202380-84402</t>
  </si>
  <si>
    <t>84402 Leadership</t>
  </si>
  <si>
    <t>Jason Waller</t>
  </si>
  <si>
    <t>202380-84406</t>
  </si>
  <si>
    <t>84406 Implicit bias</t>
  </si>
  <si>
    <t>202380-84408</t>
  </si>
  <si>
    <t>84408 Critical Shift</t>
  </si>
  <si>
    <t>Douglas Yates</t>
  </si>
  <si>
    <t>202380-84409</t>
  </si>
  <si>
    <t>84409 Organiz Cultu in Public Safety</t>
  </si>
  <si>
    <t>Daniel Davis</t>
  </si>
  <si>
    <t>202380-84428</t>
  </si>
  <si>
    <t>84428 21st Century Policing</t>
  </si>
  <si>
    <t>202380-84429</t>
  </si>
  <si>
    <t>84429 Ethics, Value &amp; Profess Polic</t>
  </si>
  <si>
    <t>202380-84430</t>
  </si>
  <si>
    <t>84430 Critical Incident Decision Mgt</t>
  </si>
  <si>
    <t>Jonathan Zitzmann</t>
  </si>
  <si>
    <t>202380-84433</t>
  </si>
  <si>
    <t>84433 Officer Wellness</t>
  </si>
  <si>
    <t>Tiffany Bunton</t>
  </si>
  <si>
    <t>202380-84434</t>
  </si>
  <si>
    <t>84434 Leadership</t>
  </si>
  <si>
    <t>202380-84436</t>
  </si>
  <si>
    <t>84436 Capstone</t>
  </si>
  <si>
    <t>202380-84437</t>
  </si>
  <si>
    <t>84437 Procedural Justice</t>
  </si>
  <si>
    <t>Chris Ecke</t>
  </si>
  <si>
    <t>202380-84439</t>
  </si>
  <si>
    <t>84439 Critical Thking &amp; Decision Mak</t>
  </si>
  <si>
    <t>Louis Lufkin</t>
  </si>
  <si>
    <t>202380-84520</t>
  </si>
  <si>
    <t>84520 Evidence-Based Policing</t>
  </si>
  <si>
    <t>202380-84988</t>
  </si>
  <si>
    <t>84988 Critical Incident Decision Mgt</t>
  </si>
  <si>
    <t>Jason Jenkins</t>
  </si>
  <si>
    <t>202380-84989</t>
  </si>
  <si>
    <t>84989 Communication</t>
  </si>
  <si>
    <t>202380-84991</t>
  </si>
  <si>
    <t>84991 Policing the Future</t>
  </si>
  <si>
    <t>Richard Santiesteban</t>
  </si>
  <si>
    <t>202380-84992</t>
  </si>
  <si>
    <t>84992 Organiz Cultu in Public Safety</t>
  </si>
  <si>
    <t>202380-84993</t>
  </si>
  <si>
    <t>84993 Capstone</t>
  </si>
  <si>
    <t>202380-85018</t>
  </si>
  <si>
    <t>85018 Intro to Theatre</t>
  </si>
  <si>
    <t>THE</t>
  </si>
  <si>
    <t>Micah Mcbay</t>
  </si>
  <si>
    <t>Theatre</t>
  </si>
  <si>
    <t>202380-85019</t>
  </si>
  <si>
    <t>85019 Intro to Theatre</t>
  </si>
  <si>
    <t>202380-85034</t>
  </si>
  <si>
    <t>85034 Leading Change</t>
  </si>
  <si>
    <t>Agapito Flores</t>
  </si>
  <si>
    <t>202380-85292</t>
  </si>
  <si>
    <t>85292 Art Appreciation</t>
  </si>
  <si>
    <t>ART</t>
  </si>
  <si>
    <t>Katie Ritchie</t>
  </si>
  <si>
    <t>Art</t>
  </si>
  <si>
    <t>202380-85293</t>
  </si>
  <si>
    <t>85293 Art Appreciation</t>
  </si>
  <si>
    <t>Renee Wallace</t>
  </si>
  <si>
    <t>202380-85327</t>
  </si>
  <si>
    <t>85327 Implicit bias</t>
  </si>
  <si>
    <t>202380-85559</t>
  </si>
  <si>
    <t>85559 Procedural Justice</t>
  </si>
  <si>
    <t>Jayla Wilkerson</t>
  </si>
  <si>
    <t>202380-86052</t>
  </si>
  <si>
    <t>86052 21st Century Policing</t>
  </si>
  <si>
    <t>Jennifer Davis-Lamm</t>
  </si>
  <si>
    <t>202380-86054</t>
  </si>
  <si>
    <t>86054 Ethics, Value &amp; Profess Polic</t>
  </si>
  <si>
    <t>Steven Huron</t>
  </si>
  <si>
    <t>202380-86059</t>
  </si>
  <si>
    <t>86059 Technical Writing</t>
  </si>
  <si>
    <t>202380-86060</t>
  </si>
  <si>
    <t>86060 Crime Analysis</t>
  </si>
  <si>
    <t>202380-86093</t>
  </si>
  <si>
    <t>86093 Foundations of Org Ldrship</t>
  </si>
  <si>
    <t>4CW</t>
  </si>
  <si>
    <t>Lee Deboer</t>
  </si>
  <si>
    <t>202380-86095</t>
  </si>
  <si>
    <t>86095 Organizational Communication</t>
  </si>
  <si>
    <t>202380-86097</t>
  </si>
  <si>
    <t>86097 Org Ethics</t>
  </si>
  <si>
    <t>Julia Rose</t>
  </si>
  <si>
    <t>202380-86099</t>
  </si>
  <si>
    <t>86099 Data Driven Decision Making</t>
  </si>
  <si>
    <t>202380-86101</t>
  </si>
  <si>
    <t>86101 Data Driven Decision Making</t>
  </si>
  <si>
    <t>5CW</t>
  </si>
  <si>
    <t>202380-86102</t>
  </si>
  <si>
    <t>86102 Org Behavior</t>
  </si>
  <si>
    <t>202380-86105</t>
  </si>
  <si>
    <t>86105 Leadership Theory</t>
  </si>
  <si>
    <t>202380-86107</t>
  </si>
  <si>
    <t>86107 Leading Diverse &amp; Incl Teams</t>
  </si>
  <si>
    <t>Danya Casey</t>
  </si>
  <si>
    <t>202380-86108</t>
  </si>
  <si>
    <t>86108 Leading Diverse &amp; Incl Teams</t>
  </si>
  <si>
    <t>202380-86112</t>
  </si>
  <si>
    <t>86112 Capstone I</t>
  </si>
  <si>
    <t>202380-86519</t>
  </si>
  <si>
    <t>86519 Integrated Science I</t>
  </si>
  <si>
    <t>202380-86524</t>
  </si>
  <si>
    <t>86524 Integrated Science I</t>
  </si>
  <si>
    <t>Molly Jacobsen</t>
  </si>
  <si>
    <t>202380-86529</t>
  </si>
  <si>
    <t>86529 Critical Thking &amp; Decision Mak</t>
  </si>
  <si>
    <t>202380-86530</t>
  </si>
  <si>
    <t>86530 Homeland Security/Terrorism</t>
  </si>
  <si>
    <t>202380-86535</t>
  </si>
  <si>
    <t>86535 Intro to the U.S. Hlthcare Sy</t>
  </si>
  <si>
    <t>HSCB</t>
  </si>
  <si>
    <t>Deena Besson</t>
  </si>
  <si>
    <t>202380-86536</t>
  </si>
  <si>
    <t>86536 Intro to Safety Studies</t>
  </si>
  <si>
    <t>SHCB</t>
  </si>
  <si>
    <t>Christopher Kelly</t>
  </si>
  <si>
    <t>202380-86643</t>
  </si>
  <si>
    <t>86643 Officer Wellness</t>
  </si>
  <si>
    <t>202380-86645</t>
  </si>
  <si>
    <t>86645 Critical Incident Decision Mgt</t>
  </si>
  <si>
    <t>202380-86646</t>
  </si>
  <si>
    <t>86646 Communication</t>
  </si>
  <si>
    <t>Mathew Briggs</t>
  </si>
  <si>
    <t>202380-86652</t>
  </si>
  <si>
    <t>86652 Intro to the U.S. Hlthcare Sy</t>
  </si>
  <si>
    <t>Quynh Dang</t>
  </si>
  <si>
    <t>202380-86655</t>
  </si>
  <si>
    <t>86655 Intro to Safety Studies</t>
  </si>
  <si>
    <t>Matthew Moore</t>
  </si>
  <si>
    <t>202380-86656</t>
  </si>
  <si>
    <t>86656 Tech Wrtg &amp; Comm in Saf &amp; Heal</t>
  </si>
  <si>
    <t>202380-86657</t>
  </si>
  <si>
    <t>86657 Measures of Safety Performance</t>
  </si>
  <si>
    <t>202380-87318</t>
  </si>
  <si>
    <t>87318 Business/Prof Speaking</t>
  </si>
  <si>
    <t>COMS</t>
  </si>
  <si>
    <t>Irene Accomando</t>
  </si>
  <si>
    <t>Literature &amp; Languages</t>
  </si>
  <si>
    <t>202380-87319</t>
  </si>
  <si>
    <t>87319 Intro Col Rdg/Wrtg</t>
  </si>
  <si>
    <t>ENG</t>
  </si>
  <si>
    <t>Adam Wright</t>
  </si>
  <si>
    <t>202380-87320</t>
  </si>
  <si>
    <t>87320 College Reading &amp; Writing</t>
  </si>
  <si>
    <t>Angela Ellis</t>
  </si>
  <si>
    <t>202380-87321</t>
  </si>
  <si>
    <t>87321 Written Argument/Resrch</t>
  </si>
  <si>
    <t>Stacey Said</t>
  </si>
  <si>
    <t>202380-87322</t>
  </si>
  <si>
    <t>87322 Written Argument/Resrch</t>
  </si>
  <si>
    <t>Nancy Foreman</t>
  </si>
  <si>
    <t>202380-87324</t>
  </si>
  <si>
    <t>87324 History to 1877</t>
  </si>
  <si>
    <t>HIST</t>
  </si>
  <si>
    <t>Cassie Harper</t>
  </si>
  <si>
    <t>History</t>
  </si>
  <si>
    <t>202380-87327</t>
  </si>
  <si>
    <t>87327 Intro to Philosophy</t>
  </si>
  <si>
    <t>PHIL</t>
  </si>
  <si>
    <t>Shamim Hunt</t>
  </si>
  <si>
    <t>202380-87328</t>
  </si>
  <si>
    <t>87328 United States Government</t>
  </si>
  <si>
    <t>202380-87331</t>
  </si>
  <si>
    <t>87331 Pathways, Purpose, Exploration</t>
  </si>
  <si>
    <t>GSCB</t>
  </si>
  <si>
    <t>Jennifer Hudson</t>
  </si>
  <si>
    <t>202380-87332</t>
  </si>
  <si>
    <t>87332 Innovative Design</t>
  </si>
  <si>
    <t>202380-87333</t>
  </si>
  <si>
    <t>87333 Leveraging Diversity</t>
  </si>
  <si>
    <t>Cynthia Rios</t>
  </si>
  <si>
    <t>202380-87334</t>
  </si>
  <si>
    <t>87334 Capstone</t>
  </si>
  <si>
    <t>202380-87335</t>
  </si>
  <si>
    <t>87335 Business/Prof Speaking</t>
  </si>
  <si>
    <t>202380-87337</t>
  </si>
  <si>
    <t>87337 Intro Col Rdg/Wrtg</t>
  </si>
  <si>
    <t>202380-87338</t>
  </si>
  <si>
    <t>87338 College Reading &amp; Writing</t>
  </si>
  <si>
    <t>202380-87339</t>
  </si>
  <si>
    <t>87339 College Reading &amp; Writing</t>
  </si>
  <si>
    <t>Kristina Nichols</t>
  </si>
  <si>
    <t>202380-87340</t>
  </si>
  <si>
    <t>87340 Written Argument/Resrch</t>
  </si>
  <si>
    <t>202380-87342</t>
  </si>
  <si>
    <t>87342 Record Keeping for Leaders</t>
  </si>
  <si>
    <t>CID</t>
  </si>
  <si>
    <t>Coy Martin</t>
  </si>
  <si>
    <t>202380-87344</t>
  </si>
  <si>
    <t>87344 History to 1877</t>
  </si>
  <si>
    <t>William Wilson</t>
  </si>
  <si>
    <t>202380-87345</t>
  </si>
  <si>
    <t>87345 History From 1865</t>
  </si>
  <si>
    <t>Daniel Degges</t>
  </si>
  <si>
    <t>202380-87347</t>
  </si>
  <si>
    <t>87347 Talent Ldrshp in HR</t>
  </si>
  <si>
    <t>Cynthia Rhodes</t>
  </si>
  <si>
    <t>202380-87348</t>
  </si>
  <si>
    <t>87348 Leading Innovation</t>
  </si>
  <si>
    <t>Paige Bussell</t>
  </si>
  <si>
    <t>202380-87349</t>
  </si>
  <si>
    <t>87349 Research Methods</t>
  </si>
  <si>
    <t>Rodney Cooper-Sweat</t>
  </si>
  <si>
    <t>202380-87351</t>
  </si>
  <si>
    <t>87351 Project Mgmt for Ldrs</t>
  </si>
  <si>
    <t>202380-87352</t>
  </si>
  <si>
    <t>87352 Developing Global Comp Ldrs</t>
  </si>
  <si>
    <t>Joshua Hamilton</t>
  </si>
  <si>
    <t>202380-87354</t>
  </si>
  <si>
    <t>87354 Legal Aspec of Safety &amp; Health</t>
  </si>
  <si>
    <t>202380-87355</t>
  </si>
  <si>
    <t>87355 Human Factors in Occupa Safety</t>
  </si>
  <si>
    <t>Francene Scott Diehl</t>
  </si>
  <si>
    <t>202380-87359</t>
  </si>
  <si>
    <t>87359 Intro to Philosophy</t>
  </si>
  <si>
    <t>202380-87360</t>
  </si>
  <si>
    <t>87360 United States Government</t>
  </si>
  <si>
    <t>Kelly Waltman-Payne</t>
  </si>
  <si>
    <t>202380-87361</t>
  </si>
  <si>
    <t>87361 Texas Government</t>
  </si>
  <si>
    <t>202380-87362</t>
  </si>
  <si>
    <t>87362 Health Informatics</t>
  </si>
  <si>
    <t>Sonya Braddy</t>
  </si>
  <si>
    <t>202380-87363</t>
  </si>
  <si>
    <t>87363 Crit Incid Mgt in Hlth Serv</t>
  </si>
  <si>
    <t>James Wall</t>
  </si>
  <si>
    <t>202380-87365</t>
  </si>
  <si>
    <t>87365 Cult Inequ &amp; Soc Justc in Hlth</t>
  </si>
  <si>
    <t>Olulana Bamiro</t>
  </si>
  <si>
    <t>202380-87366</t>
  </si>
  <si>
    <t>87366 Qual Mgmt &amp; Perf Imprv</t>
  </si>
  <si>
    <t>Lydia Ricketts</t>
  </si>
  <si>
    <t>202380-87367</t>
  </si>
  <si>
    <t>87367 Health Policy and Advocacy</t>
  </si>
  <si>
    <t>202380-87368</t>
  </si>
  <si>
    <t>87368 Hlth Serv Adm Capstone</t>
  </si>
  <si>
    <t>202380-87370</t>
  </si>
  <si>
    <t>87370 Policing the Future</t>
  </si>
  <si>
    <t>202380-87372</t>
  </si>
  <si>
    <t>87372 Critical Shift</t>
  </si>
  <si>
    <t>202380-87373</t>
  </si>
  <si>
    <t>87373 Critical Shift</t>
  </si>
  <si>
    <t>Michael Taglienti</t>
  </si>
  <si>
    <t>202380-87374</t>
  </si>
  <si>
    <t>87374 Pathways, Purpose, Exploration</t>
  </si>
  <si>
    <t>202380-87375</t>
  </si>
  <si>
    <t>87375 Innovative Design</t>
  </si>
  <si>
    <t>Gabriel Dunbar</t>
  </si>
  <si>
    <t>202380-87376</t>
  </si>
  <si>
    <t>87376 Safety and Health Capstone</t>
  </si>
  <si>
    <t>Christopher Wallitsch</t>
  </si>
  <si>
    <t>202380-87378</t>
  </si>
  <si>
    <t>87378 Foundations of Org Ldrship</t>
  </si>
  <si>
    <t>202380-87379</t>
  </si>
  <si>
    <t>87379 Org Behavior</t>
  </si>
  <si>
    <t>202380-87380</t>
  </si>
  <si>
    <t>87380 Legal Issues in Organizations</t>
  </si>
  <si>
    <t>Lloyd Whelchel</t>
  </si>
  <si>
    <t>202380-87381</t>
  </si>
  <si>
    <t>87381 Critical Thinking</t>
  </si>
  <si>
    <t>Katy Williams</t>
  </si>
  <si>
    <t>202380-87382</t>
  </si>
  <si>
    <t>87382 Record Keeping for Leaders</t>
  </si>
  <si>
    <t>202380-87383</t>
  </si>
  <si>
    <t>87383 Talent Ldrshp in HR</t>
  </si>
  <si>
    <t>202380-87385</t>
  </si>
  <si>
    <t>87385 Numbers for Leaders</t>
  </si>
  <si>
    <t>David Kent</t>
  </si>
  <si>
    <t>202380-87387</t>
  </si>
  <si>
    <t>87387 Personal Branding and Identity</t>
  </si>
  <si>
    <t>Chelse Woods</t>
  </si>
  <si>
    <t>202380-87388</t>
  </si>
  <si>
    <t>87388 Project Mgmt for Ldrs</t>
  </si>
  <si>
    <t>Tina Lancaster</t>
  </si>
  <si>
    <t>202380-87389</t>
  </si>
  <si>
    <t>87389 Developing Global Comp Ldrs</t>
  </si>
  <si>
    <t>202380-87390</t>
  </si>
  <si>
    <t>87390 Numbers for Leaders</t>
  </si>
  <si>
    <t>Venkata Vadlamani</t>
  </si>
  <si>
    <t>202380-87681</t>
  </si>
  <si>
    <t>87681 Written Argument/Resrch</t>
  </si>
  <si>
    <t>202380-87684</t>
  </si>
  <si>
    <t>87684 Capstone I</t>
  </si>
  <si>
    <t>Lisa Palazzetti</t>
  </si>
  <si>
    <t>202380-87685</t>
  </si>
  <si>
    <t>87685 Capstone II</t>
  </si>
  <si>
    <t>Ari Weinberg</t>
  </si>
  <si>
    <t>202380-87687</t>
  </si>
  <si>
    <t>87687 Financial Issues in Health Ser</t>
  </si>
  <si>
    <t>202380-87688</t>
  </si>
  <si>
    <t>87688 College Reading &amp; Writing</t>
  </si>
  <si>
    <t>202380-87689</t>
  </si>
  <si>
    <t>87689 Data Driven Decision Making</t>
  </si>
  <si>
    <t>6CW</t>
  </si>
  <si>
    <t>202380-87692</t>
  </si>
  <si>
    <t>87692 Capstone I</t>
  </si>
  <si>
    <t>202380-87693</t>
  </si>
  <si>
    <t>87693 Capstone II</t>
  </si>
  <si>
    <t>202380-87698</t>
  </si>
  <si>
    <t>87698 Inter-professional Comm</t>
  </si>
  <si>
    <t>Elizabeth Pulliam</t>
  </si>
  <si>
    <t>202380-87699</t>
  </si>
  <si>
    <t>87699 Hlthc Ethc &amp; Legl Iss for Ldrs</t>
  </si>
  <si>
    <t>Allison Low</t>
  </si>
  <si>
    <t>202380-87748</t>
  </si>
  <si>
    <t>87748 History From 1865</t>
  </si>
  <si>
    <t>Crescida Jacobs</t>
  </si>
  <si>
    <t>202380-87875</t>
  </si>
  <si>
    <t>87875 Written Argument/Resrch</t>
  </si>
  <si>
    <t>Julia Nelson</t>
  </si>
  <si>
    <t>202380-87876</t>
  </si>
  <si>
    <t>87876 History From 1865</t>
  </si>
  <si>
    <t>202380-87883</t>
  </si>
  <si>
    <t>87883 Personal Branding and Identity</t>
  </si>
  <si>
    <t>202380-87887</t>
  </si>
  <si>
    <t>87887 Critical Thinking</t>
  </si>
  <si>
    <t>202380-87891</t>
  </si>
  <si>
    <t>87891 History to 1877</t>
  </si>
  <si>
    <t>202380-88444</t>
  </si>
  <si>
    <t>88444 Natural Disasters</t>
  </si>
  <si>
    <t>ENVS</t>
  </si>
  <si>
    <t>Katrina Starr</t>
  </si>
  <si>
    <t>Biological &amp; Environmental Sci</t>
  </si>
  <si>
    <t>202380-88445</t>
  </si>
  <si>
    <t>88445 Natural Disasters</t>
  </si>
  <si>
    <t>Adewale Amosu</t>
  </si>
  <si>
    <t>202380-88446</t>
  </si>
  <si>
    <t>88446 Natural Disasters</t>
  </si>
  <si>
    <t>Allen Hillegas</t>
  </si>
  <si>
    <t>202380-88447</t>
  </si>
  <si>
    <t>88447 History to 1877</t>
  </si>
  <si>
    <t>202380-88448</t>
  </si>
  <si>
    <t>88448 Found Math Non-STEM Non-Algebr</t>
  </si>
  <si>
    <t>MATH</t>
  </si>
  <si>
    <t>Paul Jones</t>
  </si>
  <si>
    <t>Mathematics</t>
  </si>
  <si>
    <t>202380-88449</t>
  </si>
  <si>
    <t>88449 History From 1865</t>
  </si>
  <si>
    <t>Brian Brown</t>
  </si>
  <si>
    <t>202380-88451</t>
  </si>
  <si>
    <t>88451 Contemp Math</t>
  </si>
  <si>
    <t>George Swindell</t>
  </si>
  <si>
    <t>202380-88452</t>
  </si>
  <si>
    <t>88452 Contemp Math</t>
  </si>
  <si>
    <t>202380-88453</t>
  </si>
  <si>
    <t>88453 Contemp Math</t>
  </si>
  <si>
    <t>Matthew Waymack</t>
  </si>
  <si>
    <t>202380-88454</t>
  </si>
  <si>
    <t>88454 Mass Commun in Society</t>
  </si>
  <si>
    <t>MMJ</t>
  </si>
  <si>
    <t>Veronica Juarez</t>
  </si>
  <si>
    <t>202380-88455</t>
  </si>
  <si>
    <t>88455 History of Rock and Roll</t>
  </si>
  <si>
    <t>MUS</t>
  </si>
  <si>
    <t>Ryan Dahir</t>
  </si>
  <si>
    <t>Music</t>
  </si>
  <si>
    <t>202380-88456</t>
  </si>
  <si>
    <t>88456 Intro to Sociology</t>
  </si>
  <si>
    <t>SOC</t>
  </si>
  <si>
    <t>Amanda Grant</t>
  </si>
  <si>
    <t>Sociology &amp; Criminal Justice</t>
  </si>
  <si>
    <t>202380-88458</t>
  </si>
  <si>
    <t>88458 Research Methods</t>
  </si>
  <si>
    <t>202380-88461</t>
  </si>
  <si>
    <t>88461 Leveraging Diversity</t>
  </si>
  <si>
    <t>202380-88462</t>
  </si>
  <si>
    <t>88462 Capstone</t>
  </si>
  <si>
    <t>Kristen Neeley</t>
  </si>
  <si>
    <t>202380-88467</t>
  </si>
  <si>
    <t>88467 Essentials of Proj Mgmt</t>
  </si>
  <si>
    <t>TMGT</t>
  </si>
  <si>
    <t>Joseph Barnes</t>
  </si>
  <si>
    <t>Engineering &amp; Technology</t>
  </si>
  <si>
    <t>202380-88468</t>
  </si>
  <si>
    <t>88468 Natural Disasters</t>
  </si>
  <si>
    <t>202380-88469</t>
  </si>
  <si>
    <t>88469 Natural Disasters</t>
  </si>
  <si>
    <t>202380-88470</t>
  </si>
  <si>
    <t>88470 Natural Disasters</t>
  </si>
  <si>
    <t>202380-88471</t>
  </si>
  <si>
    <t>88471 History From 1865</t>
  </si>
  <si>
    <t>202380-88472</t>
  </si>
  <si>
    <t>88472 History From 1865</t>
  </si>
  <si>
    <t>202380-88474</t>
  </si>
  <si>
    <t>88474 Contemp Math</t>
  </si>
  <si>
    <t>202380-88475</t>
  </si>
  <si>
    <t>88475 Contemp Math</t>
  </si>
  <si>
    <t>202380-88477</t>
  </si>
  <si>
    <t>88477 Mass Commun in Society</t>
  </si>
  <si>
    <t>202380-88479</t>
  </si>
  <si>
    <t>88479 Intro to Psychology</t>
  </si>
  <si>
    <t>PSY</t>
  </si>
  <si>
    <t>Education &amp; Human Services</t>
  </si>
  <si>
    <t>Psychology &amp; Special Education</t>
  </si>
  <si>
    <t>202380-88480</t>
  </si>
  <si>
    <t>88480 Intro to Sociology</t>
  </si>
  <si>
    <t>202380-88481</t>
  </si>
  <si>
    <t>88481 Talent Ldrshp in HR</t>
  </si>
  <si>
    <t>Michael King</t>
  </si>
  <si>
    <t>202380-88482</t>
  </si>
  <si>
    <t>88482 Leading Innovation</t>
  </si>
  <si>
    <t>202380-88485</t>
  </si>
  <si>
    <t>88485 Project Mgmt for Ldrs</t>
  </si>
  <si>
    <t>202380-88486</t>
  </si>
  <si>
    <t>88486 Project Mgmt for Ldrs</t>
  </si>
  <si>
    <t>Jeremiah Odom</t>
  </si>
  <si>
    <t>202380-88488</t>
  </si>
  <si>
    <t>88488 Policing the Future</t>
  </si>
  <si>
    <t>202380-88489</t>
  </si>
  <si>
    <t>88489 Pathways, Purpose, Exploration</t>
  </si>
  <si>
    <t>202380-88490</t>
  </si>
  <si>
    <t>88490 Pathways, Purpose, Exploration</t>
  </si>
  <si>
    <t>Lauren Krznarich</t>
  </si>
  <si>
    <t>202380-88538</t>
  </si>
  <si>
    <t>88538 Talent Ldrshp in HR</t>
  </si>
  <si>
    <t>202380-88542</t>
  </si>
  <si>
    <t>88542 Personal Branding and Identity</t>
  </si>
  <si>
    <t>202380-88557</t>
  </si>
  <si>
    <t>88557 Research Methods</t>
  </si>
  <si>
    <t>202380-88642</t>
  </si>
  <si>
    <t>88642 Stars and the Universe</t>
  </si>
  <si>
    <t>ASTR</t>
  </si>
  <si>
    <t>Samantha Blair</t>
  </si>
  <si>
    <t>202380-88643</t>
  </si>
  <si>
    <t>88643 Mass Commun in Society</t>
  </si>
  <si>
    <t>Glenda Smith</t>
  </si>
  <si>
    <t>202380-88645</t>
  </si>
  <si>
    <t>88645 Mass Commun in Society</t>
  </si>
  <si>
    <t>202380-88647</t>
  </si>
  <si>
    <t>88647 Technical Writing</t>
  </si>
  <si>
    <t>Robert Mallett</t>
  </si>
  <si>
    <t>202380-88649</t>
  </si>
  <si>
    <t>88649 Crime Analysis</t>
  </si>
  <si>
    <t>202380-88651</t>
  </si>
  <si>
    <t>88651 Leadership</t>
  </si>
  <si>
    <t>Traci Seals</t>
  </si>
  <si>
    <t>202380-88652</t>
  </si>
  <si>
    <t>88652 Leadership</t>
  </si>
  <si>
    <t>202380-88658</t>
  </si>
  <si>
    <t>88658 Legal Issues in Organizations</t>
  </si>
  <si>
    <t>202380-88661</t>
  </si>
  <si>
    <t>88661 Procedural Justice</t>
  </si>
  <si>
    <t>Wesley Johnson</t>
  </si>
  <si>
    <t>202380-88680</t>
  </si>
  <si>
    <t>88680 Texas Government</t>
  </si>
  <si>
    <t>202380-88681</t>
  </si>
  <si>
    <t>88681 Art Appreciation</t>
  </si>
  <si>
    <t>202380-88682</t>
  </si>
  <si>
    <t>88682 Texas Government</t>
  </si>
  <si>
    <t>202380-88688</t>
  </si>
  <si>
    <t>88688 Procedural Justice</t>
  </si>
  <si>
    <t>202380-88739</t>
  </si>
  <si>
    <t>88739 Contemp Math</t>
  </si>
  <si>
    <t>Kelly Brown</t>
  </si>
  <si>
    <t>202380-88751</t>
  </si>
  <si>
    <t>88751 Mgt/Curriculum Development</t>
  </si>
  <si>
    <t>EDCB</t>
  </si>
  <si>
    <t>Ramona Aguilar</t>
  </si>
  <si>
    <t>202380-88790</t>
  </si>
  <si>
    <t>88790 Written Argument/Resrch</t>
  </si>
  <si>
    <t>Mary Wooley</t>
  </si>
  <si>
    <t>202380-88793</t>
  </si>
  <si>
    <t>88793 Found Math Non-STEM Non-Algebr</t>
  </si>
  <si>
    <t>202380-88794</t>
  </si>
  <si>
    <t>88794 Foundations of Reading</t>
  </si>
  <si>
    <t>RDCB</t>
  </si>
  <si>
    <t>April Sanders</t>
  </si>
  <si>
    <t>202380-88823</t>
  </si>
  <si>
    <t>88823 Inter-professional Comm</t>
  </si>
  <si>
    <t>202380-88826</t>
  </si>
  <si>
    <t>88826 Hlthc Ethc &amp; Legl Iss for Ldrs</t>
  </si>
  <si>
    <t>202380-88827</t>
  </si>
  <si>
    <t>88827 Financial Issues in Health Ser</t>
  </si>
  <si>
    <t>202380-88828</t>
  </si>
  <si>
    <t>88828 Cult Inequ &amp; Soc Justc in Hlth</t>
  </si>
  <si>
    <t>202380-88829</t>
  </si>
  <si>
    <t>88829 Qual Mgmt &amp; Perf Imprv</t>
  </si>
  <si>
    <t>202380-88830</t>
  </si>
  <si>
    <t>88830 Health Policy and Advocacy</t>
  </si>
  <si>
    <t>Edward Monroy</t>
  </si>
  <si>
    <t>202380-88831</t>
  </si>
  <si>
    <t>88831 United States Government</t>
  </si>
  <si>
    <t>Samuel Smith</t>
  </si>
  <si>
    <t>202380-88832</t>
  </si>
  <si>
    <t>88832 Natural Disasters</t>
  </si>
  <si>
    <t>Jennifer Sims</t>
  </si>
  <si>
    <t>202380-88833</t>
  </si>
  <si>
    <t>88833 United States Government</t>
  </si>
  <si>
    <t>202380-88834</t>
  </si>
  <si>
    <t>88834 Natural Disasters</t>
  </si>
  <si>
    <t>7CW</t>
  </si>
  <si>
    <t>202380-89080</t>
  </si>
  <si>
    <t>89080 History of Rock and Roll</t>
  </si>
  <si>
    <t>Chad Houk</t>
  </si>
  <si>
    <t>202380-89081</t>
  </si>
  <si>
    <t>89081 History to 1877</t>
  </si>
  <si>
    <t>Abigail Parmer</t>
  </si>
  <si>
    <t>202380-89085</t>
  </si>
  <si>
    <t>89085 History of Rock and Roll</t>
  </si>
  <si>
    <t>David Vergara</t>
  </si>
  <si>
    <t>1st Initial</t>
  </si>
  <si>
    <t>CRN</t>
  </si>
  <si>
    <t>Not Responded</t>
  </si>
  <si>
    <t>Row Labels</t>
  </si>
  <si>
    <t>Grand Total</t>
  </si>
  <si>
    <t>Sum of Invited</t>
  </si>
  <si>
    <t>Sum of RespondentCount</t>
  </si>
  <si>
    <t>Sum of Not Responded</t>
  </si>
  <si>
    <t>Sum of OverallRespRate</t>
  </si>
  <si>
    <t>Sum of OverallNonRespRate</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</si>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</sst>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2" fontId="0" fillId="0" borderId="0" xfId="0" applyNumberFormat="1"/>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0" fontId="17" fillId="33" borderId="0" xfId="0" applyFont="1" applyFill="1"/>
    <xf numFmtId="1" fontId="17" fillId="33" borderId="0" xfId="0" applyNumberFormat="1"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8">
    <dxf>
      <numFmt numFmtId="2" formatCode="0.00"/>
    </dxf>
    <dxf>
      <numFmt numFmtId="2" formatCode="0.00"/>
    </dxf>
    <dxf>
      <numFmt numFmtId="2" formatCode="0.00"/>
    </dxf>
    <dxf>
      <numFmt numFmtId="2" formatCode="0.00"/>
    </dxf>
    <dxf>
      <numFmt numFmtId="2" formatCode="0.00"/>
    </dxf>
    <dxf>
      <numFmt numFmtId="2" formatCode="0.0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Fall 2023 DASHBOARD.xlsx]DASH!PivotTable2</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4.6508681790595885</c:v>
                </c:pt>
              </c:numCache>
            </c:numRef>
          </c:val>
          <c:extLst>
            <c:ext xmlns:c16="http://schemas.microsoft.com/office/drawing/2014/chart" uri="{C3380CC4-5D6E-409C-BE32-E72D297353CC}">
              <c16:uniqueId val="{00000000-6EC4-4980-B504-A8A32E0887B0}"/>
            </c:ext>
          </c:extLst>
        </c:ser>
        <c:ser>
          <c:idx val="1"/>
          <c:order val="1"/>
          <c:tx>
            <c:strRef>
              <c:f>DASH!$H$3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4.7013109085110392</c:v>
                </c:pt>
              </c:numCache>
            </c:numRef>
          </c:val>
          <c:extLst>
            <c:ext xmlns:c16="http://schemas.microsoft.com/office/drawing/2014/chart" uri="{C3380CC4-5D6E-409C-BE32-E72D297353CC}">
              <c16:uniqueId val="{00000001-6EC4-4980-B504-A8A32E0887B0}"/>
            </c:ext>
          </c:extLst>
        </c:ser>
        <c:ser>
          <c:idx val="2"/>
          <c:order val="2"/>
          <c:tx>
            <c:strRef>
              <c:f>DASH!$I$3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4.6012525377586559</c:v>
                </c:pt>
              </c:numCache>
            </c:numRef>
          </c:val>
          <c:extLst>
            <c:ext xmlns:c16="http://schemas.microsoft.com/office/drawing/2014/chart" uri="{C3380CC4-5D6E-409C-BE32-E72D297353CC}">
              <c16:uniqueId val="{00000002-6EC4-4980-B504-A8A32E0887B0}"/>
            </c:ext>
          </c:extLst>
        </c:ser>
        <c:ser>
          <c:idx val="3"/>
          <c:order val="3"/>
          <c:tx>
            <c:strRef>
              <c:f>DASH!$J$3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4.6544515845298209</c:v>
                </c:pt>
              </c:numCache>
            </c:numRef>
          </c:val>
          <c:extLst>
            <c:ext xmlns:c16="http://schemas.microsoft.com/office/drawing/2014/chart" uri="{C3380CC4-5D6E-409C-BE32-E72D297353CC}">
              <c16:uniqueId val="{00000003-6EC4-4980-B504-A8A32E0887B0}"/>
            </c:ext>
          </c:extLst>
        </c:ser>
        <c:dLbls>
          <c:dLblPos val="inEnd"/>
          <c:showLegendKey val="0"/>
          <c:showVal val="1"/>
          <c:showCatName val="0"/>
          <c:showSerName val="0"/>
          <c:showPercent val="0"/>
          <c:showBubbleSize val="0"/>
        </c:dLbls>
        <c:gapWidth val="182"/>
        <c:axId val="1132882943"/>
        <c:axId val="1132881695"/>
      </c:barChart>
      <c:catAx>
        <c:axId val="11328829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2881695"/>
        <c:crosses val="autoZero"/>
        <c:auto val="1"/>
        <c:lblAlgn val="ctr"/>
        <c:lblOffset val="100"/>
        <c:noMultiLvlLbl val="0"/>
      </c:catAx>
      <c:valAx>
        <c:axId val="1132881695"/>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288294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Fall 2023 DASHBOARD.xlsx]DASH!PivotTable3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Response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s>
    <c:plotArea>
      <c:layout/>
      <c:doughnutChart>
        <c:varyColors val="1"/>
        <c:ser>
          <c:idx val="0"/>
          <c:order val="0"/>
          <c:tx>
            <c:strRef>
              <c:f>DASH!$K$23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10-49DC-B304-172105CA1C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10-49DC-B304-172105CA1C3F}"/>
              </c:ext>
            </c:extLst>
          </c:dPt>
          <c:cat>
            <c:strRef>
              <c:f>DASH!$J$24:$J$25</c:f>
              <c:strCache>
                <c:ptCount val="2"/>
                <c:pt idx="0">
                  <c:v>Sum of OverallRespRate</c:v>
                </c:pt>
                <c:pt idx="1">
                  <c:v>Sum of OverallNonRespRate</c:v>
                </c:pt>
              </c:strCache>
            </c:strRef>
          </c:cat>
          <c:val>
            <c:numRef>
              <c:f>DASH!$K$24:$K$25</c:f>
              <c:numCache>
                <c:formatCode>0</c:formatCode>
                <c:ptCount val="2"/>
                <c:pt idx="0">
                  <c:v>35.73048266925818</c:v>
                </c:pt>
                <c:pt idx="1">
                  <c:v>64.26951733074182</c:v>
                </c:pt>
              </c:numCache>
            </c:numRef>
          </c:val>
          <c:extLst>
            <c:ext xmlns:c16="http://schemas.microsoft.com/office/drawing/2014/chart" uri="{C3380CC4-5D6E-409C-BE32-E72D297353CC}">
              <c16:uniqueId val="{00000000-8624-4310-BA64-74B2EF622224}"/>
            </c:ext>
          </c:extLst>
        </c:ser>
        <c:dLbls>
          <c:showLegendKey val="0"/>
          <c:showVal val="0"/>
          <c:showCatName val="0"/>
          <c:showSerName val="0"/>
          <c:showPercent val="0"/>
          <c:showBubbleSize val="0"/>
          <c:showLeaderLines val="1"/>
        </c:dLbls>
        <c:firstSliceAng val="0"/>
        <c:holeSize val="5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19050</xdr:colOff>
      <xdr:row>4</xdr:row>
      <xdr:rowOff>147637</xdr:rowOff>
    </xdr:from>
    <xdr:to>
      <xdr:col>9</xdr:col>
      <xdr:colOff>38100</xdr:colOff>
      <xdr:row>19</xdr:row>
      <xdr:rowOff>33337</xdr:rowOff>
    </xdr:to>
    <xdr:graphicFrame macro="">
      <xdr:nvGraphicFramePr>
        <xdr:cNvPr id="2" name="Chart 1">
          <a:extLst>
            <a:ext uri="{FF2B5EF4-FFF2-40B4-BE49-F238E27FC236}">
              <a16:creationId xmlns:a16="http://schemas.microsoft.com/office/drawing/2014/main" id="{ABE02A1E-A580-4002-B1A2-DD2ED6A0D1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166687</xdr:rowOff>
    </xdr:from>
    <xdr:to>
      <xdr:col>9</xdr:col>
      <xdr:colOff>19050</xdr:colOff>
      <xdr:row>34</xdr:row>
      <xdr:rowOff>52387</xdr:rowOff>
    </xdr:to>
    <xdr:grpSp>
      <xdr:nvGrpSpPr>
        <xdr:cNvPr id="5" name="Group 4">
          <a:extLst>
            <a:ext uri="{FF2B5EF4-FFF2-40B4-BE49-F238E27FC236}">
              <a16:creationId xmlns:a16="http://schemas.microsoft.com/office/drawing/2014/main" id="{4D02B67E-C5E0-4A01-8C02-0F57E08571A6}"/>
            </a:ext>
          </a:extLst>
        </xdr:cNvPr>
        <xdr:cNvGrpSpPr/>
      </xdr:nvGrpSpPr>
      <xdr:grpSpPr>
        <a:xfrm>
          <a:off x="8667750" y="3786187"/>
          <a:ext cx="4572000" cy="2743200"/>
          <a:chOff x="8667750" y="3786187"/>
          <a:chExt cx="4572000" cy="2743200"/>
        </a:xfrm>
      </xdr:grpSpPr>
      <xdr:graphicFrame macro="">
        <xdr:nvGraphicFramePr>
          <xdr:cNvPr id="3" name="Chart 2">
            <a:extLst>
              <a:ext uri="{FF2B5EF4-FFF2-40B4-BE49-F238E27FC236}">
                <a16:creationId xmlns:a16="http://schemas.microsoft.com/office/drawing/2014/main" id="{12352A7E-FB77-41DE-A39E-DD0E19E96DDB}"/>
              </a:ext>
            </a:extLst>
          </xdr:cNvPr>
          <xdr:cNvGraphicFramePr/>
        </xdr:nvGraphicFramePr>
        <xdr:xfrm>
          <a:off x="8667750" y="3786187"/>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K$24">
        <xdr:nvSpPr>
          <xdr:cNvPr id="4" name="TextBox 3">
            <a:extLst>
              <a:ext uri="{FF2B5EF4-FFF2-40B4-BE49-F238E27FC236}">
                <a16:creationId xmlns:a16="http://schemas.microsoft.com/office/drawing/2014/main" id="{11355305-8C20-4304-99F1-D1832E7CD3CF}"/>
              </a:ext>
            </a:extLst>
          </xdr:cNvPr>
          <xdr:cNvSpPr txBox="1"/>
        </xdr:nvSpPr>
        <xdr:spPr>
          <a:xfrm>
            <a:off x="10544175" y="4924425"/>
            <a:ext cx="771525" cy="7620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F069EE6F-603B-440D-BF7D-4D45FC25D368}" type="TxLink">
              <a:rPr lang="en-US" sz="4000" b="1" i="0" u="none" strike="noStrike">
                <a:solidFill>
                  <a:srgbClr val="000000"/>
                </a:solidFill>
                <a:latin typeface="Calibri"/>
                <a:cs typeface="Calibri"/>
              </a:rPr>
              <a:pPr algn="ctr"/>
              <a:t>36</a:t>
            </a:fld>
            <a:endParaRPr lang="en-US" sz="4000" b="1"/>
          </a:p>
        </xdr:txBody>
      </xdr:sp>
    </xdr:grpSp>
    <xdr:clientData/>
  </xdr:twoCellAnchor>
  <xdr:twoCellAnchor editAs="oneCell">
    <xdr:from>
      <xdr:col>9</xdr:col>
      <xdr:colOff>76200</xdr:colOff>
      <xdr:row>19</xdr:row>
      <xdr:rowOff>47625</xdr:rowOff>
    </xdr:from>
    <xdr:to>
      <xdr:col>10</xdr:col>
      <xdr:colOff>133350</xdr:colOff>
      <xdr:row>32</xdr:row>
      <xdr:rowOff>95250</xdr:rowOff>
    </xdr:to>
    <mc:AlternateContent xmlns:mc="http://schemas.openxmlformats.org/markup-compatibility/2006" xmlns:a14="http://schemas.microsoft.com/office/drawing/2010/main">
      <mc:Choice Requires="a14">
        <xdr:graphicFrame macro="">
          <xdr:nvGraphicFramePr>
            <xdr:cNvPr id="6" name="Teachers - Full Name">
              <a:extLst>
                <a:ext uri="{FF2B5EF4-FFF2-40B4-BE49-F238E27FC236}">
                  <a16:creationId xmlns:a16="http://schemas.microsoft.com/office/drawing/2014/main" id="{FFDBFDFA-D792-4607-AACB-484D968C3CFD}"/>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mlns="">
        <xdr:sp macro="" textlink="">
          <xdr:nvSpPr>
            <xdr:cNvPr id="0" name=""/>
            <xdr:cNvSpPr>
              <a:spLocks noTextEdit="1"/>
            </xdr:cNvSpPr>
          </xdr:nvSpPr>
          <xdr:spPr>
            <a:xfrm>
              <a:off x="13296900" y="36671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66675</xdr:colOff>
      <xdr:row>5</xdr:row>
      <xdr:rowOff>28575</xdr:rowOff>
    </xdr:from>
    <xdr:to>
      <xdr:col>10</xdr:col>
      <xdr:colOff>123825</xdr:colOff>
      <xdr:row>18</xdr:row>
      <xdr:rowOff>76200</xdr:rowOff>
    </xdr:to>
    <mc:AlternateContent xmlns:mc="http://schemas.openxmlformats.org/markup-compatibility/2006" xmlns:a14="http://schemas.microsoft.com/office/drawing/2010/main">
      <mc:Choice Requires="a14">
        <xdr:graphicFrame macro="">
          <xdr:nvGraphicFramePr>
            <xdr:cNvPr id="7" name="1st Initial">
              <a:extLst>
                <a:ext uri="{FF2B5EF4-FFF2-40B4-BE49-F238E27FC236}">
                  <a16:creationId xmlns:a16="http://schemas.microsoft.com/office/drawing/2014/main" id="{108C181C-A139-483B-95FC-A16718C6F0CF}"/>
                </a:ext>
              </a:extLst>
            </xdr:cNvPr>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3287375" y="981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104775</xdr:colOff>
      <xdr:row>9</xdr:row>
      <xdr:rowOff>142875</xdr:rowOff>
    </xdr:from>
    <xdr:to>
      <xdr:col>13</xdr:col>
      <xdr:colOff>514350</xdr:colOff>
      <xdr:row>23</xdr:row>
      <xdr:rowOff>0</xdr:rowOff>
    </xdr:to>
    <mc:AlternateContent xmlns:mc="http://schemas.openxmlformats.org/markup-compatibility/2006" xmlns:a14="http://schemas.microsoft.com/office/drawing/2010/main">
      <mc:Choice Requires="a14">
        <xdr:graphicFrame macro="">
          <xdr:nvGraphicFramePr>
            <xdr:cNvPr id="8" name="CRN">
              <a:extLst>
                <a:ext uri="{FF2B5EF4-FFF2-40B4-BE49-F238E27FC236}">
                  <a16:creationId xmlns:a16="http://schemas.microsoft.com/office/drawing/2014/main" id="{A4706CD0-0914-4539-A266-2BC652EB3DF8}"/>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5097125" y="1857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5348.490545370369" createdVersion="7" refreshedVersion="7" minRefreshableVersion="3" recordCount="235" xr:uid="{C12C0EC7-B4CF-4B25-832B-19E4CD538B94}">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380" maxValue="202380"/>
    </cacheField>
    <cacheField name="Part of Term" numFmtId="0">
      <sharedItems/>
    </cacheField>
    <cacheField name="Courses - COURSE_CODE" numFmtId="0">
      <sharedItems/>
    </cacheField>
    <cacheField name="Courses - COURSE_NUMBER" numFmtId="0">
      <sharedItems containsSemiMixedTypes="0" containsString="0" containsNumber="1" containsInteger="1" minValue="100" maxValue="4361"/>
    </cacheField>
    <cacheField name="Courses - CLASS_NUMBER" numFmtId="0">
      <sharedItems/>
    </cacheField>
    <cacheField name="Teachers - Full Name" numFmtId="0">
      <sharedItems count="127">
        <s v="Elizabeth Bailey"/>
        <s v="Sarah Elder"/>
        <s v="Linda Lacoste"/>
        <s v="Sherry West"/>
        <s v="Travis Ball"/>
        <s v="Jonathan Jordan"/>
        <s v="Charisse Anguiano"/>
        <s v="Kyle Steadham"/>
        <s v="Joseph Shipman"/>
        <s v="Molly Baur"/>
        <s v="Stefan Vaughn"/>
        <s v="Kurt Lacoste"/>
        <s v="Gregory Miller"/>
        <s v="Lacey Henderson"/>
        <s v="Carissa Manrique"/>
        <s v="Abdellatif Alsharif"/>
        <s v="Patricia Palacios"/>
        <s v="Jennifer Good"/>
        <s v="Brett Murrey"/>
        <s v="Alison Bodeker"/>
        <s v="Charlotte Larkin"/>
        <s v="Jayson Douglas"/>
        <s v="April Carl"/>
        <s v="Kristen Bennett"/>
        <s v="Mary Hendrix"/>
        <s v="Amanda Willows"/>
        <s v="James Womack"/>
        <s v="Kevin Wilkinson"/>
        <s v="Justin Bowen"/>
        <s v="Hyatt Berkman"/>
        <s v="Sarah Clift"/>
        <s v="Penny Dodd"/>
        <s v="David Larkin"/>
        <s v="Shaonda Gathright"/>
        <s v="Jason Waller"/>
        <s v="Douglas Yates"/>
        <s v="Daniel Davis"/>
        <s v="Jonathan Zitzmann"/>
        <s v="Tiffany Bunton"/>
        <s v="Chris Ecke"/>
        <s v="Louis Lufkin"/>
        <s v="Jason Jenkins"/>
        <s v="Richard Santiesteban"/>
        <s v="Micah Mcbay"/>
        <s v="Agapito Flores"/>
        <s v="Katie Ritchie"/>
        <s v="Renee Wallace"/>
        <s v="Jayla Wilkerson"/>
        <s v="Jennifer Davis-Lamm"/>
        <s v="Steven Huron"/>
        <s v="Lee Deboer"/>
        <s v="Julia Rose"/>
        <s v="Danya Casey"/>
        <s v="Molly Jacobsen"/>
        <s v="Deena Besson"/>
        <s v="Christopher Kelly"/>
        <s v="Mathew Briggs"/>
        <s v="Quynh Dang"/>
        <s v="Matthew Moore"/>
        <s v="Irene Accomando"/>
        <s v="Adam Wright"/>
        <s v="Angela Ellis"/>
        <s v="Stacey Said"/>
        <s v="Nancy Foreman"/>
        <s v="Cassie Harper"/>
        <s v="Shamim Hunt"/>
        <s v="Jennifer Hudson"/>
        <s v="Cynthia Rios"/>
        <s v="Kristina Nichols"/>
        <s v="Coy Martin"/>
        <s v="William Wilson"/>
        <s v="Daniel Degges"/>
        <s v="Cynthia Rhodes"/>
        <s v="Paige Bussell"/>
        <s v="Rodney Cooper-Sweat"/>
        <s v="Joshua Hamilton"/>
        <s v="Francene Scott Diehl"/>
        <s v="Kelly Waltman-Payne"/>
        <s v="Sonya Braddy"/>
        <s v="James Wall"/>
        <s v="Olulana Bamiro"/>
        <s v="Lydia Ricketts"/>
        <s v="Michael Taglienti"/>
        <s v="Gabriel Dunbar"/>
        <s v="Christopher Wallitsch"/>
        <s v="Lloyd Whelchel"/>
        <s v="Katy Williams"/>
        <s v="David Kent"/>
        <s v="Chelse Woods"/>
        <s v="Tina Lancaster"/>
        <s v="Venkata Vadlamani"/>
        <s v="Lisa Palazzetti"/>
        <s v="Ari Weinberg"/>
        <s v="Elizabeth Pulliam"/>
        <s v="Allison Low"/>
        <s v="Crescida Jacobs"/>
        <s v="Julia Nelson"/>
        <s v="Katrina Starr"/>
        <s v="Adewale Amosu"/>
        <s v="Allen Hillegas"/>
        <s v="Paul Jones"/>
        <s v="Brian Brown"/>
        <s v="George Swindell"/>
        <s v="Matthew Waymack"/>
        <s v="Veronica Juarez"/>
        <s v="Ryan Dahir"/>
        <s v="Amanda Grant"/>
        <s v="Kristen Neeley"/>
        <s v="Joseph Barnes"/>
        <s v="Michael King"/>
        <s v="Jeremiah Odom"/>
        <s v="Lauren Krznarich"/>
        <s v="Samantha Blair"/>
        <s v="Glenda Smith"/>
        <s v="Robert Mallett"/>
        <s v="Traci Seals"/>
        <s v="Wesley Johnson"/>
        <s v="Kelly Brown"/>
        <s v="Ramona Aguilar"/>
        <s v="Mary Wooley"/>
        <s v="April Sanders"/>
        <s v="Edward Monroy"/>
        <s v="Samuel Smith"/>
        <s v="Jennifer Sims"/>
        <s v="Chad Houk"/>
        <s v="Abigail Parmer"/>
        <s v="David Vergara"/>
      </sharedItems>
    </cacheField>
    <cacheField name="School" numFmtId="0">
      <sharedItems/>
    </cacheField>
    <cacheField name="Department" numFmtId="0">
      <sharedItems/>
    </cacheField>
    <cacheField name="Instructor Score" numFmtId="2">
      <sharedItems containsString="0" containsBlank="1" containsNumber="1" minValue="3.55555555555555" maxValue="5"/>
    </cacheField>
    <cacheField name="Course Score" numFmtId="2">
      <sharedItems containsString="0" containsBlank="1" containsNumber="1" minValue="3.5" maxValue="5"/>
    </cacheField>
    <cacheField name="QEP Score" numFmtId="2">
      <sharedItems containsString="0" containsBlank="1" containsNumber="1" minValue="3.1249999999999898" maxValue="5"/>
    </cacheField>
    <cacheField name="Total Score" numFmtId="2">
      <sharedItems containsString="0" containsBlank="1" containsNumber="1" minValue="3.43333333333333" maxValue="5"/>
    </cacheField>
    <cacheField name="Invited" numFmtId="0">
      <sharedItems containsSemiMixedTypes="0" containsString="0" containsNumber="1" containsInteger="1" minValue="4" maxValue="46"/>
    </cacheField>
    <cacheField name="RespondentCount" numFmtId="0">
      <sharedItems containsSemiMixedTypes="0" containsString="0" containsNumber="1" containsInteger="1" minValue="0" maxValue="31"/>
    </cacheField>
    <cacheField name="Response Rate" numFmtId="2">
      <sharedItems containsSemiMixedTypes="0" containsString="0" containsNumber="1" minValue="0" maxValue="87.5"/>
    </cacheField>
    <cacheField name="1st Initial" numFmtId="0">
      <sharedItems count="22">
        <s v="E"/>
        <s v="S"/>
        <s v="L"/>
        <s v="T"/>
        <s v="J"/>
        <s v="C"/>
        <s v="K"/>
        <s v="M"/>
        <s v="G"/>
        <s v="A"/>
        <s v="P"/>
        <s v="B"/>
        <s v="H"/>
        <s v="D"/>
        <s v="R"/>
        <s v="Q"/>
        <s v="I"/>
        <s v="N"/>
        <s v="W"/>
        <s v="F"/>
        <s v="O"/>
        <s v="V"/>
      </sharedItems>
    </cacheField>
    <cacheField name="CRN" numFmtId="0">
      <sharedItems count="234">
        <s v="80888"/>
        <s v="80889"/>
        <s v="80890"/>
        <s v="80891"/>
        <s v="80892"/>
        <s v="80893"/>
        <s v="80895"/>
        <s v="80896"/>
        <s v="80897"/>
        <s v="80936"/>
        <s v="80937"/>
        <s v="80938"/>
        <s v="80939"/>
        <s v="81043"/>
        <s v="81046"/>
        <s v="81048"/>
        <s v="81049"/>
        <s v="81050"/>
        <s v="81175"/>
        <s v="81176"/>
        <s v="81178"/>
        <s v="81509"/>
        <s v="81517"/>
        <s v="81518"/>
        <s v="81519"/>
        <s v="81520"/>
        <s v="81617"/>
        <s v="81922"/>
        <s v="81932"/>
        <s v="81933"/>
        <s v="81934"/>
        <s v="81935"/>
        <s v="83468"/>
        <s v="83470"/>
        <s v="84107"/>
        <s v="84108"/>
        <s v="84110"/>
        <s v="84111"/>
        <s v="84112"/>
        <s v="84114"/>
        <s v="84152"/>
        <s v="84153"/>
        <s v="84164"/>
        <s v="84165"/>
        <s v="84166"/>
        <s v="84401"/>
        <s v="84402"/>
        <s v="84406"/>
        <s v="84408"/>
        <s v="84409"/>
        <s v="84428"/>
        <s v="84429"/>
        <s v="84430"/>
        <s v="84433"/>
        <s v="84434"/>
        <s v="84436"/>
        <s v="84437"/>
        <s v="84439"/>
        <s v="84520"/>
        <s v="84988"/>
        <s v="84989"/>
        <s v="84991"/>
        <s v="84992"/>
        <s v="84993"/>
        <s v="85018"/>
        <s v="85019"/>
        <s v="85034"/>
        <s v="85292"/>
        <s v="85293"/>
        <s v="85327"/>
        <s v="85559"/>
        <s v="86052"/>
        <s v="86054"/>
        <s v="86059"/>
        <s v="86060"/>
        <s v="86093"/>
        <s v="86095"/>
        <s v="86097"/>
        <s v="86099"/>
        <s v="86101"/>
        <s v="86102"/>
        <s v="86105"/>
        <s v="86107"/>
        <s v="86108"/>
        <s v="86112"/>
        <s v="86519"/>
        <s v="86524"/>
        <s v="86529"/>
        <s v="86530"/>
        <s v="86535"/>
        <s v="86536"/>
        <s v="86643"/>
        <s v="86645"/>
        <s v="86646"/>
        <s v="86652"/>
        <s v="86655"/>
        <s v="86656"/>
        <s v="86657"/>
        <s v="87318"/>
        <s v="87319"/>
        <s v="87320"/>
        <s v="87321"/>
        <s v="87322"/>
        <s v="87324"/>
        <s v="87327"/>
        <s v="87328"/>
        <s v="87331"/>
        <s v="87332"/>
        <s v="87333"/>
        <s v="87334"/>
        <s v="87335"/>
        <s v="87337"/>
        <s v="87338"/>
        <s v="87339"/>
        <s v="87340"/>
        <s v="87342"/>
        <s v="87344"/>
        <s v="87345"/>
        <s v="87347"/>
        <s v="87348"/>
        <s v="87349"/>
        <s v="87351"/>
        <s v="87352"/>
        <s v="87354"/>
        <s v="87355"/>
        <s v="87359"/>
        <s v="87360"/>
        <s v="87361"/>
        <s v="87362"/>
        <s v="87363"/>
        <s v="87365"/>
        <s v="87366"/>
        <s v="87367"/>
        <s v="87368"/>
        <s v="87370"/>
        <s v="87372"/>
        <s v="87373"/>
        <s v="87374"/>
        <s v="87375"/>
        <s v="87376"/>
        <s v="87378"/>
        <s v="87379"/>
        <s v="87380"/>
        <s v="87381"/>
        <s v="87382"/>
        <s v="87383"/>
        <s v="87385"/>
        <s v="87387"/>
        <s v="87388"/>
        <s v="87389"/>
        <s v="87390"/>
        <s v="87681"/>
        <s v="87684"/>
        <s v="87685"/>
        <s v="87687"/>
        <s v="87688"/>
        <s v="87689"/>
        <s v="87692"/>
        <s v="87693"/>
        <s v="87698"/>
        <s v="87699"/>
        <s v="87748"/>
        <s v="87875"/>
        <s v="87876"/>
        <s v="87883"/>
        <s v="87887"/>
        <s v="87891"/>
        <s v="88444"/>
        <s v="88445"/>
        <s v="88446"/>
        <s v="88447"/>
        <s v="88448"/>
        <s v="88449"/>
        <s v="88451"/>
        <s v="88452"/>
        <s v="88453"/>
        <s v="88454"/>
        <s v="88455"/>
        <s v="88456"/>
        <s v="88458"/>
        <s v="88461"/>
        <s v="88462"/>
        <s v="88467"/>
        <s v="88468"/>
        <s v="88469"/>
        <s v="88470"/>
        <s v="88471"/>
        <s v="88472"/>
        <s v="88474"/>
        <s v="88475"/>
        <s v="88477"/>
        <s v="88479"/>
        <s v="88480"/>
        <s v="88481"/>
        <s v="88482"/>
        <s v="88485"/>
        <s v="88486"/>
        <s v="88488"/>
        <s v="88489"/>
        <s v="88490"/>
        <s v="88538"/>
        <s v="88542"/>
        <s v="88557"/>
        <s v="88642"/>
        <s v="88643"/>
        <s v="88645"/>
        <s v="88647"/>
        <s v="88649"/>
        <s v="88651"/>
        <s v="88652"/>
        <s v="88658"/>
        <s v="88661"/>
        <s v="88680"/>
        <s v="88681"/>
        <s v="88682"/>
        <s v="88688"/>
        <s v="88739"/>
        <s v="88751"/>
        <s v="88790"/>
        <s v="88793"/>
        <s v="88794"/>
        <s v="88823"/>
        <s v="88826"/>
        <s v="88827"/>
        <s v="88828"/>
        <s v="88829"/>
        <s v="88830"/>
        <s v="88831"/>
        <s v="88832"/>
        <s v="88833"/>
        <s v="88834"/>
        <s v="89080"/>
        <s v="89081"/>
        <s v="89085"/>
      </sharedItems>
    </cacheField>
    <cacheField name="Not Responded" numFmtId="0">
      <sharedItems containsSemiMixedTypes="0" containsString="0" containsNumber="1" containsInteger="1" minValue="1" maxValue="35"/>
    </cacheField>
    <cacheField name="OverallRespRate" numFmtId="0" formula=" (RespondentCount/Invited)*100" databaseField="0"/>
    <cacheField name="OverallNonRespRate" numFmtId="0" formula="100-OverallRespRate" databaseField="0"/>
  </cacheFields>
  <extLst>
    <ext xmlns:x14="http://schemas.microsoft.com/office/spreadsheetml/2009/9/main" uri="{725AE2AE-9491-48be-B2B4-4EB974FC3084}">
      <x14:pivotCacheDefinition pivotCacheId="31933290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5">
  <r>
    <s v="202380-80888"/>
    <s v="80888 Foundations of Org Ldrship"/>
    <n v="202380"/>
    <s v="OC8"/>
    <s v="ORGL"/>
    <n v="3311"/>
    <s v="0CW"/>
    <x v="0"/>
    <s v="Innovation and Design"/>
    <s v="Coll of Innovation and Design"/>
    <n v="4.7592592592592498"/>
    <n v="4.7777777777777697"/>
    <n v="4.75"/>
    <n v="4.76296296296296"/>
    <n v="32"/>
    <n v="9"/>
    <n v="28.125"/>
    <x v="0"/>
    <x v="0"/>
    <n v="23"/>
  </r>
  <r>
    <s v="202380-80889"/>
    <s v="80889 Data Driven Decision Making"/>
    <n v="202380"/>
    <s v="OC8"/>
    <s v="ORGL"/>
    <n v="3331"/>
    <s v="0CW"/>
    <x v="1"/>
    <s v="Innovation and Design"/>
    <s v="Coll of Innovation and Design"/>
    <n v="4.6333333333333302"/>
    <n v="4.79"/>
    <n v="4.45"/>
    <n v="4.6366666666666596"/>
    <n v="35"/>
    <n v="5"/>
    <n v="14.285714285714"/>
    <x v="1"/>
    <x v="1"/>
    <n v="30"/>
  </r>
  <r>
    <s v="202380-80890"/>
    <s v="80890 Org Behavior"/>
    <n v="202380"/>
    <s v="OC8"/>
    <s v="ORGL"/>
    <n v="3332"/>
    <s v="0CW"/>
    <x v="2"/>
    <s v="Innovation and Design"/>
    <s v="Coll of Innovation and Design"/>
    <n v="4.1666666666666599"/>
    <n v="4.3499999999999996"/>
    <n v="4.40625"/>
    <n v="4.2916666666666599"/>
    <n v="38"/>
    <n v="8"/>
    <n v="21.052631578947"/>
    <x v="2"/>
    <x v="2"/>
    <n v="30"/>
  </r>
  <r>
    <s v="202380-80891"/>
    <s v="80891 Organizational Communication"/>
    <n v="202380"/>
    <s v="OC8"/>
    <s v="ORGL"/>
    <n v="3321"/>
    <s v="0CW"/>
    <x v="3"/>
    <s v="Innovation and Design"/>
    <s v="Coll of Innovation and Design"/>
    <n v="4.4583333333333304"/>
    <n v="4.5750000000000002"/>
    <n v="4.5625"/>
    <n v="4.5250000000000004"/>
    <n v="34"/>
    <n v="8"/>
    <n v="23.529411764704999"/>
    <x v="1"/>
    <x v="3"/>
    <n v="26"/>
  </r>
  <r>
    <s v="202380-80892"/>
    <s v="80892 Org Ethics"/>
    <n v="202380"/>
    <s v="OC8"/>
    <s v="ORGL"/>
    <n v="3322"/>
    <s v="0CW"/>
    <x v="0"/>
    <s v="Innovation and Design"/>
    <s v="Coll of Innovation and Design"/>
    <n v="4.3214285714285703"/>
    <n v="4.3428571428571399"/>
    <n v="4.3928571428571397"/>
    <n v="4.3476190476190402"/>
    <n v="35"/>
    <n v="7"/>
    <n v="20"/>
    <x v="0"/>
    <x v="4"/>
    <n v="28"/>
  </r>
  <r>
    <s v="202380-80893"/>
    <s v="80893 Foundations of Org Ldrship"/>
    <n v="202380"/>
    <s v="OC8"/>
    <s v="ORGL"/>
    <n v="3311"/>
    <s v="1CW"/>
    <x v="4"/>
    <s v="Innovation and Design"/>
    <s v="Coll of Innovation and Design"/>
    <n v="4.3703703703703702"/>
    <n v="4.5111111111111102"/>
    <n v="4.5039682539682504"/>
    <n v="4.4529100529100498"/>
    <n v="31"/>
    <n v="9"/>
    <n v="29.032258064516"/>
    <x v="3"/>
    <x v="5"/>
    <n v="22"/>
  </r>
  <r>
    <s v="202380-80895"/>
    <s v="80895 Organizational Communication"/>
    <n v="202380"/>
    <s v="OC8"/>
    <s v="ORGL"/>
    <n v="3321"/>
    <s v="1CW"/>
    <x v="5"/>
    <s v="Innovation and Design"/>
    <s v="Coll of Innovation and Design"/>
    <n v="4.5277777777777697"/>
    <n v="4.4666666666666597"/>
    <n v="4.4583333333333304"/>
    <n v="4.48888888888888"/>
    <n v="28"/>
    <n v="6"/>
    <n v="21.428571428571001"/>
    <x v="4"/>
    <x v="6"/>
    <n v="22"/>
  </r>
  <r>
    <s v="202380-80896"/>
    <s v="80896 Org Ethics"/>
    <n v="202380"/>
    <s v="OC8"/>
    <s v="ORGL"/>
    <n v="3322"/>
    <s v="1CW"/>
    <x v="6"/>
    <s v="Innovation and Design"/>
    <s v="Coll of Innovation and Design"/>
    <n v="4.8"/>
    <n v="4.84"/>
    <n v="4.7"/>
    <n v="4.78666666666666"/>
    <n v="36"/>
    <n v="5"/>
    <n v="13.888888888887999"/>
    <x v="5"/>
    <x v="7"/>
    <n v="31"/>
  </r>
  <r>
    <s v="202380-80897"/>
    <s v="80897 Leadership Theory"/>
    <n v="202380"/>
    <s v="OC8"/>
    <s v="ORGL"/>
    <n v="4341"/>
    <s v="1CW"/>
    <x v="7"/>
    <s v="Innovation and Design"/>
    <s v="Coll of Innovation and Design"/>
    <n v="4.4666666666666597"/>
    <n v="4.5999999999999996"/>
    <n v="4.5999999999999996"/>
    <n v="4.5466666666666598"/>
    <n v="28"/>
    <n v="5"/>
    <n v="17.857142857142001"/>
    <x v="6"/>
    <x v="8"/>
    <n v="23"/>
  </r>
  <r>
    <s v="202380-80936"/>
    <s v="80936 Computer Information Systems"/>
    <n v="202380"/>
    <s v="OC8"/>
    <s v="ORGL"/>
    <n v="126"/>
    <s v="0CW"/>
    <x v="8"/>
    <s v="Innovation and Design"/>
    <s v="Coll of Innovation and Design"/>
    <n v="4.6666666666666599"/>
    <n v="4.7428571428571402"/>
    <n v="4.5714285714285703"/>
    <n v="4.6666666666666599"/>
    <n v="39"/>
    <n v="7"/>
    <n v="17.948717948717"/>
    <x v="4"/>
    <x v="9"/>
    <n v="32"/>
  </r>
  <r>
    <s v="202380-80937"/>
    <s v="80937 Computer Information Systems"/>
    <n v="202380"/>
    <s v="OC9"/>
    <s v="ORGL"/>
    <n v="126"/>
    <s v="1CW"/>
    <x v="8"/>
    <s v="Innovation and Design"/>
    <s v="Coll of Innovation and Design"/>
    <n v="4.5833333333333304"/>
    <n v="4.6399999999999997"/>
    <n v="4.5750000000000002"/>
    <n v="4.5999999999999996"/>
    <n v="28"/>
    <n v="10"/>
    <n v="35.714285714284998"/>
    <x v="4"/>
    <x v="10"/>
    <n v="18"/>
  </r>
  <r>
    <s v="202380-80938"/>
    <s v="80938 Supervision"/>
    <n v="202380"/>
    <s v="OC8"/>
    <s v="ORGL"/>
    <n v="201"/>
    <s v="0CW"/>
    <x v="9"/>
    <s v="Innovation and Design"/>
    <s v="Coll of Innovation and Design"/>
    <n v="4.5833333333333304"/>
    <n v="4.5666666666666602"/>
    <n v="4.625"/>
    <n v="4.5888888888888797"/>
    <n v="38"/>
    <n v="12"/>
    <n v="31.578947368421002"/>
    <x v="7"/>
    <x v="11"/>
    <n v="26"/>
  </r>
  <r>
    <s v="202380-80939"/>
    <s v="80939 Supervision"/>
    <n v="202380"/>
    <s v="OC9"/>
    <s v="ORGL"/>
    <n v="201"/>
    <s v="1CW"/>
    <x v="9"/>
    <s v="Innovation and Design"/>
    <s v="Coll of Innovation and Design"/>
    <n v="4.5789473684210504"/>
    <n v="4.6421052631578901"/>
    <n v="4.5789473684210504"/>
    <n v="4.5999999999999899"/>
    <n v="37"/>
    <n v="19"/>
    <n v="51.351351351350999"/>
    <x v="7"/>
    <x v="12"/>
    <n v="18"/>
  </r>
  <r>
    <s v="202380-81043"/>
    <s v="81043 Leadership Theory"/>
    <n v="202380"/>
    <s v="OC8"/>
    <s v="ORGL"/>
    <n v="4341"/>
    <s v="0CW"/>
    <x v="0"/>
    <s v="Innovation and Design"/>
    <s v="Coll of Innovation and Design"/>
    <n v="4.9166666666666599"/>
    <n v="4.9166666666666599"/>
    <n v="4.9166666666666599"/>
    <n v="4.9166666666666599"/>
    <n v="41"/>
    <n v="12"/>
    <n v="29.268292682925999"/>
    <x v="0"/>
    <x v="13"/>
    <n v="29"/>
  </r>
  <r>
    <s v="202380-81046"/>
    <s v="81046 Leading Diverse &amp; Incl Teams"/>
    <n v="202380"/>
    <s v="OC8"/>
    <s v="ORGL"/>
    <n v="4342"/>
    <s v="0CW"/>
    <x v="10"/>
    <s v="Innovation and Design"/>
    <s v="Coll of Innovation and Design"/>
    <n v="4.97435897435897"/>
    <n v="5"/>
    <n v="5"/>
    <n v="4.98974358974358"/>
    <n v="32"/>
    <n v="13"/>
    <n v="40.625"/>
    <x v="1"/>
    <x v="14"/>
    <n v="19"/>
  </r>
  <r>
    <s v="202380-81048"/>
    <s v="81048 Leading Change"/>
    <n v="202380"/>
    <s v="OC8"/>
    <s v="ORGL"/>
    <n v="4343"/>
    <s v="0CW"/>
    <x v="11"/>
    <s v="Innovation and Design"/>
    <s v="Coll of Innovation and Design"/>
    <n v="4.7916666666666599"/>
    <n v="4.74"/>
    <n v="4.8250000000000002"/>
    <n v="4.7833333333333297"/>
    <n v="33"/>
    <n v="10"/>
    <n v="30.303030303029999"/>
    <x v="6"/>
    <x v="15"/>
    <n v="23"/>
  </r>
  <r>
    <s v="202380-81049"/>
    <s v="81049 Capstone I"/>
    <n v="202380"/>
    <s v="OC8"/>
    <s v="ORGL"/>
    <n v="4352"/>
    <s v="0CW"/>
    <x v="12"/>
    <s v="Innovation and Design"/>
    <s v="Coll of Innovation and Design"/>
    <n v="4.8333333333333304"/>
    <n v="4.6666666666666599"/>
    <n v="4.6944444444444402"/>
    <n v="4.7407407407407396"/>
    <n v="30"/>
    <n v="9"/>
    <n v="30"/>
    <x v="8"/>
    <x v="16"/>
    <n v="21"/>
  </r>
  <r>
    <s v="202380-81050"/>
    <s v="81050 Capstone II"/>
    <n v="202380"/>
    <s v="OC8"/>
    <s v="ORGL"/>
    <n v="4361"/>
    <s v="0CW"/>
    <x v="13"/>
    <s v="Innovation and Design"/>
    <s v="Coll of Innovation and Design"/>
    <n v="4.3148148148148104"/>
    <n v="4.48888888888888"/>
    <n v="4.1111111111111098"/>
    <n v="4.31851851851851"/>
    <n v="24"/>
    <n v="9"/>
    <n v="37.5"/>
    <x v="2"/>
    <x v="17"/>
    <n v="15"/>
  </r>
  <r>
    <s v="202380-81175"/>
    <s v="81175 Integrated Science I"/>
    <n v="202380"/>
    <s v="OC8"/>
    <s v="IS"/>
    <n v="1315"/>
    <s v="0CW"/>
    <x v="14"/>
    <s v="Science &amp; Engineering"/>
    <s v="Physics and Astronomy"/>
    <n v="4.75"/>
    <n v="4.76"/>
    <n v="4.4000000000000004"/>
    <n v="4.66"/>
    <n v="26"/>
    <n v="10"/>
    <n v="38.461538461537998"/>
    <x v="5"/>
    <x v="18"/>
    <n v="16"/>
  </r>
  <r>
    <s v="202380-81176"/>
    <s v="81176 Integrated Science II"/>
    <n v="202380"/>
    <s v="OC8"/>
    <s v="IS"/>
    <n v="1317"/>
    <s v="0CW"/>
    <x v="15"/>
    <s v="Science &amp; Engineering"/>
    <s v="Physics and Astronomy"/>
    <n v="4.5694444444444402"/>
    <n v="4.68333333333333"/>
    <n v="4.4791666666666599"/>
    <n v="4.5833333333333304"/>
    <n v="27"/>
    <n v="12"/>
    <n v="44.444444444444002"/>
    <x v="9"/>
    <x v="19"/>
    <n v="15"/>
  </r>
  <r>
    <s v="202380-81178"/>
    <s v="81178 Integrated Science II"/>
    <n v="202380"/>
    <s v="OC9"/>
    <s v="IS"/>
    <n v="1317"/>
    <s v="1CW"/>
    <x v="15"/>
    <s v="Science &amp; Engineering"/>
    <s v="Physics and Astronomy"/>
    <n v="4.7499999999999902"/>
    <n v="4.7333333333333298"/>
    <n v="4.5"/>
    <n v="4.67777777777777"/>
    <n v="27"/>
    <n v="12"/>
    <n v="44.444444444444002"/>
    <x v="9"/>
    <x v="20"/>
    <n v="15"/>
  </r>
  <r>
    <s v="202380-81509"/>
    <s v="81509 Organizational Communication"/>
    <n v="202380"/>
    <s v="OC8"/>
    <s v="ORGL"/>
    <n v="3321"/>
    <s v="2CW"/>
    <x v="16"/>
    <s v="Innovation and Design"/>
    <s v="Coll of Innovation and Design"/>
    <n v="4.6666666666666599"/>
    <n v="4.4000000000000004"/>
    <n v="4.75"/>
    <n v="4.5999999999999996"/>
    <n v="18"/>
    <n v="1"/>
    <n v="5.5555555555550002"/>
    <x v="10"/>
    <x v="21"/>
    <n v="17"/>
  </r>
  <r>
    <s v="202380-81517"/>
    <s v="81517 Foundations of Org Ldrship"/>
    <n v="202380"/>
    <s v="OC9"/>
    <s v="ORGL"/>
    <n v="3311"/>
    <s v="3CW"/>
    <x v="0"/>
    <s v="Innovation and Design"/>
    <s v="Coll of Innovation and Design"/>
    <n v="4.7380952380952301"/>
    <n v="4.7999999999999901"/>
    <n v="4.8214285714285703"/>
    <n v="4.78095238095238"/>
    <n v="31"/>
    <n v="7"/>
    <n v="22.580645161290001"/>
    <x v="0"/>
    <x v="22"/>
    <n v="24"/>
  </r>
  <r>
    <s v="202380-81518"/>
    <s v="81518 Organizational Communication"/>
    <n v="202380"/>
    <s v="OC9"/>
    <s v="ORGL"/>
    <n v="3321"/>
    <s v="3CW"/>
    <x v="3"/>
    <s v="Innovation and Design"/>
    <s v="Coll of Innovation and Design"/>
    <n v="4.5694444444444402"/>
    <n v="4.68333333333333"/>
    <n v="4.5909090909090899"/>
    <n v="4.6131313131313103"/>
    <n v="33"/>
    <n v="12"/>
    <n v="36.363636363635997"/>
    <x v="1"/>
    <x v="23"/>
    <n v="21"/>
  </r>
  <r>
    <s v="202380-81518"/>
    <s v="81518 Organizational Communication"/>
    <n v="202380"/>
    <s v="OC9"/>
    <s v="ORGL"/>
    <n v="3321"/>
    <s v="3CW"/>
    <x v="5"/>
    <s v="Innovation and Design"/>
    <s v="Coll of Innovation and Design"/>
    <n v="4.4229797979797896"/>
    <n v="4.68333333333333"/>
    <n v="4.5909090909090899"/>
    <n v="4.5545454545454502"/>
    <n v="33"/>
    <n v="12"/>
    <n v="36.363636363635997"/>
    <x v="4"/>
    <x v="23"/>
    <n v="21"/>
  </r>
  <r>
    <s v="202380-81519"/>
    <s v="81519 Org Ethics"/>
    <n v="202380"/>
    <s v="OC9"/>
    <s v="ORGL"/>
    <n v="3322"/>
    <s v="3CW"/>
    <x v="6"/>
    <s v="Innovation and Design"/>
    <s v="Coll of Innovation and Design"/>
    <n v="4.5128205128205101"/>
    <n v="4.6871794871794803"/>
    <n v="4.5384615384615303"/>
    <n v="4.5777777777777704"/>
    <n v="33"/>
    <n v="13"/>
    <n v="39.393939393939"/>
    <x v="5"/>
    <x v="24"/>
    <n v="20"/>
  </r>
  <r>
    <s v="202380-81520"/>
    <s v="81520 Data Driven Decision Making"/>
    <n v="202380"/>
    <s v="OC8"/>
    <s v="ORGL"/>
    <n v="3331"/>
    <s v="3CW"/>
    <x v="17"/>
    <s v="Innovation and Design"/>
    <s v="Coll of Innovation and Design"/>
    <n v="4.3888888888888804"/>
    <n v="4.5999999999999996"/>
    <n v="4.6666666666666599"/>
    <n v="4.5333333333333297"/>
    <n v="16"/>
    <n v="3"/>
    <n v="18.75"/>
    <x v="4"/>
    <x v="25"/>
    <n v="13"/>
  </r>
  <r>
    <s v="202380-81617"/>
    <s v="81617 Intro to Organizations"/>
    <n v="202380"/>
    <s v="OC8"/>
    <s v="ORGL"/>
    <n v="130"/>
    <s v="0CW"/>
    <x v="18"/>
    <s v="Innovation and Design"/>
    <s v="Coll of Innovation and Design"/>
    <n v="4.2291666666666599"/>
    <n v="4.7249999999999996"/>
    <n v="4.5"/>
    <n v="4.4666666666666597"/>
    <n v="42"/>
    <n v="8"/>
    <n v="19.047619047619001"/>
    <x v="11"/>
    <x v="26"/>
    <n v="34"/>
  </r>
  <r>
    <s v="202380-81922"/>
    <s v="81922 Data Driven Decision Making"/>
    <n v="202380"/>
    <s v="OC8"/>
    <s v="ORGL"/>
    <n v="3331"/>
    <s v="1CW"/>
    <x v="19"/>
    <s v="Innovation and Design"/>
    <s v="Coll of Innovation and Design"/>
    <n v="4.2222222222222197"/>
    <n v="4.5333333333333297"/>
    <n v="4.3333333333333304"/>
    <n v="4.3555555555555499"/>
    <n v="29"/>
    <n v="3"/>
    <n v="10.344827586206"/>
    <x v="9"/>
    <x v="27"/>
    <n v="26"/>
  </r>
  <r>
    <s v="202380-81932"/>
    <s v="81932 Org Behavior"/>
    <n v="202380"/>
    <s v="OC9"/>
    <s v="ORGL"/>
    <n v="3332"/>
    <s v="3CW"/>
    <x v="20"/>
    <s v="Innovation and Design"/>
    <s v="Coll of Innovation and Design"/>
    <n v="4.43333333333333"/>
    <n v="4.5199999999999996"/>
    <n v="4.55"/>
    <n v="4.4933333333333296"/>
    <n v="26"/>
    <n v="5"/>
    <n v="19.230769230768999"/>
    <x v="5"/>
    <x v="28"/>
    <n v="21"/>
  </r>
  <r>
    <s v="202380-81933"/>
    <s v="81933 Leadership Theory"/>
    <n v="202380"/>
    <s v="OC9"/>
    <s v="ORGL"/>
    <n v="4341"/>
    <s v="2CW"/>
    <x v="0"/>
    <s v="Innovation and Design"/>
    <s v="Coll of Innovation and Design"/>
    <n v="4.6875"/>
    <n v="4.75"/>
    <n v="4.75"/>
    <n v="4.7249999999999996"/>
    <n v="34"/>
    <n v="8"/>
    <n v="23.529411764704999"/>
    <x v="0"/>
    <x v="29"/>
    <n v="26"/>
  </r>
  <r>
    <s v="202380-81934"/>
    <s v="81934 Leading Diverse &amp; Incl Teams"/>
    <n v="202380"/>
    <s v="OC9"/>
    <s v="ORGL"/>
    <n v="4342"/>
    <s v="3CW"/>
    <x v="21"/>
    <s v="Innovation and Design"/>
    <s v="Coll of Innovation and Design"/>
    <m/>
    <m/>
    <m/>
    <m/>
    <n v="5"/>
    <n v="0"/>
    <n v="0"/>
    <x v="4"/>
    <x v="30"/>
    <n v="5"/>
  </r>
  <r>
    <s v="202380-81935"/>
    <s v="81935 Leading Change"/>
    <n v="202380"/>
    <s v="OC9"/>
    <s v="ORGL"/>
    <n v="4343"/>
    <s v="2CW"/>
    <x v="22"/>
    <s v="Innovation and Design"/>
    <s v="Coll of Innovation and Design"/>
    <n v="4.9027777777777697"/>
    <n v="4.95"/>
    <n v="4.9166666666666599"/>
    <n v="4.9222222222222198"/>
    <n v="33"/>
    <n v="12"/>
    <n v="36.363636363635997"/>
    <x v="9"/>
    <x v="31"/>
    <n v="21"/>
  </r>
  <r>
    <s v="202380-83468"/>
    <s v="83468 Capstone I"/>
    <n v="202380"/>
    <s v="OC9"/>
    <s v="ORGL"/>
    <n v="4352"/>
    <s v="3CW"/>
    <x v="23"/>
    <s v="Innovation and Design"/>
    <s v="Coll of Innovation and Design"/>
    <n v="4.9615384615384599"/>
    <n v="4.9571428571428502"/>
    <n v="4.9107142857142803"/>
    <n v="4.9465201465201396"/>
    <n v="32"/>
    <n v="14"/>
    <n v="43.75"/>
    <x v="6"/>
    <x v="32"/>
    <n v="18"/>
  </r>
  <r>
    <s v="202380-83470"/>
    <s v="83470 Capstone II"/>
    <n v="202380"/>
    <s v="OC9"/>
    <s v="ORGL"/>
    <n v="4361"/>
    <s v="3CW"/>
    <x v="24"/>
    <s v="Innovation and Design"/>
    <s v="Coll of Innovation and Design"/>
    <n v="4.9861111111111098"/>
    <n v="4.93333333333333"/>
    <n v="4.8333333333333304"/>
    <n v="4.92777777777777"/>
    <n v="34"/>
    <n v="12"/>
    <n v="35.294117647058002"/>
    <x v="7"/>
    <x v="33"/>
    <n v="22"/>
  </r>
  <r>
    <s v="202380-84107"/>
    <s v="84107 21st Century Policing"/>
    <n v="202380"/>
    <s v="OC8"/>
    <s v="CJCB"/>
    <n v="302"/>
    <s v="0CW"/>
    <x v="25"/>
    <s v="Innovation and Design"/>
    <s v="Coll of Innovation and Design"/>
    <n v="4.8214285714285703"/>
    <n v="4.8571428571428497"/>
    <n v="4.83928571428571"/>
    <n v="4.8380952380952298"/>
    <n v="31"/>
    <n v="14"/>
    <n v="45.161290322580001"/>
    <x v="9"/>
    <x v="34"/>
    <n v="17"/>
  </r>
  <r>
    <s v="202380-84108"/>
    <s v="84108 Ethics, Value &amp; Profess Polic"/>
    <n v="202380"/>
    <s v="OC8"/>
    <s v="CJCB"/>
    <n v="303"/>
    <s v="0CW"/>
    <x v="26"/>
    <s v="Innovation and Design"/>
    <s v="Coll of Innovation and Design"/>
    <n v="4.9000000000000004"/>
    <n v="4.8600000000000003"/>
    <n v="4.8250000000000002"/>
    <n v="4.86666666666666"/>
    <n v="28"/>
    <n v="10"/>
    <n v="35.714285714284998"/>
    <x v="4"/>
    <x v="35"/>
    <n v="18"/>
  </r>
  <r>
    <s v="202380-84110"/>
    <s v="84110 Technical Writing"/>
    <n v="202380"/>
    <s v="OC8"/>
    <s v="CJCB"/>
    <n v="307"/>
    <s v="0CW"/>
    <x v="27"/>
    <s v="Innovation and Design"/>
    <s v="Coll of Innovation and Design"/>
    <n v="4.6851851851851798"/>
    <n v="4.81111111111111"/>
    <n v="4.75"/>
    <n v="4.74444444444444"/>
    <n v="39"/>
    <n v="18"/>
    <n v="46.153846153845997"/>
    <x v="6"/>
    <x v="36"/>
    <n v="21"/>
  </r>
  <r>
    <s v="202380-84111"/>
    <s v="84111 Crime Analysis"/>
    <n v="202380"/>
    <s v="OC8"/>
    <s v="CJCB"/>
    <n v="308"/>
    <s v="0CW"/>
    <x v="27"/>
    <s v="Innovation and Design"/>
    <s v="Coll of Innovation and Design"/>
    <n v="4.6991421568627398"/>
    <n v="4.80955882352941"/>
    <n v="4.75"/>
    <n v="4.7495098039215602"/>
    <n v="39"/>
    <n v="17"/>
    <n v="43.589743589743001"/>
    <x v="6"/>
    <x v="37"/>
    <n v="22"/>
  </r>
  <r>
    <s v="202380-84112"/>
    <s v="84112 Evidence-Based Policing"/>
    <n v="202380"/>
    <s v="OC8"/>
    <s v="CJCB"/>
    <n v="405"/>
    <s v="0CW"/>
    <x v="28"/>
    <s v="Innovation and Design"/>
    <s v="Coll of Innovation and Design"/>
    <n v="5"/>
    <n v="5"/>
    <n v="5"/>
    <n v="5"/>
    <n v="28"/>
    <n v="8"/>
    <n v="28.571428571428001"/>
    <x v="4"/>
    <x v="38"/>
    <n v="20"/>
  </r>
  <r>
    <s v="202380-84114"/>
    <s v="84114 Homeland Security/Terrorism"/>
    <n v="202380"/>
    <s v="OC8"/>
    <s v="CJCB"/>
    <n v="409"/>
    <s v="0CW"/>
    <x v="29"/>
    <s v="Innovation and Design"/>
    <s v="Coll of Innovation and Design"/>
    <n v="5"/>
    <n v="4.9833333333333298"/>
    <n v="4.9791666666666599"/>
    <n v="4.98888888888888"/>
    <n v="31"/>
    <n v="12"/>
    <n v="38.709677419354001"/>
    <x v="12"/>
    <x v="39"/>
    <n v="19"/>
  </r>
  <r>
    <s v="202380-84152"/>
    <s v="84152 United States Government"/>
    <n v="202380"/>
    <s v="OC8"/>
    <s v="PSCI"/>
    <n v="2305"/>
    <s v="0CW"/>
    <x v="30"/>
    <s v="Humanities, Social Sci &amp; Arts"/>
    <s v="Political Science"/>
    <n v="4.55555555555555"/>
    <n v="4.45"/>
    <n v="4.3409090909090899"/>
    <n v="4.46313131313131"/>
    <n v="35"/>
    <n v="12"/>
    <n v="34.285714285714"/>
    <x v="1"/>
    <x v="40"/>
    <n v="23"/>
  </r>
  <r>
    <s v="202380-84153"/>
    <s v="84153 Texas Government"/>
    <n v="202380"/>
    <s v="OC8"/>
    <s v="PSCI"/>
    <n v="2306"/>
    <s v="0CW"/>
    <x v="31"/>
    <s v="Humanities, Social Sci &amp; Arts"/>
    <s v="Political Science"/>
    <n v="4.625"/>
    <n v="4.4249999999999998"/>
    <n v="4.25"/>
    <n v="4.4583333333333304"/>
    <n v="33"/>
    <n v="8"/>
    <n v="24.242424242424001"/>
    <x v="10"/>
    <x v="41"/>
    <n v="25"/>
  </r>
  <r>
    <s v="202380-84164"/>
    <s v="84164 United States Government"/>
    <n v="202380"/>
    <s v="OC9"/>
    <s v="PSCI"/>
    <n v="2305"/>
    <s v="2CW"/>
    <x v="32"/>
    <s v="Humanities, Social Sci &amp; Arts"/>
    <s v="Political Science"/>
    <n v="4.3039215686274499"/>
    <n v="4.2852941176470498"/>
    <n v="4.0882352941176396"/>
    <n v="4.2401960784313699"/>
    <n v="34"/>
    <n v="17"/>
    <n v="50"/>
    <x v="13"/>
    <x v="42"/>
    <n v="17"/>
  </r>
  <r>
    <s v="202380-84165"/>
    <s v="84165 Texas Government"/>
    <n v="202380"/>
    <s v="OC9"/>
    <s v="PSCI"/>
    <n v="2306"/>
    <s v="2CW"/>
    <x v="33"/>
    <s v="Humanities, Social Sci &amp; Arts"/>
    <s v="Political Science"/>
    <n v="4.4999999999999902"/>
    <n v="4.4769230769230699"/>
    <n v="4.4423076923076898"/>
    <n v="4.4769230769230699"/>
    <n v="33"/>
    <n v="13"/>
    <n v="39.393939393939"/>
    <x v="1"/>
    <x v="43"/>
    <n v="20"/>
  </r>
  <r>
    <s v="202380-84166"/>
    <s v="84166 Intro to Organizations"/>
    <n v="202380"/>
    <s v="OC9"/>
    <s v="ORGL"/>
    <n v="130"/>
    <s v="1CW"/>
    <x v="18"/>
    <s v="Innovation and Design"/>
    <s v="Coll of Innovation and Design"/>
    <n v="4.3518518518518503"/>
    <n v="4.4444444444444402"/>
    <n v="4.4166666666666599"/>
    <n v="4.4000000000000004"/>
    <n v="36"/>
    <n v="9"/>
    <n v="25"/>
    <x v="11"/>
    <x v="44"/>
    <n v="27"/>
  </r>
  <r>
    <s v="202380-84401"/>
    <s v="84401 Officer Wellness"/>
    <n v="202380"/>
    <s v="OC8"/>
    <s v="CJCB"/>
    <n v="306"/>
    <s v="0CW"/>
    <x v="25"/>
    <s v="Innovation and Design"/>
    <s v="Coll of Innovation and Design"/>
    <n v="4.8958333333333304"/>
    <n v="4.9625000000000004"/>
    <n v="4.984375"/>
    <n v="4.9416666666666602"/>
    <n v="38"/>
    <n v="16"/>
    <n v="42.105263157894001"/>
    <x v="9"/>
    <x v="45"/>
    <n v="22"/>
  </r>
  <r>
    <s v="202380-84402"/>
    <s v="84402 Leadership"/>
    <n v="202380"/>
    <s v="OC8"/>
    <s v="CJCB"/>
    <n v="402"/>
    <s v="0CW"/>
    <x v="34"/>
    <s v="Innovation and Design"/>
    <s v="Coll of Innovation and Design"/>
    <n v="4.9907407407407396"/>
    <n v="4.98888888888888"/>
    <n v="4.9861111111111098"/>
    <n v="4.98888888888888"/>
    <n v="39"/>
    <n v="18"/>
    <n v="46.153846153845997"/>
    <x v="4"/>
    <x v="46"/>
    <n v="21"/>
  </r>
  <r>
    <s v="202380-84406"/>
    <s v="84406 Implicit bias"/>
    <n v="202380"/>
    <s v="OC8"/>
    <s v="CJCB"/>
    <n v="406"/>
    <s v="0CW"/>
    <x v="10"/>
    <s v="Innovation and Design"/>
    <s v="Coll of Innovation and Design"/>
    <n v="4.8333333333333304"/>
    <n v="4.8333333333333304"/>
    <n v="4.80555555555555"/>
    <n v="4.8259259259259197"/>
    <n v="32"/>
    <n v="18"/>
    <n v="56.25"/>
    <x v="1"/>
    <x v="47"/>
    <n v="14"/>
  </r>
  <r>
    <s v="202380-84408"/>
    <s v="84408 Critical Shift"/>
    <n v="202380"/>
    <s v="OC8"/>
    <s v="CJCB"/>
    <n v="404"/>
    <s v="0CW"/>
    <x v="35"/>
    <s v="Innovation and Design"/>
    <s v="Coll of Innovation and Design"/>
    <n v="4.8809523809523796"/>
    <n v="4.9285714285714199"/>
    <n v="4.9285714285714199"/>
    <n v="4.9095238095238001"/>
    <n v="33"/>
    <n v="14"/>
    <n v="42.424242424242003"/>
    <x v="13"/>
    <x v="48"/>
    <n v="19"/>
  </r>
  <r>
    <s v="202380-84409"/>
    <s v="84409 Organiz Cultu in Public Safety"/>
    <n v="202380"/>
    <s v="OC8"/>
    <s v="CJCB"/>
    <n v="407"/>
    <s v="0CW"/>
    <x v="36"/>
    <s v="Innovation and Design"/>
    <s v="Coll of Innovation and Design"/>
    <n v="4.8777777777777702"/>
    <n v="4.86666666666666"/>
    <n v="4.8499999999999899"/>
    <n v="4.86666666666666"/>
    <n v="30"/>
    <n v="15"/>
    <n v="50"/>
    <x v="13"/>
    <x v="49"/>
    <n v="15"/>
  </r>
  <r>
    <s v="202380-84428"/>
    <s v="84428 21st Century Policing"/>
    <n v="202380"/>
    <s v="OC9"/>
    <s v="CJCB"/>
    <n v="302"/>
    <s v="3CW"/>
    <x v="26"/>
    <s v="Innovation and Design"/>
    <s v="Coll of Innovation and Design"/>
    <n v="4.7857142857142803"/>
    <n v="4.9142857142857101"/>
    <n v="4.8214285714285703"/>
    <n v="4.8380952380952298"/>
    <n v="20"/>
    <n v="7"/>
    <n v="35"/>
    <x v="4"/>
    <x v="50"/>
    <n v="13"/>
  </r>
  <r>
    <s v="202380-84429"/>
    <s v="84429 Ethics, Value &amp; Profess Polic"/>
    <n v="202380"/>
    <s v="OC9"/>
    <s v="CJCB"/>
    <n v="303"/>
    <s v="3CW"/>
    <x v="25"/>
    <s v="Innovation and Design"/>
    <s v="Coll of Innovation and Design"/>
    <n v="4.8472222222222197"/>
    <n v="4.8"/>
    <n v="4.8333333333333304"/>
    <n v="4.8277777777777704"/>
    <n v="27"/>
    <n v="12"/>
    <n v="44.444444444444002"/>
    <x v="9"/>
    <x v="51"/>
    <n v="15"/>
  </r>
  <r>
    <s v="202380-84430"/>
    <s v="84430 Critical Incident Decision Mgt"/>
    <n v="202380"/>
    <s v="OC8"/>
    <s v="CJCB"/>
    <n v="304"/>
    <s v="1CW"/>
    <x v="37"/>
    <s v="Innovation and Design"/>
    <s v="Coll of Innovation and Design"/>
    <n v="4.8424908424908404"/>
    <n v="4.8571428571428497"/>
    <n v="4.875"/>
    <n v="4.8560439560439503"/>
    <n v="29"/>
    <n v="14"/>
    <n v="48.275862068964997"/>
    <x v="4"/>
    <x v="52"/>
    <n v="15"/>
  </r>
  <r>
    <s v="202380-84433"/>
    <s v="84433 Officer Wellness"/>
    <n v="202380"/>
    <s v="OC8"/>
    <s v="CJCB"/>
    <n v="306"/>
    <s v="1CW"/>
    <x v="38"/>
    <s v="Innovation and Design"/>
    <s v="Coll of Innovation and Design"/>
    <n v="4.87878787878787"/>
    <n v="4.9090909090909003"/>
    <n v="4.9090909090909003"/>
    <n v="4.8969696969696903"/>
    <n v="21"/>
    <n v="11"/>
    <n v="52.380952380952003"/>
    <x v="3"/>
    <x v="53"/>
    <n v="10"/>
  </r>
  <r>
    <s v="202380-84434"/>
    <s v="84434 Leadership"/>
    <n v="202380"/>
    <s v="OC9"/>
    <s v="CJCB"/>
    <n v="402"/>
    <s v="1CW"/>
    <x v="34"/>
    <s v="Innovation and Design"/>
    <s v="Coll of Innovation and Design"/>
    <n v="4.8157894736842097"/>
    <n v="4.8403508771929804"/>
    <n v="4.79970760233918"/>
    <n v="4.81968810916179"/>
    <n v="35"/>
    <n v="19"/>
    <n v="54.285714285714"/>
    <x v="4"/>
    <x v="54"/>
    <n v="16"/>
  </r>
  <r>
    <s v="202380-84436"/>
    <s v="84436 Capstone"/>
    <n v="202380"/>
    <s v="OC9"/>
    <s v="CJCB"/>
    <n v="499"/>
    <s v="1CW"/>
    <x v="26"/>
    <s v="Innovation and Design"/>
    <s v="Coll of Innovation and Design"/>
    <n v="4.8709677419354804"/>
    <n v="4.8580645161290299"/>
    <n v="4.8467741935483799"/>
    <n v="4.8602150537634401"/>
    <n v="45"/>
    <n v="31"/>
    <n v="68.888888888888005"/>
    <x v="4"/>
    <x v="55"/>
    <n v="14"/>
  </r>
  <r>
    <s v="202380-84437"/>
    <s v="84437 Procedural Justice"/>
    <n v="202380"/>
    <s v="OC8"/>
    <s v="CJCB"/>
    <n v="309"/>
    <s v="0CW"/>
    <x v="39"/>
    <s v="Innovation and Design"/>
    <s v="Coll of Innovation and Design"/>
    <n v="4.85964912280701"/>
    <n v="4.8315789473684196"/>
    <n v="4.8289473684210504"/>
    <n v="4.8421052631578902"/>
    <n v="36"/>
    <n v="19"/>
    <n v="52.777777777776997"/>
    <x v="5"/>
    <x v="56"/>
    <n v="17"/>
  </r>
  <r>
    <s v="202380-84439"/>
    <s v="84439 Critical Thking &amp; Decision Mak"/>
    <n v="202380"/>
    <s v="OC9"/>
    <s v="CJCB"/>
    <n v="408"/>
    <s v="1CW"/>
    <x v="40"/>
    <s v="Innovation and Design"/>
    <s v="Coll of Innovation and Design"/>
    <n v="4.7727272727272698"/>
    <n v="4.8181818181818103"/>
    <n v="4.8068181818181799"/>
    <n v="4.7969696969696898"/>
    <n v="36"/>
    <n v="22"/>
    <n v="61.111111111111001"/>
    <x v="2"/>
    <x v="57"/>
    <n v="14"/>
  </r>
  <r>
    <s v="202380-84520"/>
    <s v="84520 Evidence-Based Policing"/>
    <n v="202380"/>
    <s v="OC9"/>
    <s v="CJCB"/>
    <n v="405"/>
    <s v="1CW"/>
    <x v="28"/>
    <s v="Innovation and Design"/>
    <s v="Coll of Innovation and Design"/>
    <n v="4.6251646903820802"/>
    <n v="4.6956521739130404"/>
    <n v="4.6956521739130404"/>
    <n v="4.6674571805006497"/>
    <n v="35"/>
    <n v="23"/>
    <n v="65.714285714284998"/>
    <x v="4"/>
    <x v="58"/>
    <n v="12"/>
  </r>
  <r>
    <s v="202380-84988"/>
    <s v="84988 Critical Incident Decision Mgt"/>
    <n v="202380"/>
    <s v="OC8"/>
    <s v="CJCB"/>
    <n v="304"/>
    <s v="0CW"/>
    <x v="41"/>
    <s v="Innovation and Design"/>
    <s v="Coll of Innovation and Design"/>
    <n v="4.9074074074074003"/>
    <n v="4.98888888888888"/>
    <n v="4.9027777777777697"/>
    <n v="4.93333333333333"/>
    <n v="34"/>
    <n v="18"/>
    <n v="52.941176470587997"/>
    <x v="4"/>
    <x v="59"/>
    <n v="16"/>
  </r>
  <r>
    <s v="202380-84989"/>
    <s v="84989 Communication"/>
    <n v="202380"/>
    <s v="OC8"/>
    <s v="CJCB"/>
    <n v="305"/>
    <s v="0CW"/>
    <x v="25"/>
    <s v="Innovation and Design"/>
    <s v="Coll of Innovation and Design"/>
    <n v="4.9215686274509798"/>
    <n v="4.9294117647058799"/>
    <n v="4.8382352941176396"/>
    <n v="4.9019607843137196"/>
    <n v="28"/>
    <n v="17"/>
    <n v="60.714285714284998"/>
    <x v="9"/>
    <x v="60"/>
    <n v="11"/>
  </r>
  <r>
    <s v="202380-84991"/>
    <s v="84991 Policing the Future"/>
    <n v="202380"/>
    <s v="OC8"/>
    <s v="CJCB"/>
    <n v="403"/>
    <s v="0CW"/>
    <x v="42"/>
    <s v="Innovation and Design"/>
    <s v="Coll of Innovation and Design"/>
    <n v="4.8571428571428497"/>
    <n v="4.71428571428571"/>
    <n v="4.7678571428571397"/>
    <n v="4.7857142857142803"/>
    <n v="40"/>
    <n v="14"/>
    <n v="35"/>
    <x v="14"/>
    <x v="61"/>
    <n v="26"/>
  </r>
  <r>
    <s v="202380-84992"/>
    <s v="84992 Organiz Cultu in Public Safety"/>
    <n v="202380"/>
    <s v="OC9"/>
    <s v="CJCB"/>
    <n v="407"/>
    <s v="1CW"/>
    <x v="36"/>
    <s v="Innovation and Design"/>
    <s v="Coll of Innovation and Design"/>
    <n v="4.7807017543859596"/>
    <n v="4.7894736842105203"/>
    <n v="4.7602339181286499"/>
    <n v="4.7781676413255303"/>
    <n v="36"/>
    <n v="19"/>
    <n v="52.777777777776997"/>
    <x v="13"/>
    <x v="62"/>
    <n v="17"/>
  </r>
  <r>
    <s v="202380-84993"/>
    <s v="84993 Capstone"/>
    <n v="202380"/>
    <s v="OC8"/>
    <s v="CJCB"/>
    <n v="499"/>
    <s v="0CW"/>
    <x v="26"/>
    <s v="Innovation and Design"/>
    <s v="Coll of Innovation and Design"/>
    <n v="4.9285714285714199"/>
    <n v="4.9285714285714199"/>
    <n v="4.9285714285714199"/>
    <n v="4.9285714285714199"/>
    <n v="31"/>
    <n v="14"/>
    <n v="45.161290322580001"/>
    <x v="4"/>
    <x v="63"/>
    <n v="17"/>
  </r>
  <r>
    <s v="202380-85018"/>
    <s v="85018 Intro to Theatre"/>
    <n v="202380"/>
    <s v="OC8"/>
    <s v="THE"/>
    <n v="1310"/>
    <s v="0CW"/>
    <x v="43"/>
    <s v="Humanities, Social Sci &amp; Arts"/>
    <s v="Theatre"/>
    <n v="4.2083333333333304"/>
    <n v="4.4000000000000004"/>
    <n v="4.1875"/>
    <n v="4.2666666666666604"/>
    <n v="19"/>
    <n v="4"/>
    <n v="21.052631578947"/>
    <x v="7"/>
    <x v="64"/>
    <n v="15"/>
  </r>
  <r>
    <s v="202380-85019"/>
    <s v="85019 Intro to Theatre"/>
    <n v="202380"/>
    <s v="OC9"/>
    <s v="THE"/>
    <n v="1310"/>
    <s v="1CW"/>
    <x v="43"/>
    <s v="Humanities, Social Sci &amp; Arts"/>
    <s v="Theatre"/>
    <n v="4.4285714285714199"/>
    <n v="4.4285714285714199"/>
    <n v="4.3214285714285703"/>
    <n v="4.4000000000000004"/>
    <n v="20"/>
    <n v="7"/>
    <n v="35"/>
    <x v="7"/>
    <x v="65"/>
    <n v="13"/>
  </r>
  <r>
    <s v="202380-85034"/>
    <s v="85034 Leading Change"/>
    <n v="202380"/>
    <s v="OC8"/>
    <s v="ORGL"/>
    <n v="4343"/>
    <s v="1CW"/>
    <x v="44"/>
    <s v="Innovation and Design"/>
    <s v="Coll of Innovation and Design"/>
    <n v="4.8333333333333304"/>
    <n v="5"/>
    <n v="5"/>
    <n v="4.93333333333333"/>
    <n v="19"/>
    <n v="3"/>
    <n v="15.78947368421"/>
    <x v="9"/>
    <x v="66"/>
    <n v="16"/>
  </r>
  <r>
    <s v="202380-85292"/>
    <s v="85292 Art Appreciation"/>
    <n v="202380"/>
    <s v="OC8"/>
    <s v="ART"/>
    <n v="1301"/>
    <s v="0CW"/>
    <x v="45"/>
    <s v="Humanities, Social Sci &amp; Arts"/>
    <s v="Art"/>
    <n v="4.7727272727272698"/>
    <n v="4.8"/>
    <n v="4.5681818181818103"/>
    <n v="4.7272727272727204"/>
    <n v="31"/>
    <n v="11"/>
    <n v="35.483870967740998"/>
    <x v="6"/>
    <x v="67"/>
    <n v="20"/>
  </r>
  <r>
    <s v="202380-85293"/>
    <s v="85293 Art Appreciation"/>
    <n v="202380"/>
    <s v="OC9"/>
    <s v="ART"/>
    <n v="1301"/>
    <s v="1CW"/>
    <x v="46"/>
    <s v="Humanities, Social Sci &amp; Arts"/>
    <s v="Art"/>
    <n v="4.8194444444444402"/>
    <n v="4.8499999999999996"/>
    <n v="4.6666666666666599"/>
    <n v="4.7888888888888799"/>
    <n v="27"/>
    <n v="12"/>
    <n v="44.444444444444002"/>
    <x v="14"/>
    <x v="68"/>
    <n v="15"/>
  </r>
  <r>
    <s v="202380-85327"/>
    <s v="85327 Implicit bias"/>
    <n v="202380"/>
    <s v="OC9"/>
    <s v="CJCB"/>
    <n v="406"/>
    <s v="1CW"/>
    <x v="10"/>
    <s v="Innovation and Design"/>
    <s v="Coll of Innovation and Design"/>
    <n v="4.8333333333333304"/>
    <n v="4.88"/>
    <n v="4.8499999999999996"/>
    <n v="4.8533333333333299"/>
    <n v="34"/>
    <n v="20"/>
    <n v="58.823529411764"/>
    <x v="1"/>
    <x v="69"/>
    <n v="14"/>
  </r>
  <r>
    <s v="202380-85559"/>
    <s v="85559 Procedural Justice"/>
    <n v="202380"/>
    <s v="OC9"/>
    <s v="CJCB"/>
    <n v="309"/>
    <s v="1CW"/>
    <x v="47"/>
    <s v="Innovation and Design"/>
    <s v="Coll of Innovation and Design"/>
    <n v="4.1666666666666599"/>
    <n v="4.5217391304347796"/>
    <n v="4.4456521739130404"/>
    <n v="4.3594202898550698"/>
    <n v="37"/>
    <n v="23"/>
    <n v="62.162162162161998"/>
    <x v="4"/>
    <x v="70"/>
    <n v="14"/>
  </r>
  <r>
    <s v="202380-86052"/>
    <s v="86052 21st Century Policing"/>
    <n v="202380"/>
    <s v="OC8"/>
    <s v="CJCB"/>
    <n v="302"/>
    <s v="1CW"/>
    <x v="48"/>
    <s v="Innovation and Design"/>
    <s v="Coll of Innovation and Design"/>
    <m/>
    <m/>
    <m/>
    <m/>
    <n v="12"/>
    <n v="0"/>
    <n v="0"/>
    <x v="4"/>
    <x v="71"/>
    <n v="12"/>
  </r>
  <r>
    <s v="202380-86054"/>
    <s v="86054 Ethics, Value &amp; Profess Polic"/>
    <n v="202380"/>
    <s v="OC8"/>
    <s v="CJCB"/>
    <n v="303"/>
    <s v="1CW"/>
    <x v="49"/>
    <s v="Innovation and Design"/>
    <s v="Coll of Innovation and Design"/>
    <n v="5"/>
    <n v="5"/>
    <n v="5"/>
    <n v="5"/>
    <n v="22"/>
    <n v="5"/>
    <n v="22.727272727271998"/>
    <x v="1"/>
    <x v="72"/>
    <n v="17"/>
  </r>
  <r>
    <s v="202380-86059"/>
    <s v="86059 Technical Writing"/>
    <n v="202380"/>
    <s v="OC9"/>
    <s v="CJCB"/>
    <n v="307"/>
    <s v="1CW"/>
    <x v="27"/>
    <s v="Innovation and Design"/>
    <s v="Coll of Innovation and Design"/>
    <n v="4.75"/>
    <n v="4.7999999999999901"/>
    <n v="4.7884615384615303"/>
    <n v="4.7769230769230697"/>
    <n v="35"/>
    <n v="26"/>
    <n v="74.285714285713993"/>
    <x v="6"/>
    <x v="73"/>
    <n v="9"/>
  </r>
  <r>
    <s v="202380-86060"/>
    <s v="86060 Crime Analysis"/>
    <n v="202380"/>
    <s v="OC9"/>
    <s v="CJCB"/>
    <n v="308"/>
    <s v="1CW"/>
    <x v="27"/>
    <s v="Innovation and Design"/>
    <s v="Coll of Innovation and Design"/>
    <n v="4.7951092117758698"/>
    <n v="4.8222222222222202"/>
    <n v="4.7962962962962896"/>
    <n v="4.8044634377967697"/>
    <n v="35"/>
    <n v="27"/>
    <n v="77.142857142856997"/>
    <x v="6"/>
    <x v="74"/>
    <n v="8"/>
  </r>
  <r>
    <s v="202380-86093"/>
    <s v="86093 Foundations of Org Ldrship"/>
    <n v="202380"/>
    <s v="OC9"/>
    <s v="ORGL"/>
    <n v="3311"/>
    <s v="4CW"/>
    <x v="50"/>
    <s v="Innovation and Design"/>
    <s v="Coll of Innovation and Design"/>
    <n v="4.6444444444444404"/>
    <n v="4.7333333333333298"/>
    <n v="4.6333333333333302"/>
    <n v="4.6711111111111103"/>
    <n v="33"/>
    <n v="15"/>
    <n v="45.454545454544999"/>
    <x v="2"/>
    <x v="75"/>
    <n v="18"/>
  </r>
  <r>
    <s v="202380-86095"/>
    <s v="86095 Organizational Communication"/>
    <n v="202380"/>
    <s v="OC9"/>
    <s v="ORGL"/>
    <n v="3321"/>
    <s v="4CW"/>
    <x v="16"/>
    <s v="Innovation and Design"/>
    <s v="Coll of Innovation and Design"/>
    <n v="4.7341269841269797"/>
    <n v="4.5999999999999899"/>
    <n v="4.6071428571428497"/>
    <n v="4.6555555555555497"/>
    <n v="32"/>
    <n v="7"/>
    <n v="21.875"/>
    <x v="10"/>
    <x v="76"/>
    <n v="25"/>
  </r>
  <r>
    <s v="202380-86097"/>
    <s v="86097 Org Ethics"/>
    <n v="202380"/>
    <s v="OC9"/>
    <s v="ORGL"/>
    <n v="3322"/>
    <s v="4CW"/>
    <x v="51"/>
    <s v="Innovation and Design"/>
    <s v="Coll of Innovation and Design"/>
    <n v="4.5"/>
    <n v="4.375"/>
    <n v="4.4444444444444402"/>
    <n v="4.44351851851851"/>
    <n v="32"/>
    <n v="9"/>
    <n v="28.125"/>
    <x v="4"/>
    <x v="77"/>
    <n v="23"/>
  </r>
  <r>
    <s v="202380-86099"/>
    <s v="86099 Data Driven Decision Making"/>
    <n v="202380"/>
    <s v="OC9"/>
    <s v="ORGL"/>
    <n v="3331"/>
    <s v="4CW"/>
    <x v="19"/>
    <s v="Innovation and Design"/>
    <s v="Coll of Innovation and Design"/>
    <n v="4.45"/>
    <n v="4.4800000000000004"/>
    <n v="4.375"/>
    <n v="4.4400000000000004"/>
    <n v="32"/>
    <n v="10"/>
    <n v="31.25"/>
    <x v="9"/>
    <x v="78"/>
    <n v="22"/>
  </r>
  <r>
    <s v="202380-86101"/>
    <s v="86101 Data Driven Decision Making"/>
    <n v="202380"/>
    <s v="OC9"/>
    <s v="ORGL"/>
    <n v="3331"/>
    <s v="5CW"/>
    <x v="1"/>
    <s v="Innovation and Design"/>
    <s v="Coll of Innovation and Design"/>
    <n v="5"/>
    <n v="5"/>
    <n v="5"/>
    <n v="5"/>
    <n v="14"/>
    <n v="1"/>
    <n v="7.1428571428570002"/>
    <x v="1"/>
    <x v="79"/>
    <n v="13"/>
  </r>
  <r>
    <s v="202380-86102"/>
    <s v="86102 Org Behavior"/>
    <n v="202380"/>
    <s v="OC8"/>
    <s v="ORGL"/>
    <n v="3332"/>
    <s v="1CW"/>
    <x v="20"/>
    <s v="Innovation and Design"/>
    <s v="Coll of Innovation and Design"/>
    <n v="4.9583333333333304"/>
    <n v="4.9000000000000004"/>
    <n v="4.9375"/>
    <n v="4.93333333333333"/>
    <n v="26"/>
    <n v="4"/>
    <n v="15.384615384615"/>
    <x v="5"/>
    <x v="80"/>
    <n v="22"/>
  </r>
  <r>
    <s v="202380-86105"/>
    <s v="86105 Leadership Theory"/>
    <n v="202380"/>
    <s v="OC9"/>
    <s v="ORGL"/>
    <n v="4341"/>
    <s v="3CW"/>
    <x v="7"/>
    <s v="Innovation and Design"/>
    <s v="Coll of Innovation and Design"/>
    <n v="4.86666666666666"/>
    <n v="4.96"/>
    <n v="4.8499999999999996"/>
    <n v="4.89333333333333"/>
    <n v="27"/>
    <n v="5"/>
    <n v="18.518518518518"/>
    <x v="6"/>
    <x v="81"/>
    <n v="22"/>
  </r>
  <r>
    <s v="202380-86107"/>
    <s v="86107 Leading Diverse &amp; Incl Teams"/>
    <n v="202380"/>
    <s v="OC8"/>
    <s v="ORGL"/>
    <n v="4342"/>
    <s v="1CW"/>
    <x v="52"/>
    <s v="Innovation and Design"/>
    <s v="Coll of Innovation and Design"/>
    <n v="4.92063492063492"/>
    <n v="5"/>
    <n v="4.96428571428571"/>
    <n v="4.95873015873015"/>
    <n v="23"/>
    <n v="7"/>
    <n v="30.434782608694999"/>
    <x v="13"/>
    <x v="82"/>
    <n v="16"/>
  </r>
  <r>
    <s v="202380-86108"/>
    <s v="86108 Leading Diverse &amp; Incl Teams"/>
    <n v="202380"/>
    <s v="OC9"/>
    <s v="ORGL"/>
    <n v="4342"/>
    <s v="2CW"/>
    <x v="10"/>
    <s v="Innovation and Design"/>
    <s v="Coll of Innovation and Design"/>
    <n v="5"/>
    <n v="4.93333333333333"/>
    <n v="5"/>
    <n v="4.9777777777777699"/>
    <n v="35"/>
    <n v="6"/>
    <n v="17.142857142857"/>
    <x v="1"/>
    <x v="83"/>
    <n v="29"/>
  </r>
  <r>
    <s v="202380-86112"/>
    <s v="86112 Capstone I"/>
    <n v="202380"/>
    <s v="OC9"/>
    <s v="ORGL"/>
    <n v="4352"/>
    <s v="4CW"/>
    <x v="12"/>
    <s v="Innovation and Design"/>
    <s v="Coll of Innovation and Design"/>
    <m/>
    <m/>
    <m/>
    <m/>
    <n v="7"/>
    <n v="0"/>
    <n v="0"/>
    <x v="8"/>
    <x v="84"/>
    <n v="7"/>
  </r>
  <r>
    <s v="202380-86519"/>
    <s v="86519 Integrated Science I"/>
    <n v="202380"/>
    <s v="OC9"/>
    <s v="IS"/>
    <n v="1315"/>
    <s v="2CW"/>
    <x v="14"/>
    <s v="Science &amp; Engineering"/>
    <s v="Physics and Astronomy"/>
    <n v="4.375"/>
    <n v="4.5333333333333297"/>
    <n v="4.25"/>
    <n v="4.3944444444444404"/>
    <n v="30"/>
    <n v="12"/>
    <n v="40"/>
    <x v="5"/>
    <x v="85"/>
    <n v="18"/>
  </r>
  <r>
    <s v="202380-86524"/>
    <s v="86524 Integrated Science I"/>
    <n v="202380"/>
    <s v="OC8"/>
    <s v="IS"/>
    <n v="1315"/>
    <s v="1CW"/>
    <x v="53"/>
    <s v="Science &amp; Engineering"/>
    <s v="Physics and Astronomy"/>
    <n v="4.2222222222222197"/>
    <n v="4.3333333333333304"/>
    <n v="4.1666666666666599"/>
    <n v="4.24444444444444"/>
    <n v="28"/>
    <n v="3"/>
    <n v="10.714285714284999"/>
    <x v="7"/>
    <x v="86"/>
    <n v="25"/>
  </r>
  <r>
    <s v="202380-86529"/>
    <s v="86529 Critical Thking &amp; Decision Mak"/>
    <n v="202380"/>
    <s v="OC8"/>
    <s v="CJCB"/>
    <n v="408"/>
    <s v="0CW"/>
    <x v="40"/>
    <s v="Innovation and Design"/>
    <s v="Coll of Innovation and Design"/>
    <n v="4.3541666666666599"/>
    <n v="4.7249999999999996"/>
    <n v="4.71875"/>
    <n v="4.5750000000000002"/>
    <n v="36"/>
    <n v="16"/>
    <n v="44.444444444444002"/>
    <x v="2"/>
    <x v="87"/>
    <n v="20"/>
  </r>
  <r>
    <s v="202380-86530"/>
    <s v="86530 Homeland Security/Terrorism"/>
    <n v="202380"/>
    <s v="OC9"/>
    <s v="CJCB"/>
    <n v="409"/>
    <s v="1CW"/>
    <x v="29"/>
    <s v="Innovation and Design"/>
    <s v="Coll of Innovation and Design"/>
    <n v="4.8888888888888804"/>
    <n v="4.8962962962962902"/>
    <n v="4.9074074074074003"/>
    <n v="4.8962962962962902"/>
    <n v="41"/>
    <n v="27"/>
    <n v="65.853658536585002"/>
    <x v="12"/>
    <x v="88"/>
    <n v="14"/>
  </r>
  <r>
    <s v="202380-86535"/>
    <s v="86535 Intro to the U.S. Hlthcare Sy"/>
    <n v="202380"/>
    <s v="OC8"/>
    <s v="HSCB"/>
    <n v="300"/>
    <s v="0CW"/>
    <x v="54"/>
    <s v="Innovation and Design"/>
    <s v="Coll of Innovation and Design"/>
    <n v="4.8611111111111098"/>
    <n v="4.93333333333333"/>
    <n v="4.75"/>
    <n v="4.8555555555555499"/>
    <n v="24"/>
    <n v="6"/>
    <n v="25"/>
    <x v="13"/>
    <x v="89"/>
    <n v="18"/>
  </r>
  <r>
    <s v="202380-86536"/>
    <s v="86536 Intro to Safety Studies"/>
    <n v="202380"/>
    <s v="OC8"/>
    <s v="SHCB"/>
    <n v="300"/>
    <s v="0CW"/>
    <x v="55"/>
    <s v="Innovation and Design"/>
    <s v="Coll of Innovation and Design"/>
    <n v="5"/>
    <n v="4.5999999999999996"/>
    <n v="5"/>
    <n v="4.86666666666666"/>
    <n v="11"/>
    <n v="1"/>
    <n v="9.0909090909089993"/>
    <x v="5"/>
    <x v="90"/>
    <n v="10"/>
  </r>
  <r>
    <s v="202380-86643"/>
    <s v="86643 Officer Wellness"/>
    <n v="202380"/>
    <s v="OC9"/>
    <s v="CJCB"/>
    <n v="306"/>
    <s v="2CW"/>
    <x v="25"/>
    <s v="Innovation and Design"/>
    <s v="Coll of Innovation and Design"/>
    <n v="4.8860028860028804"/>
    <n v="4.91818181818181"/>
    <n v="4.9431818181818103"/>
    <n v="4.9119769119769101"/>
    <n v="36"/>
    <n v="22"/>
    <n v="61.111111111111001"/>
    <x v="9"/>
    <x v="91"/>
    <n v="14"/>
  </r>
  <r>
    <s v="202380-86645"/>
    <s v="86645 Critical Incident Decision Mgt"/>
    <n v="202380"/>
    <s v="OC9"/>
    <s v="CJCB"/>
    <n v="304"/>
    <s v="2CW"/>
    <x v="41"/>
    <s v="Innovation and Design"/>
    <s v="Coll of Innovation and Design"/>
    <n v="4.7666666666666604"/>
    <n v="4.8399999999999901"/>
    <n v="4.7499999999999902"/>
    <n v="4.78666666666666"/>
    <n v="27"/>
    <n v="15"/>
    <n v="55.555555555555003"/>
    <x v="4"/>
    <x v="92"/>
    <n v="12"/>
  </r>
  <r>
    <s v="202380-86646"/>
    <s v="86646 Communication"/>
    <n v="202380"/>
    <s v="OC9"/>
    <s v="CJCB"/>
    <n v="305"/>
    <s v="3CW"/>
    <x v="56"/>
    <s v="Innovation and Design"/>
    <s v="Coll of Innovation and Design"/>
    <n v="4.8928571428571397"/>
    <n v="4.9274725274725197"/>
    <n v="4.8337912087912001"/>
    <n v="4.8886446886446802"/>
    <n v="25"/>
    <n v="14"/>
    <n v="56"/>
    <x v="7"/>
    <x v="93"/>
    <n v="11"/>
  </r>
  <r>
    <s v="202380-86652"/>
    <s v="86652 Intro to the U.S. Hlthcare Sy"/>
    <n v="202380"/>
    <s v="OC9"/>
    <s v="HSCB"/>
    <n v="300"/>
    <s v="1CW"/>
    <x v="57"/>
    <s v="Innovation and Design"/>
    <s v="Coll of Innovation and Design"/>
    <n v="5"/>
    <n v="5"/>
    <n v="5"/>
    <n v="5"/>
    <n v="9"/>
    <n v="4"/>
    <n v="44.444444444444002"/>
    <x v="15"/>
    <x v="94"/>
    <n v="5"/>
  </r>
  <r>
    <s v="202380-86655"/>
    <s v="86655 Intro to Safety Studies"/>
    <n v="202380"/>
    <s v="OC9"/>
    <s v="SHCB"/>
    <n v="300"/>
    <s v="1CW"/>
    <x v="58"/>
    <s v="Innovation and Design"/>
    <s v="Coll of Innovation and Design"/>
    <n v="3.7222222222222201"/>
    <n v="4.0666666666666602"/>
    <n v="3.5"/>
    <n v="3.7777777777777701"/>
    <n v="11"/>
    <n v="3"/>
    <n v="27.272727272727"/>
    <x v="7"/>
    <x v="95"/>
    <n v="8"/>
  </r>
  <r>
    <s v="202380-86656"/>
    <s v="86656 Tech Wrtg &amp; Comm in Saf &amp; Heal"/>
    <n v="202380"/>
    <s v="OC8"/>
    <s v="SHCB"/>
    <n v="301"/>
    <s v="0CW"/>
    <x v="58"/>
    <s v="Innovation and Design"/>
    <s v="Coll of Innovation and Design"/>
    <n v="5"/>
    <n v="5"/>
    <n v="5"/>
    <n v="5"/>
    <n v="12"/>
    <n v="3"/>
    <n v="25"/>
    <x v="7"/>
    <x v="96"/>
    <n v="9"/>
  </r>
  <r>
    <s v="202380-86657"/>
    <s v="86657 Measures of Safety Performance"/>
    <n v="202380"/>
    <s v="OC9"/>
    <s v="SHCB"/>
    <n v="320"/>
    <s v="0CW"/>
    <x v="55"/>
    <s v="Innovation and Design"/>
    <s v="Coll of Innovation and Design"/>
    <n v="5"/>
    <n v="5"/>
    <n v="5"/>
    <n v="5"/>
    <n v="10"/>
    <n v="2"/>
    <n v="20"/>
    <x v="5"/>
    <x v="97"/>
    <n v="8"/>
  </r>
  <r>
    <s v="202380-87318"/>
    <s v="87318 Business/Prof Speaking"/>
    <n v="202380"/>
    <s v="OC9"/>
    <s v="COMS"/>
    <n v="1321"/>
    <s v="1CW"/>
    <x v="59"/>
    <s v="Humanities, Social Sci &amp; Arts"/>
    <s v="Literature &amp; Languages"/>
    <n v="3.75"/>
    <n v="4.5999999999999996"/>
    <n v="4.1875"/>
    <n v="4.1500000000000004"/>
    <n v="20"/>
    <n v="4"/>
    <n v="20"/>
    <x v="16"/>
    <x v="98"/>
    <n v="16"/>
  </r>
  <r>
    <s v="202380-87319"/>
    <s v="87319 Intro Col Rdg/Wrtg"/>
    <n v="202380"/>
    <s v="OC9"/>
    <s v="ENG"/>
    <n v="100"/>
    <s v="1CW"/>
    <x v="60"/>
    <s v="Humanities, Social Sci &amp; Arts"/>
    <s v="Literature &amp; Languages"/>
    <n v="4.2777777777777697"/>
    <n v="4.4533333333333296"/>
    <n v="4.5"/>
    <n v="4.3955555555555499"/>
    <n v="20"/>
    <n v="6"/>
    <n v="30"/>
    <x v="9"/>
    <x v="99"/>
    <n v="14"/>
  </r>
  <r>
    <s v="202380-87320"/>
    <s v="87320 College Reading &amp; Writing"/>
    <n v="202380"/>
    <s v="OC9"/>
    <s v="ENG"/>
    <n v="1301"/>
    <s v="2CW"/>
    <x v="61"/>
    <s v="Humanities, Social Sci &amp; Arts"/>
    <s v="Literature &amp; Languages"/>
    <n v="4.6666666666666599"/>
    <n v="4.6666666666666599"/>
    <n v="4.4166666666666599"/>
    <n v="4.5999999999999996"/>
    <n v="25"/>
    <n v="6"/>
    <n v="24"/>
    <x v="9"/>
    <x v="100"/>
    <n v="19"/>
  </r>
  <r>
    <s v="202380-87321"/>
    <s v="87321 Written Argument/Resrch"/>
    <n v="202380"/>
    <s v="OC8"/>
    <s v="ENG"/>
    <n v="1302"/>
    <s v="1CW"/>
    <x v="62"/>
    <s v="Humanities, Social Sci &amp; Arts"/>
    <s v="Literature &amp; Languages"/>
    <n v="4.7579365079364999"/>
    <n v="4.7428571428571402"/>
    <n v="4.71428571428571"/>
    <n v="4.7412698412698404"/>
    <n v="30"/>
    <n v="7"/>
    <n v="23.333333333333002"/>
    <x v="1"/>
    <x v="101"/>
    <n v="23"/>
  </r>
  <r>
    <s v="202380-87322"/>
    <s v="87322 Written Argument/Resrch"/>
    <n v="202380"/>
    <s v="OC9"/>
    <s v="ENG"/>
    <n v="1302"/>
    <s v="2CW"/>
    <x v="63"/>
    <s v="Humanities, Social Sci &amp; Arts"/>
    <s v="Literature &amp; Languages"/>
    <n v="4.8636363636363598"/>
    <n v="4.8727272727272704"/>
    <n v="4.7727272727272698"/>
    <n v="4.8424242424242401"/>
    <n v="28"/>
    <n v="11"/>
    <n v="39.285714285714"/>
    <x v="17"/>
    <x v="102"/>
    <n v="17"/>
  </r>
  <r>
    <s v="202380-87324"/>
    <s v="87324 History to 1877"/>
    <n v="202380"/>
    <s v="OC9"/>
    <s v="HIST"/>
    <n v="1301"/>
    <s v="2CW"/>
    <x v="64"/>
    <s v="Humanities, Social Sci &amp; Arts"/>
    <s v="History"/>
    <n v="4.8409090909090899"/>
    <n v="4.8636363636363598"/>
    <n v="4.6704545454545396"/>
    <n v="4.8030303030303001"/>
    <n v="32"/>
    <n v="23"/>
    <n v="71.875"/>
    <x v="5"/>
    <x v="103"/>
    <n v="9"/>
  </r>
  <r>
    <s v="202380-87327"/>
    <s v="87327 Intro to Philosophy"/>
    <n v="202380"/>
    <s v="OC9"/>
    <s v="PHIL"/>
    <n v="1301"/>
    <s v="1CW"/>
    <x v="65"/>
    <s v="Humanities, Social Sci &amp; Arts"/>
    <s v="Literature &amp; Languages"/>
    <n v="4.6666666666666599"/>
    <n v="4.7733333333333299"/>
    <n v="4.5666666666666602"/>
    <n v="4.6755555555555501"/>
    <n v="27"/>
    <n v="15"/>
    <n v="55.555555555555003"/>
    <x v="1"/>
    <x v="104"/>
    <n v="12"/>
  </r>
  <r>
    <s v="202380-87328"/>
    <s v="87328 United States Government"/>
    <n v="202380"/>
    <s v="OC9"/>
    <s v="PSCI"/>
    <n v="2305"/>
    <s v="3CW"/>
    <x v="30"/>
    <s v="Humanities, Social Sci &amp; Arts"/>
    <s v="Political Science"/>
    <n v="4.5238095238095202"/>
    <n v="4.54285714285714"/>
    <n v="4.4285714285714199"/>
    <n v="4.5047619047619003"/>
    <n v="29"/>
    <n v="7"/>
    <n v="24.137931034482001"/>
    <x v="1"/>
    <x v="105"/>
    <n v="22"/>
  </r>
  <r>
    <s v="202380-87331"/>
    <s v="87331 Pathways, Purpose, Exploration"/>
    <n v="202380"/>
    <s v="OC8"/>
    <s v="GSCB"/>
    <n v="301"/>
    <s v="1CW"/>
    <x v="66"/>
    <s v="Innovation and Design"/>
    <s v="Coll of Innovation and Design"/>
    <n v="4.875"/>
    <n v="5"/>
    <n v="5"/>
    <n v="4.95"/>
    <n v="35"/>
    <n v="4"/>
    <n v="11.428571428571001"/>
    <x v="4"/>
    <x v="106"/>
    <n v="31"/>
  </r>
  <r>
    <s v="202380-87332"/>
    <s v="87332 Innovative Design"/>
    <n v="202380"/>
    <s v="OC9"/>
    <s v="GSCB"/>
    <n v="402"/>
    <s v="1CW"/>
    <x v="66"/>
    <s v="Innovation and Design"/>
    <s v="Coll of Innovation and Design"/>
    <n v="4.5803571428571397"/>
    <n v="4.75"/>
    <n v="4.6116071428571397"/>
    <n v="4.6452380952380903"/>
    <n v="28"/>
    <n v="8"/>
    <n v="28.571428571428001"/>
    <x v="4"/>
    <x v="107"/>
    <n v="20"/>
  </r>
  <r>
    <s v="202380-87333"/>
    <s v="87333 Leveraging Diversity"/>
    <n v="202380"/>
    <s v="OC9"/>
    <s v="GSCB"/>
    <n v="404"/>
    <s v="1CW"/>
    <x v="67"/>
    <s v="Innovation and Design"/>
    <s v="Coll of Innovation and Design"/>
    <n v="3.55555555555555"/>
    <n v="3.6666666666666599"/>
    <n v="3.6666666666666599"/>
    <n v="3.62222222222222"/>
    <n v="18"/>
    <n v="3"/>
    <n v="16.666666666666"/>
    <x v="5"/>
    <x v="108"/>
    <n v="15"/>
  </r>
  <r>
    <s v="202380-87334"/>
    <s v="87334 Capstone"/>
    <n v="202380"/>
    <s v="OC9"/>
    <s v="GSCB"/>
    <n v="405"/>
    <s v="1CW"/>
    <x v="66"/>
    <s v="Innovation and Design"/>
    <s v="Coll of Innovation and Design"/>
    <m/>
    <m/>
    <m/>
    <m/>
    <n v="7"/>
    <n v="0"/>
    <n v="0"/>
    <x v="4"/>
    <x v="109"/>
    <n v="7"/>
  </r>
  <r>
    <s v="202380-87335"/>
    <s v="87335 Business/Prof Speaking"/>
    <n v="202380"/>
    <s v="OC8"/>
    <s v="COMS"/>
    <n v="1321"/>
    <s v="0CW"/>
    <x v="59"/>
    <s v="Humanities, Social Sci &amp; Arts"/>
    <s v="Literature &amp; Languages"/>
    <n v="4.3333333333333304"/>
    <n v="4.76"/>
    <n v="4.6500000000000004"/>
    <n v="4.5599999999999996"/>
    <n v="23"/>
    <n v="5"/>
    <n v="21.739130434781998"/>
    <x v="16"/>
    <x v="110"/>
    <n v="18"/>
  </r>
  <r>
    <s v="202380-87337"/>
    <s v="87337 Intro Col Rdg/Wrtg"/>
    <n v="202380"/>
    <s v="OC8"/>
    <s v="ENG"/>
    <n v="100"/>
    <s v="0CW"/>
    <x v="60"/>
    <s v="Humanities, Social Sci &amp; Arts"/>
    <s v="Literature &amp; Languages"/>
    <n v="5"/>
    <n v="5"/>
    <n v="5"/>
    <n v="5"/>
    <n v="10"/>
    <n v="2"/>
    <n v="20"/>
    <x v="9"/>
    <x v="111"/>
    <n v="8"/>
  </r>
  <r>
    <s v="202380-87338"/>
    <s v="87338 College Reading &amp; Writing"/>
    <n v="202380"/>
    <s v="OC8"/>
    <s v="ENG"/>
    <n v="1301"/>
    <s v="0CW"/>
    <x v="61"/>
    <s v="Humanities, Social Sci &amp; Arts"/>
    <s v="Literature &amp; Languages"/>
    <n v="4.9583333333333304"/>
    <n v="4.8499999999999996"/>
    <n v="4.875"/>
    <n v="4.9000000000000004"/>
    <n v="26"/>
    <n v="4"/>
    <n v="15.384615384615"/>
    <x v="9"/>
    <x v="112"/>
    <n v="22"/>
  </r>
  <r>
    <s v="202380-87339"/>
    <s v="87339 College Reading &amp; Writing"/>
    <n v="202380"/>
    <s v="OC8"/>
    <s v="ENG"/>
    <n v="1301"/>
    <s v="1CW"/>
    <x v="68"/>
    <s v="Humanities, Social Sci &amp; Arts"/>
    <s v="Literature &amp; Languages"/>
    <n v="4.9166666666666599"/>
    <n v="4.9000000000000004"/>
    <n v="4.6666666666666599"/>
    <n v="4.8444444444444397"/>
    <n v="25"/>
    <n v="6"/>
    <n v="24"/>
    <x v="6"/>
    <x v="113"/>
    <n v="19"/>
  </r>
  <r>
    <s v="202380-87340"/>
    <s v="87340 Written Argument/Resrch"/>
    <n v="202380"/>
    <s v="OC8"/>
    <s v="ENG"/>
    <n v="1302"/>
    <s v="0CW"/>
    <x v="63"/>
    <s v="Humanities, Social Sci &amp; Arts"/>
    <s v="Literature &amp; Languages"/>
    <n v="4.7833333333333297"/>
    <n v="4.76"/>
    <n v="4.75"/>
    <n v="4.7666666666666604"/>
    <n v="26"/>
    <n v="10"/>
    <n v="38.461538461537998"/>
    <x v="17"/>
    <x v="114"/>
    <n v="16"/>
  </r>
  <r>
    <s v="202380-87342"/>
    <s v="87342 Record Keeping for Leaders"/>
    <n v="202380"/>
    <s v="OC9"/>
    <s v="CID"/>
    <n v="225"/>
    <s v="1CW"/>
    <x v="69"/>
    <s v="Innovation and Design"/>
    <s v="Coll of Innovation and Design"/>
    <n v="4.7291666666666599"/>
    <n v="4.8"/>
    <n v="4.8125"/>
    <n v="4.7750000000000004"/>
    <n v="33"/>
    <n v="8"/>
    <n v="24.242424242424001"/>
    <x v="5"/>
    <x v="115"/>
    <n v="25"/>
  </r>
  <r>
    <s v="202380-87344"/>
    <s v="87344 History to 1877"/>
    <n v="202380"/>
    <s v="OC8"/>
    <s v="HIST"/>
    <n v="1301"/>
    <s v="0CW"/>
    <x v="70"/>
    <s v="Humanities, Social Sci &amp; Arts"/>
    <s v="History"/>
    <n v="4.7307692307692299"/>
    <n v="4.6153846153846096"/>
    <n v="4.5576923076923004"/>
    <n v="4.6461538461538403"/>
    <n v="30"/>
    <n v="13"/>
    <n v="43.333333333333002"/>
    <x v="18"/>
    <x v="116"/>
    <n v="17"/>
  </r>
  <r>
    <s v="202380-87345"/>
    <s v="87345 History From 1865"/>
    <n v="202380"/>
    <s v="OC8"/>
    <s v="HIST"/>
    <n v="1302"/>
    <s v="0CW"/>
    <x v="71"/>
    <s v="Humanities, Social Sci &amp; Arts"/>
    <s v="History"/>
    <n v="4.6603313840155902"/>
    <n v="4.6888888888888802"/>
    <n v="4.5694444444444402"/>
    <n v="4.6456140350877098"/>
    <n v="30"/>
    <n v="19"/>
    <n v="63.333333333333002"/>
    <x v="13"/>
    <x v="117"/>
    <n v="11"/>
  </r>
  <r>
    <s v="202380-87347"/>
    <s v="87347 Talent Ldrshp in HR"/>
    <n v="202380"/>
    <s v="OC9"/>
    <s v="CID"/>
    <n v="338"/>
    <s v="1CW"/>
    <x v="72"/>
    <s v="Innovation and Design"/>
    <s v="Coll of Innovation and Design"/>
    <n v="4.7583333333333302"/>
    <n v="4.8375000000000004"/>
    <n v="4.578125"/>
    <n v="4.7366666666666601"/>
    <n v="41"/>
    <n v="16"/>
    <n v="39.024390243901998"/>
    <x v="5"/>
    <x v="118"/>
    <n v="25"/>
  </r>
  <r>
    <s v="202380-87348"/>
    <s v="87348 Leading Innovation"/>
    <n v="202380"/>
    <s v="OC8"/>
    <s v="CID"/>
    <n v="342"/>
    <s v="0CW"/>
    <x v="73"/>
    <s v="Innovation and Design"/>
    <s v="Coll of Innovation and Design"/>
    <n v="4.4375"/>
    <n v="4.7714285714285696"/>
    <n v="4.5625"/>
    <n v="4.5821428571428502"/>
    <n v="41"/>
    <n v="8"/>
    <n v="19.512195121950999"/>
    <x v="10"/>
    <x v="119"/>
    <n v="33"/>
  </r>
  <r>
    <s v="202380-87349"/>
    <s v="87349 Research Methods"/>
    <n v="202380"/>
    <s v="OC9"/>
    <s v="CID"/>
    <n v="347"/>
    <s v="1CW"/>
    <x v="74"/>
    <s v="Innovation and Design"/>
    <s v="Coll of Innovation and Design"/>
    <n v="4.5"/>
    <n v="4.5"/>
    <n v="4.25"/>
    <n v="4.43333333333333"/>
    <n v="21"/>
    <n v="2"/>
    <n v="9.5238095238089997"/>
    <x v="14"/>
    <x v="120"/>
    <n v="19"/>
  </r>
  <r>
    <s v="202380-87351"/>
    <s v="87351 Project Mgmt for Ldrs"/>
    <n v="202380"/>
    <s v="OC8"/>
    <s v="CID"/>
    <n v="422"/>
    <s v="1CW"/>
    <x v="22"/>
    <s v="Innovation and Design"/>
    <s v="Coll of Innovation and Design"/>
    <n v="4.8541666666666599"/>
    <n v="4.8"/>
    <n v="4.8125"/>
    <n v="4.8250000000000002"/>
    <n v="38"/>
    <n v="8"/>
    <n v="21.052631578947"/>
    <x v="9"/>
    <x v="121"/>
    <n v="30"/>
  </r>
  <r>
    <s v="202380-87352"/>
    <s v="87352 Developing Global Comp Ldrs"/>
    <n v="202380"/>
    <s v="OC9"/>
    <s v="CID"/>
    <n v="431"/>
    <s v="1CW"/>
    <x v="75"/>
    <s v="Innovation and Design"/>
    <s v="Coll of Innovation and Design"/>
    <n v="4.7333333333333298"/>
    <n v="4.76"/>
    <n v="4.6749999999999998"/>
    <n v="4.7266666666666604"/>
    <n v="27"/>
    <n v="10"/>
    <n v="37.037037037037003"/>
    <x v="4"/>
    <x v="122"/>
    <n v="17"/>
  </r>
  <r>
    <s v="202380-87354"/>
    <s v="87354 Legal Aspec of Safety &amp; Health"/>
    <n v="202380"/>
    <s v="OC8"/>
    <s v="SHCB"/>
    <n v="310"/>
    <s v="0CW"/>
    <x v="47"/>
    <s v="Innovation and Design"/>
    <s v="Coll of Innovation and Design"/>
    <n v="3.6666666666666599"/>
    <n v="4.5"/>
    <n v="4.1875"/>
    <n v="4.0833333333333304"/>
    <n v="8"/>
    <n v="4"/>
    <n v="50"/>
    <x v="4"/>
    <x v="123"/>
    <n v="4"/>
  </r>
  <r>
    <s v="202380-87355"/>
    <s v="87355 Human Factors in Occupa Safety"/>
    <n v="202380"/>
    <s v="OC9"/>
    <s v="SHCB"/>
    <n v="330"/>
    <s v="0CW"/>
    <x v="76"/>
    <s v="Innovation and Design"/>
    <s v="Coll of Innovation and Design"/>
    <n v="4.5833333333333304"/>
    <n v="4.5"/>
    <n v="4.875"/>
    <n v="4.6333333333333302"/>
    <n v="11"/>
    <n v="2"/>
    <n v="18.181818181817999"/>
    <x v="19"/>
    <x v="124"/>
    <n v="9"/>
  </r>
  <r>
    <s v="202380-87359"/>
    <s v="87359 Intro to Philosophy"/>
    <n v="202380"/>
    <s v="OC8"/>
    <s v="PHIL"/>
    <n v="1301"/>
    <s v="0CW"/>
    <x v="65"/>
    <s v="Humanities, Social Sci &amp; Arts"/>
    <s v="Literature &amp; Languages"/>
    <n v="4.3499999999999996"/>
    <n v="4.5622222222222204"/>
    <n v="4.2750000000000004"/>
    <n v="4.4007407407407397"/>
    <n v="33"/>
    <n v="10"/>
    <n v="30.303030303029999"/>
    <x v="1"/>
    <x v="125"/>
    <n v="23"/>
  </r>
  <r>
    <s v="202380-87360"/>
    <s v="87360 United States Government"/>
    <n v="202380"/>
    <s v="OC8"/>
    <s v="PSCI"/>
    <n v="2305"/>
    <s v="1CW"/>
    <x v="77"/>
    <s v="Humanities, Social Sci &amp; Arts"/>
    <s v="Political Science"/>
    <n v="4.2083333333333304"/>
    <n v="4.43333333333333"/>
    <n v="4.3125"/>
    <n v="4.31111111111111"/>
    <n v="27"/>
    <n v="4"/>
    <n v="14.814814814814"/>
    <x v="6"/>
    <x v="126"/>
    <n v="23"/>
  </r>
  <r>
    <s v="202380-87361"/>
    <s v="87361 Texas Government"/>
    <n v="202380"/>
    <s v="OC8"/>
    <s v="PSCI"/>
    <n v="2306"/>
    <s v="1CW"/>
    <x v="33"/>
    <s v="Humanities, Social Sci &amp; Arts"/>
    <s v="Political Science"/>
    <n v="4.6111111111111098"/>
    <n v="4.43333333333333"/>
    <n v="4.4166666666666599"/>
    <n v="4.5"/>
    <n v="32"/>
    <n v="6"/>
    <n v="18.75"/>
    <x v="1"/>
    <x v="127"/>
    <n v="26"/>
  </r>
  <r>
    <s v="202380-87362"/>
    <s v="87362 Health Informatics"/>
    <n v="202380"/>
    <s v="OC9"/>
    <s v="HSCB"/>
    <n v="321"/>
    <s v="0CW"/>
    <x v="78"/>
    <s v="Innovation and Design"/>
    <s v="Coll of Innovation and Design"/>
    <n v="3.8333333333333299"/>
    <n v="4.3499999999999996"/>
    <n v="4.125"/>
    <n v="4.0833333333333304"/>
    <n v="14"/>
    <n v="4"/>
    <n v="28.571428571428001"/>
    <x v="1"/>
    <x v="128"/>
    <n v="10"/>
  </r>
  <r>
    <s v="202380-87363"/>
    <s v="87363 Crit Incid Mgt in Hlth Serv"/>
    <n v="202380"/>
    <s v="OC9"/>
    <s v="HSCB"/>
    <n v="431"/>
    <s v="0CW"/>
    <x v="79"/>
    <s v="Innovation and Design"/>
    <s v="Coll of Innovation and Design"/>
    <n v="4.5"/>
    <n v="5"/>
    <n v="4.875"/>
    <n v="4.7666666666666604"/>
    <n v="9"/>
    <n v="2"/>
    <n v="22.222222222222001"/>
    <x v="4"/>
    <x v="129"/>
    <n v="7"/>
  </r>
  <r>
    <s v="202380-87365"/>
    <s v="87365 Cult Inequ &amp; Soc Justc in Hlth"/>
    <n v="202380"/>
    <s v="OC8"/>
    <s v="HSCB"/>
    <n v="380"/>
    <s v="0CW"/>
    <x v="80"/>
    <s v="Innovation and Design"/>
    <s v="Coll of Innovation and Design"/>
    <n v="4.5"/>
    <n v="4.5"/>
    <n v="4.5"/>
    <n v="4.5"/>
    <n v="13"/>
    <n v="2"/>
    <n v="15.384615384615"/>
    <x v="20"/>
    <x v="130"/>
    <n v="11"/>
  </r>
  <r>
    <s v="202380-87366"/>
    <s v="87366 Qual Mgmt &amp; Perf Imprv"/>
    <n v="202380"/>
    <s v="OC8"/>
    <s v="HSCB"/>
    <n v="430"/>
    <s v="0CW"/>
    <x v="81"/>
    <s v="Innovation and Design"/>
    <s v="Coll of Innovation and Design"/>
    <n v="4.6666666666666599"/>
    <n v="4.9000000000000004"/>
    <n v="4.75"/>
    <n v="4.7666666666666604"/>
    <n v="11"/>
    <n v="2"/>
    <n v="18.181818181817999"/>
    <x v="2"/>
    <x v="131"/>
    <n v="9"/>
  </r>
  <r>
    <s v="202380-87367"/>
    <s v="87367 Health Policy and Advocacy"/>
    <n v="202380"/>
    <s v="OC8"/>
    <s v="HSCB"/>
    <n v="440"/>
    <s v="0CW"/>
    <x v="54"/>
    <s v="Innovation and Design"/>
    <s v="Coll of Innovation and Design"/>
    <m/>
    <m/>
    <m/>
    <m/>
    <n v="7"/>
    <n v="0"/>
    <n v="0"/>
    <x v="13"/>
    <x v="132"/>
    <n v="7"/>
  </r>
  <r>
    <s v="202380-87368"/>
    <s v="87368 Hlth Serv Adm Capstone"/>
    <n v="202380"/>
    <s v="OC9"/>
    <s v="HSCB"/>
    <n v="499"/>
    <s v="1CW"/>
    <x v="54"/>
    <s v="Innovation and Design"/>
    <s v="Coll of Innovation and Design"/>
    <n v="4.4166666666666599"/>
    <n v="4.55"/>
    <n v="4.1875"/>
    <n v="4.4000000000000004"/>
    <n v="10"/>
    <n v="4"/>
    <n v="40"/>
    <x v="13"/>
    <x v="133"/>
    <n v="6"/>
  </r>
  <r>
    <s v="202380-87370"/>
    <s v="87370 Policing the Future"/>
    <n v="202380"/>
    <s v="OC8"/>
    <s v="CJCB"/>
    <n v="403"/>
    <s v="1CW"/>
    <x v="56"/>
    <s v="Innovation and Design"/>
    <s v="Coll of Innovation and Design"/>
    <n v="5"/>
    <n v="5"/>
    <n v="5"/>
    <n v="5"/>
    <n v="9"/>
    <n v="5"/>
    <n v="55.555555555555003"/>
    <x v="7"/>
    <x v="134"/>
    <n v="4"/>
  </r>
  <r>
    <s v="202380-87372"/>
    <s v="87372 Critical Shift"/>
    <n v="202380"/>
    <s v="OC9"/>
    <s v="CJCB"/>
    <n v="404"/>
    <s v="2CW"/>
    <x v="35"/>
    <s v="Innovation and Design"/>
    <s v="Coll of Innovation and Design"/>
    <n v="4.7826086956521703"/>
    <n v="4.8260869565217304"/>
    <n v="4.8260869565217304"/>
    <n v="4.8086956521739097"/>
    <n v="35"/>
    <n v="23"/>
    <n v="65.714285714284998"/>
    <x v="13"/>
    <x v="135"/>
    <n v="12"/>
  </r>
  <r>
    <s v="202380-87373"/>
    <s v="87373 Critical Shift"/>
    <n v="202380"/>
    <s v="OC9"/>
    <s v="CJCB"/>
    <n v="404"/>
    <s v="3CW"/>
    <x v="82"/>
    <s v="Innovation and Design"/>
    <s v="Coll of Innovation and Design"/>
    <n v="4.6666666666666599"/>
    <n v="5"/>
    <n v="4.9166666666666599"/>
    <n v="4.8444444444444397"/>
    <n v="4"/>
    <n v="3"/>
    <n v="75"/>
    <x v="7"/>
    <x v="136"/>
    <n v="1"/>
  </r>
  <r>
    <s v="202380-87374"/>
    <s v="87374 Pathways, Purpose, Exploration"/>
    <n v="202380"/>
    <s v="OC8"/>
    <s v="GSCB"/>
    <n v="301"/>
    <s v="0CW"/>
    <x v="66"/>
    <s v="Innovation and Design"/>
    <s v="Coll of Innovation and Design"/>
    <n v="4.3461538461538396"/>
    <n v="4.4217948717948703"/>
    <n v="4.3653846153846096"/>
    <n v="4.3764957264957198"/>
    <n v="34"/>
    <n v="13"/>
    <n v="38.235294117647001"/>
    <x v="4"/>
    <x v="137"/>
    <n v="21"/>
  </r>
  <r>
    <s v="202380-87375"/>
    <s v="87375 Innovative Design"/>
    <n v="202380"/>
    <s v="OC8"/>
    <s v="GSCB"/>
    <n v="402"/>
    <s v="0CW"/>
    <x v="83"/>
    <s v="Innovation and Design"/>
    <s v="Coll of Innovation and Design"/>
    <n v="4.2857142857142803"/>
    <n v="4.2857142857142803"/>
    <n v="4.2857142857142803"/>
    <n v="4.2857142857142803"/>
    <n v="42"/>
    <n v="7"/>
    <n v="16.666666666666"/>
    <x v="8"/>
    <x v="138"/>
    <n v="35"/>
  </r>
  <r>
    <s v="202380-87376"/>
    <s v="87376 Safety and Health Capstone"/>
    <n v="202380"/>
    <s v="OC9"/>
    <s v="SHCB"/>
    <n v="499"/>
    <s v="1CW"/>
    <x v="84"/>
    <s v="Innovation and Design"/>
    <s v="Coll of Innovation and Design"/>
    <n v="5"/>
    <n v="5"/>
    <n v="5"/>
    <n v="5"/>
    <n v="7"/>
    <n v="3"/>
    <n v="42.857142857142001"/>
    <x v="5"/>
    <x v="139"/>
    <n v="4"/>
  </r>
  <r>
    <s v="202380-87378"/>
    <s v="87378 Foundations of Org Ldrship"/>
    <n v="202380"/>
    <s v="OC8"/>
    <s v="ORGL"/>
    <n v="3311"/>
    <s v="2CW"/>
    <x v="50"/>
    <s v="Innovation and Design"/>
    <s v="Coll of Innovation and Design"/>
    <n v="4.6111111111111098"/>
    <n v="4.6666666666666599"/>
    <n v="4.6666666666666599"/>
    <n v="4.6444444444444404"/>
    <n v="25"/>
    <n v="3"/>
    <n v="12"/>
    <x v="2"/>
    <x v="140"/>
    <n v="22"/>
  </r>
  <r>
    <s v="202380-87379"/>
    <s v="87379 Org Behavior"/>
    <n v="202380"/>
    <s v="OC8"/>
    <s v="ORGL"/>
    <n v="3332"/>
    <s v="2CW"/>
    <x v="2"/>
    <s v="Innovation and Design"/>
    <s v="Coll of Innovation and Design"/>
    <n v="5"/>
    <n v="5"/>
    <n v="5"/>
    <n v="5"/>
    <n v="38"/>
    <n v="3"/>
    <n v="7.8947368421049999"/>
    <x v="2"/>
    <x v="141"/>
    <n v="35"/>
  </r>
  <r>
    <s v="202380-87380"/>
    <s v="87380 Legal Issues in Organizations"/>
    <n v="202380"/>
    <s v="OC9"/>
    <s v="ORGL"/>
    <n v="339"/>
    <s v="0CW"/>
    <x v="85"/>
    <s v="Innovation and Design"/>
    <s v="Coll of Innovation and Design"/>
    <n v="4.7727272727272698"/>
    <n v="4.7090909090909001"/>
    <n v="4.5681818181818103"/>
    <n v="4.6969696969696901"/>
    <n v="40"/>
    <n v="11"/>
    <n v="27.5"/>
    <x v="2"/>
    <x v="142"/>
    <n v="29"/>
  </r>
  <r>
    <s v="202380-87381"/>
    <s v="87381 Critical Thinking"/>
    <n v="202380"/>
    <s v="OC8"/>
    <s v="CID"/>
    <n v="111"/>
    <s v="0CW"/>
    <x v="86"/>
    <s v="Innovation and Design"/>
    <s v="Coll of Innovation and Design"/>
    <n v="4.7948717948717903"/>
    <n v="4.7692307692307603"/>
    <n v="4.7115384615384599"/>
    <n v="4.7641025641025596"/>
    <n v="39"/>
    <n v="13"/>
    <n v="33.333333333333002"/>
    <x v="6"/>
    <x v="143"/>
    <n v="26"/>
  </r>
  <r>
    <s v="202380-87382"/>
    <s v="87382 Record Keeping for Leaders"/>
    <n v="202380"/>
    <s v="OC8"/>
    <s v="CID"/>
    <n v="225"/>
    <s v="0CW"/>
    <x v="69"/>
    <s v="Innovation and Design"/>
    <s v="Coll of Innovation and Design"/>
    <n v="4.6666666666666599"/>
    <n v="4.8"/>
    <n v="4.0625"/>
    <n v="4.55"/>
    <n v="37"/>
    <n v="4"/>
    <n v="10.810810810810001"/>
    <x v="5"/>
    <x v="144"/>
    <n v="33"/>
  </r>
  <r>
    <s v="202380-87383"/>
    <s v="87383 Talent Ldrshp in HR"/>
    <n v="202380"/>
    <s v="OC8"/>
    <s v="CID"/>
    <n v="338"/>
    <s v="0CW"/>
    <x v="72"/>
    <s v="Innovation and Design"/>
    <s v="Coll of Innovation and Design"/>
    <n v="4.4705882352941098"/>
    <n v="4.7058823529411704"/>
    <n v="4.5588235294117601"/>
    <n v="4.5725490196078402"/>
    <n v="44"/>
    <n v="17"/>
    <n v="38.636363636363001"/>
    <x v="5"/>
    <x v="145"/>
    <n v="27"/>
  </r>
  <r>
    <s v="202380-87385"/>
    <s v="87385 Numbers for Leaders"/>
    <n v="202380"/>
    <s v="OC8"/>
    <s v="CID"/>
    <n v="346"/>
    <s v="0CW"/>
    <x v="87"/>
    <s v="Innovation and Design"/>
    <s v="Coll of Innovation and Design"/>
    <n v="4.5909090909090899"/>
    <n v="4.6181818181818102"/>
    <n v="4.3636363636363598"/>
    <n v="4.5393939393939302"/>
    <n v="43"/>
    <n v="11"/>
    <n v="25.581395348836999"/>
    <x v="13"/>
    <x v="146"/>
    <n v="32"/>
  </r>
  <r>
    <s v="202380-87387"/>
    <s v="87387 Personal Branding and Identity"/>
    <n v="202380"/>
    <s v="OC8"/>
    <s v="CID"/>
    <n v="356"/>
    <s v="0CW"/>
    <x v="88"/>
    <s v="Innovation and Design"/>
    <s v="Coll of Innovation and Design"/>
    <n v="4.5384615384615303"/>
    <n v="4.6307692307692303"/>
    <n v="4.5961538461538396"/>
    <n v="4.5846153846153799"/>
    <n v="46"/>
    <n v="13"/>
    <n v="28.260869565217"/>
    <x v="5"/>
    <x v="147"/>
    <n v="33"/>
  </r>
  <r>
    <s v="202380-87388"/>
    <s v="87388 Project Mgmt for Ldrs"/>
    <n v="202380"/>
    <s v="OC8"/>
    <s v="CID"/>
    <n v="422"/>
    <s v="0CW"/>
    <x v="89"/>
    <s v="Innovation and Design"/>
    <s v="Coll of Innovation and Design"/>
    <n v="4.80555555555555"/>
    <n v="4.6444444444444404"/>
    <n v="4.7205882352941098"/>
    <n v="4.7291938997821301"/>
    <n v="43"/>
    <n v="18"/>
    <n v="41.860465116279002"/>
    <x v="3"/>
    <x v="148"/>
    <n v="25"/>
  </r>
  <r>
    <s v="202380-87389"/>
    <s v="87389 Developing Global Comp Ldrs"/>
    <n v="202380"/>
    <s v="OC8"/>
    <s v="CID"/>
    <n v="431"/>
    <s v="0CW"/>
    <x v="75"/>
    <s v="Innovation and Design"/>
    <s v="Coll of Innovation and Design"/>
    <n v="4.8571428571428497"/>
    <n v="4.8571428571428497"/>
    <n v="4.8214285714285703"/>
    <n v="4.8476190476190402"/>
    <n v="40"/>
    <n v="7"/>
    <n v="17.5"/>
    <x v="4"/>
    <x v="149"/>
    <n v="33"/>
  </r>
  <r>
    <s v="202380-87390"/>
    <s v="87390 Numbers for Leaders"/>
    <n v="202380"/>
    <s v="OC9"/>
    <s v="CID"/>
    <n v="346"/>
    <s v="1CW"/>
    <x v="90"/>
    <s v="Innovation and Design"/>
    <s v="Coll of Innovation and Design"/>
    <n v="4.6111111111111098"/>
    <n v="4.7111111111111104"/>
    <n v="4.55555555555555"/>
    <n v="4.62962962962962"/>
    <n v="21"/>
    <n v="9"/>
    <n v="42.857142857142001"/>
    <x v="21"/>
    <x v="150"/>
    <n v="12"/>
  </r>
  <r>
    <s v="202380-87681"/>
    <s v="87681 Written Argument/Resrch"/>
    <n v="202380"/>
    <s v="OC9"/>
    <s v="ENG"/>
    <n v="1302"/>
    <s v="3CW"/>
    <x v="62"/>
    <s v="Humanities, Social Sci &amp; Arts"/>
    <s v="Literature &amp; Languages"/>
    <n v="4.93333333333333"/>
    <n v="4.9000000000000004"/>
    <n v="4.9000000000000004"/>
    <n v="4.9133333333333304"/>
    <n v="27"/>
    <n v="10"/>
    <n v="37.037037037037003"/>
    <x v="1"/>
    <x v="151"/>
    <n v="17"/>
  </r>
  <r>
    <s v="202380-87684"/>
    <s v="87684 Capstone I"/>
    <n v="202380"/>
    <s v="OC8"/>
    <s v="ORGL"/>
    <n v="4352"/>
    <s v="2CW"/>
    <x v="91"/>
    <s v="Innovation and Design"/>
    <s v="Coll of Innovation and Design"/>
    <n v="5"/>
    <n v="5"/>
    <n v="5"/>
    <n v="5"/>
    <n v="7"/>
    <n v="1"/>
    <n v="14.285714285714"/>
    <x v="2"/>
    <x v="152"/>
    <n v="6"/>
  </r>
  <r>
    <s v="202380-87685"/>
    <s v="87685 Capstone II"/>
    <n v="202380"/>
    <s v="OC8"/>
    <s v="ORGL"/>
    <n v="4361"/>
    <s v="2CW"/>
    <x v="92"/>
    <s v="Innovation and Design"/>
    <s v="Coll of Innovation and Design"/>
    <n v="4.6666666666666599"/>
    <n v="4.8"/>
    <n v="5"/>
    <n v="4.8"/>
    <n v="9"/>
    <n v="1"/>
    <n v="11.111111111111001"/>
    <x v="9"/>
    <x v="153"/>
    <n v="8"/>
  </r>
  <r>
    <s v="202380-87687"/>
    <s v="87687 Financial Issues in Health Ser"/>
    <n v="202380"/>
    <s v="OC8"/>
    <s v="HSCB"/>
    <n v="320"/>
    <s v="0CW"/>
    <x v="54"/>
    <s v="Innovation and Design"/>
    <s v="Coll of Innovation and Design"/>
    <n v="4.5"/>
    <n v="4.5"/>
    <n v="4.5"/>
    <n v="4.5"/>
    <n v="15"/>
    <n v="2"/>
    <n v="13.333333333333"/>
    <x v="13"/>
    <x v="154"/>
    <n v="13"/>
  </r>
  <r>
    <s v="202380-87688"/>
    <s v="87688 College Reading &amp; Writing"/>
    <n v="202380"/>
    <s v="OC9"/>
    <s v="ENG"/>
    <n v="1301"/>
    <s v="3CW"/>
    <x v="68"/>
    <s v="Humanities, Social Sci &amp; Arts"/>
    <s v="Literature &amp; Languages"/>
    <n v="4.6587301587301502"/>
    <n v="4.6571428571428504"/>
    <n v="4.5714285714285703"/>
    <n v="4.63492063492063"/>
    <n v="25"/>
    <n v="7"/>
    <n v="28"/>
    <x v="6"/>
    <x v="155"/>
    <n v="18"/>
  </r>
  <r>
    <s v="202380-87689"/>
    <s v="87689 Data Driven Decision Making"/>
    <n v="202380"/>
    <s v="OC9"/>
    <s v="ORGL"/>
    <n v="3331"/>
    <s v="6CW"/>
    <x v="17"/>
    <s v="Innovation and Design"/>
    <s v="Coll of Innovation and Design"/>
    <n v="4.36666666666666"/>
    <n v="4.3733333333333304"/>
    <n v="4.2166666666666597"/>
    <n v="4.3288888888888799"/>
    <n v="36"/>
    <n v="15"/>
    <n v="41.666666666666003"/>
    <x v="4"/>
    <x v="156"/>
    <n v="21"/>
  </r>
  <r>
    <s v="202380-87692"/>
    <s v="87692 Capstone I"/>
    <n v="202380"/>
    <s v="OC9"/>
    <s v="ORGL"/>
    <n v="4352"/>
    <s v="5CW"/>
    <x v="91"/>
    <s v="Innovation and Design"/>
    <s v="Coll of Innovation and Design"/>
    <n v="4.7407407407407396"/>
    <n v="4.4444444444444402"/>
    <n v="4.4444444444444402"/>
    <n v="4.5629629629629598"/>
    <n v="21"/>
    <n v="9"/>
    <n v="42.857142857142001"/>
    <x v="2"/>
    <x v="157"/>
    <n v="12"/>
  </r>
  <r>
    <s v="202380-87693"/>
    <s v="87693 Capstone II"/>
    <n v="202380"/>
    <s v="OC9"/>
    <s v="ORGL"/>
    <n v="4361"/>
    <s v="5CW"/>
    <x v="92"/>
    <s v="Innovation and Design"/>
    <s v="Coll of Innovation and Design"/>
    <n v="4.6190476190476097"/>
    <n v="4.3428571428571399"/>
    <n v="4.4285714285714199"/>
    <n v="4.4761904761904701"/>
    <n v="23"/>
    <n v="7"/>
    <n v="30.434782608694999"/>
    <x v="9"/>
    <x v="158"/>
    <n v="16"/>
  </r>
  <r>
    <s v="202380-87698"/>
    <s v="87698 Inter-professional Comm"/>
    <n v="202380"/>
    <s v="OC9"/>
    <s v="HSCB"/>
    <n v="301"/>
    <s v="0CW"/>
    <x v="93"/>
    <s v="Innovation and Design"/>
    <s v="Coll of Innovation and Design"/>
    <n v="4.8333333333333304"/>
    <n v="4.68"/>
    <n v="4.6500000000000004"/>
    <n v="4.7333333333333298"/>
    <n v="15"/>
    <n v="5"/>
    <n v="33.333333333333002"/>
    <x v="0"/>
    <x v="159"/>
    <n v="10"/>
  </r>
  <r>
    <s v="202380-87699"/>
    <s v="87699 Hlthc Ethc &amp; Legl Iss for Ldrs"/>
    <n v="202380"/>
    <s v="OC9"/>
    <s v="HSCB"/>
    <n v="441"/>
    <s v="0CW"/>
    <x v="94"/>
    <s v="Innovation and Design"/>
    <s v="Coll of Innovation and Design"/>
    <n v="4.4444444444444402"/>
    <n v="4.5999999999999996"/>
    <n v="4.5"/>
    <n v="4.5111111111111102"/>
    <n v="8"/>
    <n v="3"/>
    <n v="37.5"/>
    <x v="9"/>
    <x v="160"/>
    <n v="5"/>
  </r>
  <r>
    <s v="202380-87748"/>
    <s v="87748 History From 1865"/>
    <n v="202380"/>
    <s v="OC8"/>
    <s v="HIST"/>
    <n v="1302"/>
    <s v="1CW"/>
    <x v="95"/>
    <s v="Humanities, Social Sci &amp; Arts"/>
    <s v="History"/>
    <n v="4.8703703703703702"/>
    <n v="4.7111111111111104"/>
    <n v="4.4444444444444402"/>
    <n v="4.7037037037036997"/>
    <n v="27"/>
    <n v="9"/>
    <n v="33.333333333333002"/>
    <x v="5"/>
    <x v="161"/>
    <n v="18"/>
  </r>
  <r>
    <s v="202380-87875"/>
    <s v="87875 Written Argument/Resrch"/>
    <n v="202380"/>
    <s v="OC9"/>
    <s v="ENG"/>
    <n v="1302"/>
    <s v="4CW"/>
    <x v="96"/>
    <s v="Humanities, Social Sci &amp; Arts"/>
    <s v="Literature &amp; Languages"/>
    <n v="4.4761904761904701"/>
    <n v="4.6285714285714201"/>
    <n v="4.4285714285714199"/>
    <n v="4.5142857142857098"/>
    <n v="19"/>
    <n v="7"/>
    <n v="36.842105263157002"/>
    <x v="4"/>
    <x v="162"/>
    <n v="12"/>
  </r>
  <r>
    <s v="202380-87876"/>
    <s v="87876 History From 1865"/>
    <n v="202380"/>
    <s v="OC9"/>
    <s v="HIST"/>
    <n v="1302"/>
    <s v="3CW"/>
    <x v="95"/>
    <s v="Humanities, Social Sci &amp; Arts"/>
    <s v="History"/>
    <n v="3.9"/>
    <n v="3.9066666666666601"/>
    <n v="3.7166666666666601"/>
    <n v="3.8533333333333299"/>
    <n v="32"/>
    <n v="15"/>
    <n v="46.875"/>
    <x v="5"/>
    <x v="163"/>
    <n v="17"/>
  </r>
  <r>
    <s v="202380-87883"/>
    <s v="87883 Personal Branding and Identity"/>
    <n v="202380"/>
    <s v="OC9"/>
    <s v="CID"/>
    <n v="356"/>
    <s v="2CW"/>
    <x v="88"/>
    <s v="Innovation and Design"/>
    <s v="Coll of Innovation and Design"/>
    <n v="4.7820512820512802"/>
    <n v="4.8769230769230703"/>
    <n v="4.7499999999999902"/>
    <n v="4.8051282051281996"/>
    <n v="31"/>
    <n v="13"/>
    <n v="41.935483870966998"/>
    <x v="5"/>
    <x v="164"/>
    <n v="18"/>
  </r>
  <r>
    <s v="202380-87887"/>
    <s v="87887 Critical Thinking"/>
    <n v="202380"/>
    <s v="OC9"/>
    <s v="CID"/>
    <n v="111"/>
    <s v="2CW"/>
    <x v="86"/>
    <s v="Innovation and Design"/>
    <s v="Coll of Innovation and Design"/>
    <n v="4.5303030303030303"/>
    <n v="4.7818181818181804"/>
    <n v="4.6590909090909003"/>
    <n v="4.6484848484848396"/>
    <n v="37"/>
    <n v="11"/>
    <n v="29.729729729729002"/>
    <x v="6"/>
    <x v="165"/>
    <n v="26"/>
  </r>
  <r>
    <s v="202380-87891"/>
    <s v="87891 History to 1877"/>
    <n v="202380"/>
    <s v="OC9"/>
    <s v="HIST"/>
    <n v="1301"/>
    <s v="3CW"/>
    <x v="70"/>
    <s v="Humanities, Social Sci &amp; Arts"/>
    <s v="History"/>
    <n v="4.5"/>
    <n v="4.46"/>
    <n v="4.25"/>
    <n v="4.42"/>
    <n v="30"/>
    <n v="10"/>
    <n v="33.333333333333002"/>
    <x v="18"/>
    <x v="166"/>
    <n v="20"/>
  </r>
  <r>
    <s v="202380-88444"/>
    <s v="88444 Natural Disasters"/>
    <n v="202380"/>
    <s v="OC8"/>
    <s v="ENVS"/>
    <n v="103"/>
    <s v="0CW"/>
    <x v="97"/>
    <s v="Science &amp; Engineering"/>
    <s v="Biological &amp; Environmental Sci"/>
    <n v="4.7179487179487101"/>
    <n v="4.8461538461538396"/>
    <n v="4.5961538461538396"/>
    <n v="4.7282051282051203"/>
    <n v="28"/>
    <n v="13"/>
    <n v="46.428571428570997"/>
    <x v="6"/>
    <x v="167"/>
    <n v="15"/>
  </r>
  <r>
    <s v="202380-88445"/>
    <s v="88445 Natural Disasters"/>
    <n v="202380"/>
    <s v="OC8"/>
    <s v="ENVS"/>
    <n v="103"/>
    <s v="1CW"/>
    <x v="98"/>
    <s v="Science &amp; Engineering"/>
    <s v="Biological &amp; Environmental Sci"/>
    <n v="4.7962962962962896"/>
    <n v="4.7333333333333298"/>
    <n v="4.6666666666666599"/>
    <n v="4.7407407407407396"/>
    <n v="25"/>
    <n v="9"/>
    <n v="36"/>
    <x v="9"/>
    <x v="168"/>
    <n v="16"/>
  </r>
  <r>
    <s v="202380-88446"/>
    <s v="88446 Natural Disasters"/>
    <n v="202380"/>
    <s v="OC8"/>
    <s v="ENVS"/>
    <n v="103"/>
    <s v="2CW"/>
    <x v="99"/>
    <s v="Science &amp; Engineering"/>
    <s v="Biological &amp; Environmental Sci"/>
    <n v="4.5909090909090899"/>
    <n v="4.6181818181818102"/>
    <n v="4.3409090909090899"/>
    <n v="4.5333333333333297"/>
    <n v="30"/>
    <n v="11"/>
    <n v="36.666666666666003"/>
    <x v="9"/>
    <x v="169"/>
    <n v="19"/>
  </r>
  <r>
    <s v="202380-88447"/>
    <s v="88447 History to 1877"/>
    <n v="202380"/>
    <s v="OC8"/>
    <s v="HIST"/>
    <n v="1301"/>
    <s v="1CW"/>
    <x v="64"/>
    <s v="Humanities, Social Sci &amp; Arts"/>
    <s v="History"/>
    <n v="4.7833333333333297"/>
    <n v="4.8777777777777702"/>
    <n v="4.6749999999999998"/>
    <n v="4.7859259259259197"/>
    <n v="28"/>
    <n v="10"/>
    <n v="35.714285714284998"/>
    <x v="5"/>
    <x v="170"/>
    <n v="18"/>
  </r>
  <r>
    <s v="202380-88448"/>
    <s v="88448 Found Math Non-STEM Non-Algebr"/>
    <n v="202380"/>
    <s v="OC8"/>
    <s v="MATH"/>
    <n v="120"/>
    <s v="0CW"/>
    <x v="100"/>
    <s v="Science &amp; Engineering"/>
    <s v="Mathematics"/>
    <n v="4.9166666666666599"/>
    <n v="4.7"/>
    <n v="4.71875"/>
    <n v="4.7916666666666599"/>
    <n v="28"/>
    <n v="8"/>
    <n v="28.571428571428001"/>
    <x v="10"/>
    <x v="171"/>
    <n v="20"/>
  </r>
  <r>
    <s v="202380-88449"/>
    <s v="88449 History From 1865"/>
    <n v="202380"/>
    <s v="OC8"/>
    <s v="HIST"/>
    <n v="1302"/>
    <s v="2CW"/>
    <x v="101"/>
    <s v="Humanities, Social Sci &amp; Arts"/>
    <s v="History"/>
    <n v="3.5833333333333299"/>
    <n v="3.5"/>
    <n v="3.1249999999999898"/>
    <n v="3.43333333333333"/>
    <n v="22"/>
    <n v="6"/>
    <n v="27.272727272727"/>
    <x v="11"/>
    <x v="172"/>
    <n v="16"/>
  </r>
  <r>
    <s v="202380-88451"/>
    <s v="88451 Contemp Math"/>
    <n v="202380"/>
    <s v="OC8"/>
    <s v="MATH"/>
    <n v="1332"/>
    <s v="0CW"/>
    <x v="102"/>
    <s v="Science &amp; Engineering"/>
    <s v="Mathematics"/>
    <n v="4.7407407407407396"/>
    <n v="4.7333333333333298"/>
    <n v="4.6666666666666599"/>
    <n v="4.7185185185185103"/>
    <n v="30"/>
    <n v="9"/>
    <n v="30"/>
    <x v="8"/>
    <x v="173"/>
    <n v="21"/>
  </r>
  <r>
    <s v="202380-88452"/>
    <s v="88452 Contemp Math"/>
    <n v="202380"/>
    <s v="OC8"/>
    <s v="MATH"/>
    <n v="1332"/>
    <s v="1CW"/>
    <x v="102"/>
    <s v="Science &amp; Engineering"/>
    <s v="Mathematics"/>
    <n v="4.8809523809523796"/>
    <n v="4.3428571428571399"/>
    <n v="4.3571428571428497"/>
    <n v="4.5619047619047599"/>
    <n v="29"/>
    <n v="7"/>
    <n v="24.137931034482001"/>
    <x v="8"/>
    <x v="174"/>
    <n v="22"/>
  </r>
  <r>
    <s v="202380-88453"/>
    <s v="88453 Contemp Math"/>
    <n v="202380"/>
    <s v="OC8"/>
    <s v="MATH"/>
    <n v="1332"/>
    <s v="2CW"/>
    <x v="103"/>
    <s v="Science &amp; Engineering"/>
    <s v="Mathematics"/>
    <n v="4.6666666666666599"/>
    <n v="4.6666666666666599"/>
    <n v="4.5"/>
    <n v="4.62222222222222"/>
    <n v="11"/>
    <n v="3"/>
    <n v="27.272727272727"/>
    <x v="7"/>
    <x v="175"/>
    <n v="8"/>
  </r>
  <r>
    <s v="202380-88454"/>
    <s v="88454 Mass Commun in Society"/>
    <n v="202380"/>
    <s v="OC8"/>
    <s v="MMJ"/>
    <n v="1307"/>
    <s v="0CW"/>
    <x v="104"/>
    <s v="Humanities, Social Sci &amp; Arts"/>
    <s v="Literature &amp; Languages"/>
    <n v="4.86666666666666"/>
    <n v="4.6485714285714197"/>
    <n v="4.7333333333333298"/>
    <n v="4.7584126984126902"/>
    <n v="31"/>
    <n v="15"/>
    <n v="48.387096774192997"/>
    <x v="21"/>
    <x v="176"/>
    <n v="16"/>
  </r>
  <r>
    <s v="202380-88455"/>
    <s v="88455 History of Rock and Roll"/>
    <n v="202380"/>
    <s v="OC8"/>
    <s v="MUS"/>
    <n v="1310"/>
    <s v="0CW"/>
    <x v="105"/>
    <s v="Humanities, Social Sci &amp; Arts"/>
    <s v="Music"/>
    <n v="4.46597222222222"/>
    <n v="4.5750000000000002"/>
    <n v="4.2208333333333297"/>
    <n v="4.4369444444444399"/>
    <n v="29"/>
    <n v="16"/>
    <n v="55.172413793102997"/>
    <x v="14"/>
    <x v="177"/>
    <n v="13"/>
  </r>
  <r>
    <s v="202380-88456"/>
    <s v="88456 Intro to Sociology"/>
    <n v="202380"/>
    <s v="OC8"/>
    <s v="SOC"/>
    <n v="1301"/>
    <s v="0CW"/>
    <x v="106"/>
    <s v="Humanities, Social Sci &amp; Arts"/>
    <s v="Sociology &amp; Criminal Justice"/>
    <n v="4.5925925925925899"/>
    <n v="4.5999999999999996"/>
    <n v="4.6111111111111098"/>
    <n v="4.5999999999999899"/>
    <n v="32"/>
    <n v="9"/>
    <n v="28.125"/>
    <x v="9"/>
    <x v="178"/>
    <n v="23"/>
  </r>
  <r>
    <s v="202380-88458"/>
    <s v="88458 Research Methods"/>
    <n v="202380"/>
    <s v="OC8"/>
    <s v="CID"/>
    <n v="347"/>
    <s v="0CW"/>
    <x v="10"/>
    <s v="Innovation and Design"/>
    <s v="Coll of Innovation and Design"/>
    <n v="4.8333333333333304"/>
    <n v="4.8399999999999901"/>
    <n v="4.7333333333333298"/>
    <n v="4.8088888888888803"/>
    <n v="39"/>
    <n v="15"/>
    <n v="38.461538461537998"/>
    <x v="1"/>
    <x v="179"/>
    <n v="24"/>
  </r>
  <r>
    <s v="202380-88461"/>
    <s v="88461 Leveraging Diversity"/>
    <n v="202380"/>
    <s v="OC8"/>
    <s v="GSCB"/>
    <n v="404"/>
    <s v="0CW"/>
    <x v="21"/>
    <s v="Innovation and Design"/>
    <s v="Coll of Innovation and Design"/>
    <n v="5"/>
    <n v="5"/>
    <n v="4.875"/>
    <n v="4.9666666666666597"/>
    <n v="7"/>
    <n v="2"/>
    <n v="28.571428571428001"/>
    <x v="4"/>
    <x v="180"/>
    <n v="5"/>
  </r>
  <r>
    <s v="202380-88462"/>
    <s v="88462 Capstone"/>
    <n v="202380"/>
    <s v="OC8"/>
    <s v="GSCB"/>
    <n v="405"/>
    <s v="0CW"/>
    <x v="107"/>
    <s v="Innovation and Design"/>
    <s v="Coll of Innovation and Design"/>
    <n v="5"/>
    <n v="4.9000000000000004"/>
    <n v="4.75"/>
    <n v="4.9000000000000004"/>
    <n v="6"/>
    <n v="2"/>
    <n v="33.333333333333002"/>
    <x v="6"/>
    <x v="181"/>
    <n v="4"/>
  </r>
  <r>
    <s v="202380-88467"/>
    <s v="88467 Essentials of Proj Mgmt"/>
    <n v="202380"/>
    <s v="OC8"/>
    <s v="TMGT"/>
    <n v="358"/>
    <s v="0CW"/>
    <x v="108"/>
    <s v="Science &amp; Engineering"/>
    <s v="Engineering &amp; Technology"/>
    <n v="5"/>
    <n v="5"/>
    <n v="5"/>
    <n v="5"/>
    <n v="7"/>
    <n v="4"/>
    <n v="57.142857142856997"/>
    <x v="4"/>
    <x v="182"/>
    <n v="3"/>
  </r>
  <r>
    <s v="202380-88468"/>
    <s v="88468 Natural Disasters"/>
    <n v="202380"/>
    <s v="OC9"/>
    <s v="ENVS"/>
    <n v="103"/>
    <s v="3CW"/>
    <x v="97"/>
    <s v="Science &amp; Engineering"/>
    <s v="Biological &amp; Environmental Sci"/>
    <n v="4.6481481481481399"/>
    <n v="4.6555555555555497"/>
    <n v="4.5694444444444402"/>
    <n v="4.62962962962962"/>
    <n v="31"/>
    <n v="18"/>
    <n v="58.064516129032"/>
    <x v="6"/>
    <x v="183"/>
    <n v="13"/>
  </r>
  <r>
    <s v="202380-88469"/>
    <s v="88469 Natural Disasters"/>
    <n v="202380"/>
    <s v="OC9"/>
    <s v="ENVS"/>
    <n v="103"/>
    <s v="4CW"/>
    <x v="98"/>
    <s v="Science &amp; Engineering"/>
    <s v="Biological &amp; Environmental Sci"/>
    <n v="4.7647058823529402"/>
    <n v="4.7882352941176398"/>
    <n v="4.5"/>
    <n v="4.7019607843137203"/>
    <n v="25"/>
    <n v="17"/>
    <n v="68"/>
    <x v="9"/>
    <x v="184"/>
    <n v="8"/>
  </r>
  <r>
    <s v="202380-88470"/>
    <s v="88470 Natural Disasters"/>
    <n v="202380"/>
    <s v="OC9"/>
    <s v="ENVS"/>
    <n v="103"/>
    <s v="5CW"/>
    <x v="99"/>
    <s v="Science &amp; Engineering"/>
    <s v="Biological &amp; Environmental Sci"/>
    <n v="4.7395833333333304"/>
    <n v="4.875"/>
    <n v="4.484375"/>
    <n v="4.7166666666666597"/>
    <n v="26"/>
    <n v="16"/>
    <n v="61.538461538461"/>
    <x v="9"/>
    <x v="185"/>
    <n v="10"/>
  </r>
  <r>
    <s v="202380-88471"/>
    <s v="88471 History From 1865"/>
    <n v="202380"/>
    <s v="OC9"/>
    <s v="HIST"/>
    <n v="1302"/>
    <s v="4CW"/>
    <x v="101"/>
    <s v="Humanities, Social Sci &amp; Arts"/>
    <s v="History"/>
    <n v="3.68333333333333"/>
    <n v="4.04"/>
    <n v="3.45"/>
    <n v="3.74"/>
    <n v="32"/>
    <n v="10"/>
    <n v="31.25"/>
    <x v="11"/>
    <x v="186"/>
    <n v="22"/>
  </r>
  <r>
    <s v="202380-88472"/>
    <s v="88472 History From 1865"/>
    <n v="202380"/>
    <s v="OC9"/>
    <s v="HIST"/>
    <n v="1302"/>
    <s v="5CW"/>
    <x v="71"/>
    <s v="Humanities, Social Sci &amp; Arts"/>
    <s v="History"/>
    <n v="4.7708333333333304"/>
    <n v="4.8250000000000002"/>
    <n v="4.53125"/>
    <n v="4.7249999999999996"/>
    <n v="18"/>
    <n v="8"/>
    <n v="44.444444444444002"/>
    <x v="13"/>
    <x v="187"/>
    <n v="10"/>
  </r>
  <r>
    <s v="202380-88474"/>
    <s v="88474 Contemp Math"/>
    <n v="202380"/>
    <s v="OC9"/>
    <s v="MATH"/>
    <n v="1332"/>
    <s v="3CW"/>
    <x v="102"/>
    <s v="Science &amp; Engineering"/>
    <s v="Mathematics"/>
    <n v="4.4791666666666599"/>
    <n v="4.3499999999999996"/>
    <n v="4.3125"/>
    <n v="4.3916666666666604"/>
    <n v="28"/>
    <n v="8"/>
    <n v="28.571428571428001"/>
    <x v="8"/>
    <x v="188"/>
    <n v="20"/>
  </r>
  <r>
    <s v="202380-88475"/>
    <s v="88475 Contemp Math"/>
    <n v="202380"/>
    <s v="OC9"/>
    <s v="MATH"/>
    <n v="1332"/>
    <s v="4CW"/>
    <x v="103"/>
    <s v="Science &amp; Engineering"/>
    <s v="Mathematics"/>
    <n v="4.7"/>
    <n v="4.8600000000000003"/>
    <n v="4.6500000000000004"/>
    <n v="4.74"/>
    <n v="26"/>
    <n v="10"/>
    <n v="38.461538461537998"/>
    <x v="7"/>
    <x v="189"/>
    <n v="16"/>
  </r>
  <r>
    <s v="202380-88477"/>
    <s v="88477 Mass Commun in Society"/>
    <n v="202380"/>
    <s v="OC9"/>
    <s v="MMJ"/>
    <n v="1307"/>
    <s v="1CW"/>
    <x v="104"/>
    <s v="Humanities, Social Sci &amp; Arts"/>
    <s v="Literature &amp; Languages"/>
    <n v="4.6851851851851798"/>
    <n v="4.7777777777777697"/>
    <n v="4.625"/>
    <n v="4.7"/>
    <n v="35"/>
    <n v="9"/>
    <n v="25.714285714285001"/>
    <x v="21"/>
    <x v="190"/>
    <n v="26"/>
  </r>
  <r>
    <s v="202380-88479"/>
    <s v="88479 Intro to Psychology"/>
    <n v="202380"/>
    <s v="OC9"/>
    <s v="PSY"/>
    <n v="2301"/>
    <s v="0CW"/>
    <x v="102"/>
    <s v="Education &amp; Human Services"/>
    <s v="Psychology &amp; Special Education"/>
    <n v="4.5119047619047601"/>
    <n v="4.5362637362637299"/>
    <n v="4.5178571428571397"/>
    <n v="4.5216117216117198"/>
    <n v="30"/>
    <n v="15"/>
    <n v="50"/>
    <x v="8"/>
    <x v="191"/>
    <n v="15"/>
  </r>
  <r>
    <s v="202380-88480"/>
    <s v="88480 Intro to Sociology"/>
    <n v="202380"/>
    <s v="OC9"/>
    <s v="SOC"/>
    <n v="1301"/>
    <s v="1CW"/>
    <x v="106"/>
    <s v="Humanities, Social Sci &amp; Arts"/>
    <s v="Sociology &amp; Criminal Justice"/>
    <n v="4.7121212121212102"/>
    <n v="4.6727272727272702"/>
    <n v="4.5681818181818103"/>
    <n v="4.6606060606060602"/>
    <n v="30"/>
    <n v="11"/>
    <n v="36.666666666666003"/>
    <x v="9"/>
    <x v="192"/>
    <n v="19"/>
  </r>
  <r>
    <s v="202380-88481"/>
    <s v="88481 Talent Ldrshp in HR"/>
    <n v="202380"/>
    <s v="OC9"/>
    <s v="CID"/>
    <n v="338"/>
    <s v="2CW"/>
    <x v="109"/>
    <s v="Innovation and Design"/>
    <s v="Coll of Innovation and Design"/>
    <n v="4.6052631578947301"/>
    <n v="4.7157894736842101"/>
    <n v="4.7105263157894699"/>
    <n v="4.6701754385964902"/>
    <n v="37"/>
    <n v="19"/>
    <n v="51.351351351350999"/>
    <x v="7"/>
    <x v="193"/>
    <n v="18"/>
  </r>
  <r>
    <s v="202380-88482"/>
    <s v="88482 Leading Innovation"/>
    <n v="202380"/>
    <s v="OC9"/>
    <s v="CID"/>
    <n v="342"/>
    <s v="2CW"/>
    <x v="73"/>
    <s v="Innovation and Design"/>
    <s v="Coll of Innovation and Design"/>
    <n v="4.59375"/>
    <n v="4.5250000000000004"/>
    <n v="4.390625"/>
    <n v="4.5166666666666604"/>
    <n v="40"/>
    <n v="16"/>
    <n v="40"/>
    <x v="10"/>
    <x v="194"/>
    <n v="24"/>
  </r>
  <r>
    <s v="202380-88485"/>
    <s v="88485 Project Mgmt for Ldrs"/>
    <n v="202380"/>
    <s v="OC9"/>
    <s v="CID"/>
    <n v="422"/>
    <s v="2CW"/>
    <x v="4"/>
    <s v="Innovation and Design"/>
    <s v="Coll of Innovation and Design"/>
    <n v="4.7121212121212102"/>
    <n v="4.7454545454545398"/>
    <n v="4.7272727272727204"/>
    <n v="4.7272727272727204"/>
    <n v="39"/>
    <n v="11"/>
    <n v="28.205128205127998"/>
    <x v="3"/>
    <x v="195"/>
    <n v="28"/>
  </r>
  <r>
    <s v="202380-88486"/>
    <s v="88486 Project Mgmt for Ldrs"/>
    <n v="202380"/>
    <s v="OC9"/>
    <s v="CID"/>
    <n v="422"/>
    <s v="3CW"/>
    <x v="110"/>
    <s v="Innovation and Design"/>
    <s v="Coll of Innovation and Design"/>
    <n v="4.1666666666666599"/>
    <n v="4.36666666666666"/>
    <n v="4.3333333333333304"/>
    <n v="4.2777777777777697"/>
    <n v="15"/>
    <n v="4"/>
    <n v="26.666666666666"/>
    <x v="4"/>
    <x v="196"/>
    <n v="11"/>
  </r>
  <r>
    <s v="202380-88488"/>
    <s v="88488 Policing the Future"/>
    <n v="202380"/>
    <s v="OC9"/>
    <s v="CJCB"/>
    <n v="403"/>
    <s v="2CW"/>
    <x v="42"/>
    <s v="Innovation and Design"/>
    <s v="Coll of Innovation and Design"/>
    <n v="4.93333333333333"/>
    <n v="4.89333333333333"/>
    <n v="4.9119047619047604"/>
    <n v="4.9142857142857101"/>
    <n v="36"/>
    <n v="15"/>
    <n v="41.666666666666003"/>
    <x v="14"/>
    <x v="197"/>
    <n v="21"/>
  </r>
  <r>
    <s v="202380-88489"/>
    <s v="88489 Pathways, Purpose, Exploration"/>
    <n v="202380"/>
    <s v="OC9"/>
    <s v="GSCB"/>
    <n v="301"/>
    <s v="2CW"/>
    <x v="66"/>
    <s v="Innovation and Design"/>
    <s v="Coll of Innovation and Design"/>
    <n v="4.9375"/>
    <n v="4.875"/>
    <n v="4.6875"/>
    <n v="4.8499999999999996"/>
    <n v="29"/>
    <n v="8"/>
    <n v="27.586206896551001"/>
    <x v="4"/>
    <x v="198"/>
    <n v="21"/>
  </r>
  <r>
    <s v="202380-88490"/>
    <s v="88490 Pathways, Purpose, Exploration"/>
    <n v="202380"/>
    <s v="OC9"/>
    <s v="GSCB"/>
    <n v="301"/>
    <s v="3CW"/>
    <x v="111"/>
    <s v="Innovation and Design"/>
    <s v="Coll of Innovation and Design"/>
    <n v="4.75"/>
    <n v="5"/>
    <n v="4.9375"/>
    <n v="4.8833333333333302"/>
    <n v="16"/>
    <n v="4"/>
    <n v="25"/>
    <x v="2"/>
    <x v="199"/>
    <n v="12"/>
  </r>
  <r>
    <s v="202380-88538"/>
    <s v="88538 Talent Ldrshp in HR"/>
    <n v="202380"/>
    <s v="OC8"/>
    <s v="CID"/>
    <n v="338"/>
    <s v="3CW"/>
    <x v="109"/>
    <s v="Innovation and Design"/>
    <s v="Coll of Innovation and Design"/>
    <n v="4.8333333333333304"/>
    <n v="4.7833333333333297"/>
    <n v="4.6874999999999902"/>
    <n v="4.7777777777777697"/>
    <n v="36"/>
    <n v="12"/>
    <n v="33.333333333333002"/>
    <x v="7"/>
    <x v="200"/>
    <n v="24"/>
  </r>
  <r>
    <s v="202380-88542"/>
    <s v="88542 Personal Branding and Identity"/>
    <n v="202380"/>
    <s v="OC9"/>
    <s v="CID"/>
    <n v="356"/>
    <s v="1CW"/>
    <x v="107"/>
    <s v="Innovation and Design"/>
    <s v="Coll of Innovation and Design"/>
    <n v="4.4444444444444402"/>
    <n v="4.5590909090908998"/>
    <n v="4.4791666666666599"/>
    <n v="4.4919191919191901"/>
    <n v="38"/>
    <n v="12"/>
    <n v="31.578947368421002"/>
    <x v="6"/>
    <x v="201"/>
    <n v="26"/>
  </r>
  <r>
    <s v="202380-88557"/>
    <s v="88557 Research Methods"/>
    <n v="202380"/>
    <s v="OC8"/>
    <s v="CID"/>
    <n v="347"/>
    <s v="2CW"/>
    <x v="74"/>
    <s v="Innovation and Design"/>
    <s v="Coll of Innovation and Design"/>
    <n v="5"/>
    <n v="5"/>
    <n v="4.75"/>
    <n v="4.93333333333333"/>
    <n v="9"/>
    <n v="1"/>
    <n v="11.111111111111001"/>
    <x v="14"/>
    <x v="202"/>
    <n v="8"/>
  </r>
  <r>
    <s v="202380-88642"/>
    <s v="88642 Stars and the Universe"/>
    <n v="202380"/>
    <s v="OC9"/>
    <s v="ASTR"/>
    <n v="1303"/>
    <s v="1CW"/>
    <x v="112"/>
    <s v="Science &amp; Engineering"/>
    <s v="Physics and Astronomy"/>
    <n v="4.7291666666666599"/>
    <n v="4.7374999999999998"/>
    <n v="4.609375"/>
    <n v="4.7"/>
    <n v="29"/>
    <n v="16"/>
    <n v="55.172413793102997"/>
    <x v="1"/>
    <x v="203"/>
    <n v="13"/>
  </r>
  <r>
    <s v="202380-88643"/>
    <s v="88643 Mass Commun in Society"/>
    <n v="202380"/>
    <s v="OC8"/>
    <s v="MMJ"/>
    <n v="1307"/>
    <s v="2CW"/>
    <x v="113"/>
    <s v="Humanities, Social Sci &amp; Arts"/>
    <s v="Literature &amp; Languages"/>
    <n v="4.5370370370370301"/>
    <n v="4.5999999999999996"/>
    <n v="4.4444444444444402"/>
    <n v="4.5333333333333297"/>
    <n v="32"/>
    <n v="9"/>
    <n v="28.125"/>
    <x v="8"/>
    <x v="204"/>
    <n v="23"/>
  </r>
  <r>
    <s v="202380-88645"/>
    <s v="88645 Mass Commun in Society"/>
    <n v="202380"/>
    <s v="OC9"/>
    <s v="MMJ"/>
    <n v="1307"/>
    <s v="3CW"/>
    <x v="113"/>
    <s v="Humanities, Social Sci &amp; Arts"/>
    <s v="Literature &amp; Languages"/>
    <n v="4.1111111111111098"/>
    <n v="3.84"/>
    <n v="3.7"/>
    <n v="3.9111111111111101"/>
    <n v="29"/>
    <n v="15"/>
    <n v="51.724137931034001"/>
    <x v="8"/>
    <x v="205"/>
    <n v="14"/>
  </r>
  <r>
    <s v="202380-88647"/>
    <s v="88647 Technical Writing"/>
    <n v="202380"/>
    <s v="OC8"/>
    <s v="CJCB"/>
    <n v="307"/>
    <s v="2CW"/>
    <x v="114"/>
    <s v="Innovation and Design"/>
    <s v="Coll of Innovation and Design"/>
    <n v="5"/>
    <n v="5"/>
    <n v="5"/>
    <n v="5"/>
    <n v="9"/>
    <n v="6"/>
    <n v="66.666666666666003"/>
    <x v="14"/>
    <x v="206"/>
    <n v="3"/>
  </r>
  <r>
    <s v="202380-88649"/>
    <s v="88649 Crime Analysis"/>
    <n v="202380"/>
    <s v="OC8"/>
    <s v="CJCB"/>
    <n v="308"/>
    <s v="2CW"/>
    <x v="114"/>
    <s v="Innovation and Design"/>
    <s v="Coll of Innovation and Design"/>
    <n v="5"/>
    <n v="4.72"/>
    <n v="4.7"/>
    <n v="4.82666666666666"/>
    <n v="8"/>
    <n v="5"/>
    <n v="62.5"/>
    <x v="14"/>
    <x v="207"/>
    <n v="3"/>
  </r>
  <r>
    <s v="202380-88651"/>
    <s v="88651 Leadership"/>
    <n v="202380"/>
    <s v="OC8"/>
    <s v="CJCB"/>
    <n v="402"/>
    <s v="2CW"/>
    <x v="115"/>
    <s v="Innovation and Design"/>
    <s v="Coll of Innovation and Design"/>
    <n v="4.8611111111111098"/>
    <n v="4.93333333333333"/>
    <n v="4.8749999999999902"/>
    <n v="4.8888888888888804"/>
    <n v="9"/>
    <n v="6"/>
    <n v="66.666666666666003"/>
    <x v="3"/>
    <x v="208"/>
    <n v="3"/>
  </r>
  <r>
    <s v="202380-88652"/>
    <s v="88652 Leadership"/>
    <n v="202380"/>
    <s v="OC9"/>
    <s v="CJCB"/>
    <n v="402"/>
    <s v="3CW"/>
    <x v="115"/>
    <s v="Innovation and Design"/>
    <s v="Coll of Innovation and Design"/>
    <n v="4.8571428571428497"/>
    <n v="4.8571428571428497"/>
    <n v="4.8571428571428497"/>
    <n v="4.8571428571428497"/>
    <n v="8"/>
    <n v="7"/>
    <n v="87.5"/>
    <x v="3"/>
    <x v="209"/>
    <n v="1"/>
  </r>
  <r>
    <s v="202380-88658"/>
    <s v="88658 Legal Issues in Organizations"/>
    <n v="202380"/>
    <s v="OC8"/>
    <s v="ORGL"/>
    <n v="339"/>
    <s v="1CW"/>
    <x v="85"/>
    <s v="Innovation and Design"/>
    <s v="Coll of Innovation and Design"/>
    <n v="4.7857142857142803"/>
    <n v="4.6857142857142797"/>
    <n v="4.5357142857142803"/>
    <n v="4.6857142857142797"/>
    <n v="20"/>
    <n v="7"/>
    <n v="35"/>
    <x v="2"/>
    <x v="210"/>
    <n v="13"/>
  </r>
  <r>
    <s v="202380-88661"/>
    <s v="88661 Procedural Justice"/>
    <n v="202380"/>
    <s v="OC9"/>
    <s v="CJCB"/>
    <n v="309"/>
    <s v="2CW"/>
    <x v="116"/>
    <s v="Innovation and Design"/>
    <s v="Coll of Innovation and Design"/>
    <n v="4.875"/>
    <n v="4.875"/>
    <n v="4.875"/>
    <n v="4.875"/>
    <n v="22"/>
    <n v="8"/>
    <n v="36.363636363635997"/>
    <x v="18"/>
    <x v="211"/>
    <n v="14"/>
  </r>
  <r>
    <s v="202380-88680"/>
    <s v="88680 Texas Government"/>
    <n v="202380"/>
    <s v="OC8"/>
    <s v="PSCI"/>
    <n v="2306"/>
    <s v="5CW"/>
    <x v="77"/>
    <s v="Humanities, Social Sci &amp; Arts"/>
    <s v="Political Science"/>
    <n v="4.6363636363636296"/>
    <n v="4.4363636363636303"/>
    <n v="4.4318181818181799"/>
    <n v="4.5151515151515103"/>
    <n v="30"/>
    <n v="11"/>
    <n v="36.666666666666003"/>
    <x v="6"/>
    <x v="212"/>
    <n v="19"/>
  </r>
  <r>
    <s v="202380-88681"/>
    <s v="88681 Art Appreciation"/>
    <n v="202380"/>
    <s v="OC8"/>
    <s v="ART"/>
    <n v="1301"/>
    <s v="2CW"/>
    <x v="46"/>
    <s v="Humanities, Social Sci &amp; Arts"/>
    <s v="Art"/>
    <n v="4.4444444444444402"/>
    <n v="4.4444444444444402"/>
    <n v="4.2777777777777697"/>
    <n v="4.4000000000000004"/>
    <n v="27"/>
    <n v="9"/>
    <n v="33.333333333333002"/>
    <x v="14"/>
    <x v="213"/>
    <n v="18"/>
  </r>
  <r>
    <s v="202380-88682"/>
    <s v="88682 Texas Government"/>
    <n v="202380"/>
    <s v="OC9"/>
    <s v="PSCI"/>
    <n v="2306"/>
    <s v="4CW"/>
    <x v="32"/>
    <s v="Humanities, Social Sci &amp; Arts"/>
    <s v="Political Science"/>
    <n v="4.3541666666666599"/>
    <n v="4.3607142857142804"/>
    <n v="4.0758928571428497"/>
    <n v="4.2821428571428504"/>
    <n v="26"/>
    <n v="8"/>
    <n v="30.769230769229999"/>
    <x v="13"/>
    <x v="214"/>
    <n v="18"/>
  </r>
  <r>
    <s v="202380-88688"/>
    <s v="88688 Procedural Justice"/>
    <n v="202380"/>
    <s v="OC8"/>
    <s v="CJCB"/>
    <n v="309"/>
    <s v="3CW"/>
    <x v="116"/>
    <s v="Innovation and Design"/>
    <s v="Coll of Innovation and Design"/>
    <n v="4.7777777777777697"/>
    <n v="4.7999999999999901"/>
    <n v="4.75"/>
    <n v="4.7777777777777697"/>
    <n v="14"/>
    <n v="6"/>
    <n v="42.857142857142001"/>
    <x v="18"/>
    <x v="215"/>
    <n v="8"/>
  </r>
  <r>
    <s v="202380-88739"/>
    <s v="88739 Contemp Math"/>
    <n v="202380"/>
    <s v="OC9"/>
    <s v="MATH"/>
    <n v="1332"/>
    <s v="5CW"/>
    <x v="117"/>
    <s v="Science &amp; Engineering"/>
    <s v="Mathematics"/>
    <n v="4.4166666666666599"/>
    <n v="4.3"/>
    <n v="3.625"/>
    <n v="4.1666666666666599"/>
    <n v="9"/>
    <n v="2"/>
    <n v="22.222222222222001"/>
    <x v="6"/>
    <x v="216"/>
    <n v="7"/>
  </r>
  <r>
    <s v="202380-88751"/>
    <s v="88751 Mgt/Curriculum Development"/>
    <n v="202380"/>
    <s v="OC9"/>
    <s v="EDCB"/>
    <n v="514"/>
    <s v="0CW"/>
    <x v="118"/>
    <s v="Innovation and Design"/>
    <s v="Coll of Innovation and Design"/>
    <n v="4.2777777777777697"/>
    <n v="4.7333333333333298"/>
    <n v="4.5"/>
    <n v="4.48888888888888"/>
    <n v="10"/>
    <n v="3"/>
    <n v="30"/>
    <x v="14"/>
    <x v="217"/>
    <n v="7"/>
  </r>
  <r>
    <s v="202380-88790"/>
    <s v="88790 Written Argument/Resrch"/>
    <n v="202380"/>
    <s v="OC8"/>
    <s v="ENG"/>
    <n v="1302"/>
    <s v="5CW"/>
    <x v="119"/>
    <s v="Humanities, Social Sci &amp; Arts"/>
    <s v="Literature &amp; Languages"/>
    <n v="4.80555555555555"/>
    <n v="4.8"/>
    <n v="4.7"/>
    <n v="4.7755555555555498"/>
    <n v="27"/>
    <n v="6"/>
    <n v="22.222222222222001"/>
    <x v="7"/>
    <x v="218"/>
    <n v="21"/>
  </r>
  <r>
    <s v="202380-88793"/>
    <s v="88793 Found Math Non-STEM Non-Algebr"/>
    <n v="202380"/>
    <s v="OC9"/>
    <s v="MATH"/>
    <n v="120"/>
    <s v="1CW"/>
    <x v="100"/>
    <s v="Science &amp; Engineering"/>
    <s v="Mathematics"/>
    <n v="4.3901515151515103"/>
    <n v="4.5166666666666604"/>
    <n v="4.3125"/>
    <n v="4.41161616161616"/>
    <n v="28"/>
    <n v="12"/>
    <n v="42.857142857142001"/>
    <x v="10"/>
    <x v="219"/>
    <n v="16"/>
  </r>
  <r>
    <s v="202380-88794"/>
    <s v="88794 Foundations of Reading"/>
    <n v="202380"/>
    <s v="OC9"/>
    <s v="RDCB"/>
    <n v="516"/>
    <s v="1CW"/>
    <x v="120"/>
    <s v="Innovation and Design"/>
    <s v="Coll of Innovation and Design"/>
    <n v="5"/>
    <n v="5"/>
    <n v="4.8333333333333304"/>
    <n v="4.9555555555555504"/>
    <n v="10"/>
    <n v="3"/>
    <n v="30"/>
    <x v="9"/>
    <x v="220"/>
    <n v="7"/>
  </r>
  <r>
    <s v="202380-88823"/>
    <s v="88823 Inter-professional Comm"/>
    <n v="202380"/>
    <s v="OC8"/>
    <s v="HSCB"/>
    <n v="301"/>
    <s v="1CW"/>
    <x v="93"/>
    <s v="Innovation and Design"/>
    <s v="Coll of Innovation and Design"/>
    <n v="4.5833333333333304"/>
    <n v="4.55"/>
    <n v="4.375"/>
    <n v="4.5166666666666604"/>
    <n v="14"/>
    <n v="4"/>
    <n v="28.571428571428001"/>
    <x v="0"/>
    <x v="221"/>
    <n v="10"/>
  </r>
  <r>
    <s v="202380-88826"/>
    <s v="88826 Hlthc Ethc &amp; Legl Iss for Ldrs"/>
    <n v="202380"/>
    <s v="OC8"/>
    <s v="HSCB"/>
    <n v="441"/>
    <s v="1CW"/>
    <x v="54"/>
    <s v="Innovation and Design"/>
    <s v="Coll of Innovation and Design"/>
    <m/>
    <m/>
    <m/>
    <m/>
    <n v="4"/>
    <n v="0"/>
    <n v="0"/>
    <x v="13"/>
    <x v="222"/>
    <n v="4"/>
  </r>
  <r>
    <s v="202380-88827"/>
    <s v="88827 Financial Issues in Health Ser"/>
    <n v="202380"/>
    <s v="OC9"/>
    <s v="HSCB"/>
    <n v="320"/>
    <s v="1CW"/>
    <x v="54"/>
    <s v="Innovation and Design"/>
    <s v="Coll of Innovation and Design"/>
    <n v="4.5"/>
    <n v="4.7333333333333298"/>
    <n v="4.75"/>
    <n v="4.6444444444444404"/>
    <n v="9"/>
    <n v="3"/>
    <n v="33.333333333333002"/>
    <x v="13"/>
    <x v="223"/>
    <n v="6"/>
  </r>
  <r>
    <s v="202380-88828"/>
    <s v="88828 Cult Inequ &amp; Soc Justc in Hlth"/>
    <n v="202380"/>
    <s v="OC9"/>
    <s v="HSCB"/>
    <n v="380"/>
    <s v="1CW"/>
    <x v="80"/>
    <s v="Innovation and Design"/>
    <s v="Coll of Innovation and Design"/>
    <n v="3.9166666666666599"/>
    <n v="4.7"/>
    <n v="4.125"/>
    <n v="4.2333333333333298"/>
    <n v="9"/>
    <n v="2"/>
    <n v="22.222222222222001"/>
    <x v="20"/>
    <x v="224"/>
    <n v="7"/>
  </r>
  <r>
    <s v="202380-88829"/>
    <s v="88829 Qual Mgmt &amp; Perf Imprv"/>
    <n v="202380"/>
    <s v="OC9"/>
    <s v="HSCB"/>
    <n v="430"/>
    <s v="1CW"/>
    <x v="81"/>
    <s v="Innovation and Design"/>
    <s v="Coll of Innovation and Design"/>
    <n v="4.3888888888888804"/>
    <n v="4.6666666666666599"/>
    <n v="4.6666666666666599"/>
    <n v="4.55555555555555"/>
    <n v="10"/>
    <n v="3"/>
    <n v="30"/>
    <x v="2"/>
    <x v="225"/>
    <n v="7"/>
  </r>
  <r>
    <s v="202380-88830"/>
    <s v="88830 Health Policy and Advocacy"/>
    <n v="202380"/>
    <s v="OC9"/>
    <s v="HSCB"/>
    <n v="440"/>
    <s v="1CW"/>
    <x v="121"/>
    <s v="Innovation and Design"/>
    <s v="Coll of Innovation and Design"/>
    <n v="4.5666666666666602"/>
    <n v="4.5999999999999996"/>
    <n v="4.5"/>
    <n v="4.5599999999999996"/>
    <n v="8"/>
    <n v="5"/>
    <n v="62.5"/>
    <x v="0"/>
    <x v="226"/>
    <n v="3"/>
  </r>
  <r>
    <s v="202380-88831"/>
    <s v="88831 United States Government"/>
    <n v="202380"/>
    <s v="OC8"/>
    <s v="PSCI"/>
    <n v="2305"/>
    <s v="4CW"/>
    <x v="122"/>
    <s v="Humanities, Social Sci &amp; Arts"/>
    <s v="Political Science"/>
    <n v="4.5416666666666599"/>
    <n v="4.45"/>
    <n v="4.15625"/>
    <n v="4.4083333333333297"/>
    <n v="21"/>
    <n v="8"/>
    <n v="38.095238095238003"/>
    <x v="1"/>
    <x v="227"/>
    <n v="13"/>
  </r>
  <r>
    <s v="202380-88832"/>
    <s v="88832 Natural Disasters"/>
    <n v="202380"/>
    <s v="OC8"/>
    <s v="ENVS"/>
    <n v="103"/>
    <s v="6CW"/>
    <x v="123"/>
    <s v="Science &amp; Engineering"/>
    <s v="Biological &amp; Environmental Sci"/>
    <n v="4.7147435897435797"/>
    <n v="4.7961538461538398"/>
    <n v="4.5384615384615303"/>
    <n v="4.6948717948717897"/>
    <n v="30"/>
    <n v="13"/>
    <n v="43.333333333333002"/>
    <x v="4"/>
    <x v="228"/>
    <n v="17"/>
  </r>
  <r>
    <s v="202380-88833"/>
    <s v="88833 United States Government"/>
    <n v="202380"/>
    <s v="OC9"/>
    <s v="PSCI"/>
    <n v="2305"/>
    <s v="5CW"/>
    <x v="122"/>
    <s v="Humanities, Social Sci &amp; Arts"/>
    <s v="Political Science"/>
    <n v="5"/>
    <n v="5"/>
    <n v="4.875"/>
    <n v="4.9666666666666597"/>
    <n v="6"/>
    <n v="2"/>
    <n v="33.333333333333002"/>
    <x v="1"/>
    <x v="229"/>
    <n v="4"/>
  </r>
  <r>
    <s v="202380-88834"/>
    <s v="88834 Natural Disasters"/>
    <n v="202380"/>
    <s v="OC9"/>
    <s v="ENVS"/>
    <n v="103"/>
    <s v="7CW"/>
    <x v="123"/>
    <s v="Science &amp; Engineering"/>
    <s v="Biological &amp; Environmental Sci"/>
    <n v="4.8888888888888804"/>
    <n v="5"/>
    <n v="4.75"/>
    <n v="4.8888888888888804"/>
    <n v="25"/>
    <n v="9"/>
    <n v="36"/>
    <x v="4"/>
    <x v="230"/>
    <n v="16"/>
  </r>
  <r>
    <s v="202380-89080"/>
    <s v="89080 History of Rock and Roll"/>
    <n v="202380"/>
    <s v="OC9"/>
    <s v="MUS"/>
    <n v="1310"/>
    <s v="1CW"/>
    <x v="124"/>
    <s v="Humanities, Social Sci &amp; Arts"/>
    <s v="Music"/>
    <n v="4.25"/>
    <n v="4.3924242424242399"/>
    <n v="3.9166666666666599"/>
    <n v="4.2085858585858498"/>
    <n v="30"/>
    <n v="12"/>
    <n v="40"/>
    <x v="5"/>
    <x v="231"/>
    <n v="18"/>
  </r>
  <r>
    <s v="202380-89081"/>
    <s v="89081 History to 1877"/>
    <n v="202380"/>
    <s v="OC9"/>
    <s v="HIST"/>
    <n v="1301"/>
    <s v="4CW"/>
    <x v="125"/>
    <s v="Humanities, Social Sci &amp; Arts"/>
    <s v="History"/>
    <n v="4.6666666666666599"/>
    <n v="4.7"/>
    <n v="4"/>
    <n v="4.5"/>
    <n v="10"/>
    <n v="4"/>
    <n v="40"/>
    <x v="9"/>
    <x v="232"/>
    <n v="6"/>
  </r>
  <r>
    <s v="202380-89085"/>
    <s v="89085 History of Rock and Roll"/>
    <n v="202380"/>
    <s v="OC9"/>
    <s v="MUS"/>
    <n v="1310"/>
    <s v="2CW"/>
    <x v="126"/>
    <s v="Humanities, Social Sci &amp; Arts"/>
    <s v="Music"/>
    <n v="4.55"/>
    <n v="4.76"/>
    <n v="4.3"/>
    <n v="4.5533333333333301"/>
    <n v="17"/>
    <n v="10"/>
    <n v="58.823529411764"/>
    <x v="13"/>
    <x v="233"/>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1FB7A88-827A-4552-8583-14C0DFC750E9}" name="PivotTable3" cacheId="6"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J23:K25" firstHeaderRow="1" firstDataRow="1" firstDataCol="1"/>
  <pivotFields count="22">
    <pivotField showAll="0"/>
    <pivotField showAll="0"/>
    <pivotField showAll="0"/>
    <pivotField showAll="0"/>
    <pivotField showAll="0"/>
    <pivotField showAll="0"/>
    <pivotField showAll="0"/>
    <pivotField showAll="0">
      <items count="128">
        <item x="15"/>
        <item x="125"/>
        <item x="60"/>
        <item x="98"/>
        <item x="44"/>
        <item x="19"/>
        <item x="99"/>
        <item x="94"/>
        <item x="106"/>
        <item x="25"/>
        <item x="61"/>
        <item x="22"/>
        <item x="120"/>
        <item x="92"/>
        <item x="18"/>
        <item x="101"/>
        <item x="14"/>
        <item x="64"/>
        <item x="124"/>
        <item x="6"/>
        <item x="20"/>
        <item x="88"/>
        <item x="39"/>
        <item x="55"/>
        <item x="84"/>
        <item x="69"/>
        <item x="95"/>
        <item x="72"/>
        <item x="67"/>
        <item x="36"/>
        <item x="71"/>
        <item x="52"/>
        <item x="87"/>
        <item x="32"/>
        <item x="126"/>
        <item x="54"/>
        <item x="35"/>
        <item x="121"/>
        <item x="0"/>
        <item x="93"/>
        <item x="76"/>
        <item x="83"/>
        <item x="102"/>
        <item x="113"/>
        <item x="12"/>
        <item x="29"/>
        <item x="59"/>
        <item x="79"/>
        <item x="26"/>
        <item x="41"/>
        <item x="34"/>
        <item x="47"/>
        <item x="21"/>
        <item x="48"/>
        <item x="17"/>
        <item x="66"/>
        <item x="123"/>
        <item x="110"/>
        <item x="5"/>
        <item x="37"/>
        <item x="108"/>
        <item x="8"/>
        <item x="75"/>
        <item x="96"/>
        <item x="51"/>
        <item x="28"/>
        <item x="45"/>
        <item x="97"/>
        <item x="86"/>
        <item x="117"/>
        <item x="77"/>
        <item x="27"/>
        <item x="23"/>
        <item x="107"/>
        <item x="68"/>
        <item x="11"/>
        <item x="7"/>
        <item x="13"/>
        <item x="111"/>
        <item x="50"/>
        <item x="2"/>
        <item x="91"/>
        <item x="85"/>
        <item x="40"/>
        <item x="81"/>
        <item x="24"/>
        <item x="119"/>
        <item x="56"/>
        <item x="58"/>
        <item x="103"/>
        <item x="43"/>
        <item x="109"/>
        <item x="82"/>
        <item x="9"/>
        <item x="53"/>
        <item x="63"/>
        <item x="80"/>
        <item x="73"/>
        <item x="16"/>
        <item x="100"/>
        <item x="31"/>
        <item x="57"/>
        <item x="118"/>
        <item x="46"/>
        <item x="42"/>
        <item x="114"/>
        <item x="74"/>
        <item x="105"/>
        <item x="112"/>
        <item x="122"/>
        <item x="30"/>
        <item x="1"/>
        <item x="65"/>
        <item x="33"/>
        <item x="3"/>
        <item x="78"/>
        <item x="62"/>
        <item x="10"/>
        <item x="49"/>
        <item x="38"/>
        <item x="89"/>
        <item x="115"/>
        <item x="4"/>
        <item x="90"/>
        <item x="104"/>
        <item x="116"/>
        <item x="70"/>
        <item t="default"/>
      </items>
    </pivotField>
    <pivotField showAll="0"/>
    <pivotField showAll="0"/>
    <pivotField showAll="0"/>
    <pivotField showAll="0"/>
    <pivotField showAll="0"/>
    <pivotField showAll="0"/>
    <pivotField showAll="0"/>
    <pivotField showAll="0"/>
    <pivotField numFmtId="2" showAll="0"/>
    <pivotField showAll="0">
      <items count="23">
        <item x="9"/>
        <item x="11"/>
        <item x="5"/>
        <item x="13"/>
        <item x="0"/>
        <item x="19"/>
        <item x="8"/>
        <item x="12"/>
        <item x="16"/>
        <item x="4"/>
        <item x="6"/>
        <item x="2"/>
        <item x="7"/>
        <item x="17"/>
        <item x="20"/>
        <item x="10"/>
        <item x="15"/>
        <item x="14"/>
        <item x="1"/>
        <item x="3"/>
        <item x="21"/>
        <item x="18"/>
        <item t="default"/>
      </items>
    </pivotField>
    <pivotField showAll="0">
      <items count="2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2">
    <format dxfId="17">
      <pivotArea outline="0" collapsedLevelsAreSubtotals="1" fieldPosition="0"/>
    </format>
    <format dxfId="16">
      <pivotArea dataOnly="0" labelOnly="1" outline="0" fieldPosition="0">
        <references count="1">
          <reference field="4294967294" count="2">
            <x v="0"/>
            <x v="1"/>
          </reference>
        </references>
      </pivotArea>
    </format>
    <format dxfId="15">
      <pivotArea type="all" dataOnly="0" outline="0" fieldPosition="0"/>
    </format>
    <format dxfId="14">
      <pivotArea outline="0" collapsedLevelsAreSubtotals="1" fieldPosition="0"/>
    </format>
    <format dxfId="13">
      <pivotArea field="-2" type="button" dataOnly="0" labelOnly="1" outline="0" axis="axisRow" fieldPosition="0"/>
    </format>
    <format dxfId="12">
      <pivotArea dataOnly="0" labelOnly="1" outline="0" fieldPosition="0">
        <references count="1">
          <reference field="4294967294" count="2">
            <x v="0"/>
            <x v="1"/>
          </reference>
        </references>
      </pivotArea>
    </format>
    <format dxfId="11">
      <pivotArea dataOnly="0" labelOnly="1" grandCol="1" outline="0" axis="axisCol" fieldPosition="0"/>
    </format>
    <format dxfId="10">
      <pivotArea type="all" dataOnly="0" outline="0" fieldPosition="0"/>
    </format>
    <format dxfId="9">
      <pivotArea field="-2" type="button" dataOnly="0" labelOnly="1" outline="0" axis="axisRow" fieldPosition="0"/>
    </format>
    <format dxfId="8">
      <pivotArea dataOnly="0" labelOnly="1" grandCol="1" outline="0" axis="axisCol" fieldPosition="0"/>
    </format>
    <format dxfId="7">
      <pivotArea outline="0" collapsedLevelsAreSubtotals="1" fieldPosition="0"/>
    </format>
    <format dxfId="6">
      <pivotArea dataOnly="0" labelOnly="1" outline="0" fieldPosition="0">
        <references count="1">
          <reference field="4294967294" count="2">
            <x v="0"/>
            <x v="1"/>
          </reference>
        </references>
      </pivotArea>
    </format>
  </formats>
  <chartFormats count="3">
    <chartFormat chart="2" format="0" series="1">
      <pivotArea type="data" outline="0" fieldPosition="0">
        <references count="1">
          <reference field="4294967294" count="1" selected="0">
            <x v="0"/>
          </reference>
        </references>
      </pivotArea>
    </chartFormat>
    <chartFormat chart="2" format="1">
      <pivotArea type="data" outline="0" fieldPosition="0">
        <references count="1">
          <reference field="4294967294" count="1" selected="0">
            <x v="0"/>
          </reference>
        </references>
      </pivotArea>
    </chartFormat>
    <chartFormat chart="2" format="2">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2731CA-6FB3-49CD-A3DA-27439F02868C}" name="PivotTable2" cacheId="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G3:J4" firstHeaderRow="0" firstDataRow="1" firstDataCol="0"/>
  <pivotFields count="22">
    <pivotField showAll="0"/>
    <pivotField showAll="0"/>
    <pivotField showAll="0"/>
    <pivotField showAll="0"/>
    <pivotField showAll="0"/>
    <pivotField showAll="0"/>
    <pivotField showAll="0"/>
    <pivotField showAll="0">
      <items count="128">
        <item x="15"/>
        <item x="125"/>
        <item x="60"/>
        <item x="98"/>
        <item x="44"/>
        <item x="19"/>
        <item x="99"/>
        <item x="94"/>
        <item x="106"/>
        <item x="25"/>
        <item x="61"/>
        <item x="22"/>
        <item x="120"/>
        <item x="92"/>
        <item x="18"/>
        <item x="101"/>
        <item x="14"/>
        <item x="64"/>
        <item x="124"/>
        <item x="6"/>
        <item x="20"/>
        <item x="88"/>
        <item x="39"/>
        <item x="55"/>
        <item x="84"/>
        <item x="69"/>
        <item x="95"/>
        <item x="72"/>
        <item x="67"/>
        <item x="36"/>
        <item x="71"/>
        <item x="52"/>
        <item x="87"/>
        <item x="32"/>
        <item x="126"/>
        <item x="54"/>
        <item x="35"/>
        <item x="121"/>
        <item x="0"/>
        <item x="93"/>
        <item x="76"/>
        <item x="83"/>
        <item x="102"/>
        <item x="113"/>
        <item x="12"/>
        <item x="29"/>
        <item x="59"/>
        <item x="79"/>
        <item x="26"/>
        <item x="41"/>
        <item x="34"/>
        <item x="47"/>
        <item x="21"/>
        <item x="48"/>
        <item x="17"/>
        <item x="66"/>
        <item x="123"/>
        <item x="110"/>
        <item x="5"/>
        <item x="37"/>
        <item x="108"/>
        <item x="8"/>
        <item x="75"/>
        <item x="96"/>
        <item x="51"/>
        <item x="28"/>
        <item x="45"/>
        <item x="97"/>
        <item x="86"/>
        <item x="117"/>
        <item x="77"/>
        <item x="27"/>
        <item x="23"/>
        <item x="107"/>
        <item x="68"/>
        <item x="11"/>
        <item x="7"/>
        <item x="13"/>
        <item x="111"/>
        <item x="50"/>
        <item x="2"/>
        <item x="91"/>
        <item x="85"/>
        <item x="40"/>
        <item x="81"/>
        <item x="24"/>
        <item x="119"/>
        <item x="56"/>
        <item x="58"/>
        <item x="103"/>
        <item x="43"/>
        <item x="109"/>
        <item x="82"/>
        <item x="9"/>
        <item x="53"/>
        <item x="63"/>
        <item x="80"/>
        <item x="73"/>
        <item x="16"/>
        <item x="100"/>
        <item x="31"/>
        <item x="57"/>
        <item x="118"/>
        <item x="46"/>
        <item x="42"/>
        <item x="114"/>
        <item x="74"/>
        <item x="105"/>
        <item x="112"/>
        <item x="122"/>
        <item x="30"/>
        <item x="1"/>
        <item x="65"/>
        <item x="33"/>
        <item x="3"/>
        <item x="78"/>
        <item x="62"/>
        <item x="10"/>
        <item x="49"/>
        <item x="38"/>
        <item x="89"/>
        <item x="115"/>
        <item x="4"/>
        <item x="90"/>
        <item x="104"/>
        <item x="116"/>
        <item x="70"/>
        <item t="default"/>
      </items>
    </pivotField>
    <pivotField showAll="0"/>
    <pivotField showAll="0"/>
    <pivotField dataField="1" showAll="0"/>
    <pivotField dataField="1" showAll="0"/>
    <pivotField dataField="1" showAll="0"/>
    <pivotField dataField="1" showAll="0"/>
    <pivotField showAll="0"/>
    <pivotField showAll="0"/>
    <pivotField numFmtId="2" showAll="0"/>
    <pivotField showAll="0">
      <items count="23">
        <item x="9"/>
        <item x="11"/>
        <item x="5"/>
        <item x="13"/>
        <item x="0"/>
        <item x="19"/>
        <item x="8"/>
        <item x="12"/>
        <item x="16"/>
        <item x="4"/>
        <item x="6"/>
        <item x="2"/>
        <item x="7"/>
        <item x="17"/>
        <item x="20"/>
        <item x="10"/>
        <item x="15"/>
        <item x="14"/>
        <item x="1"/>
        <item x="3"/>
        <item x="21"/>
        <item x="18"/>
        <item t="default"/>
      </items>
    </pivotField>
    <pivotField showAll="0">
      <items count="2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9">
    <format dxfId="26">
      <pivotArea type="all" dataOnly="0" outline="0" fieldPosition="0"/>
    </format>
    <format dxfId="25">
      <pivotArea outline="0" collapsedLevelsAreSubtotals="1" fieldPosition="0"/>
    </format>
    <format dxfId="24">
      <pivotArea dataOnly="0" labelOnly="1" outline="0" fieldPosition="0">
        <references count="1">
          <reference field="4294967294" count="4">
            <x v="0"/>
            <x v="1"/>
            <x v="2"/>
            <x v="3"/>
          </reference>
        </references>
      </pivotArea>
    </format>
    <format dxfId="23">
      <pivotArea type="all" dataOnly="0" outline="0" fieldPosition="0"/>
    </format>
    <format dxfId="22">
      <pivotArea outline="0" collapsedLevelsAreSubtotals="1" fieldPosition="0"/>
    </format>
    <format dxfId="21">
      <pivotArea dataOnly="0" labelOnly="1" outline="0" fieldPosition="0">
        <references count="1">
          <reference field="4294967294" count="4">
            <x v="0"/>
            <x v="1"/>
            <x v="2"/>
            <x v="3"/>
          </reference>
        </references>
      </pivotArea>
    </format>
    <format dxfId="20">
      <pivotArea type="all" dataOnly="0" outline="0" fieldPosition="0"/>
    </format>
    <format dxfId="19">
      <pivotArea outline="0" collapsedLevelsAreSubtotals="1" fieldPosition="0"/>
    </format>
    <format dxfId="18">
      <pivotArea dataOnly="0" labelOnly="1" outline="0" fieldPosition="0">
        <references count="1">
          <reference field="4294967294" count="4">
            <x v="0"/>
            <x v="1"/>
            <x v="2"/>
            <x v="3"/>
          </reference>
        </references>
      </pivotArea>
    </format>
  </format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653FEEA-4B53-4E4D-98C6-EFD44EF1D466}" name="PivotTable1" cacheId="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E131" firstHeaderRow="0" firstDataRow="1" firstDataCol="1"/>
  <pivotFields count="22">
    <pivotField showAll="0"/>
    <pivotField showAll="0"/>
    <pivotField showAll="0"/>
    <pivotField showAll="0"/>
    <pivotField showAll="0"/>
    <pivotField showAll="0"/>
    <pivotField showAll="0"/>
    <pivotField axis="axisRow" showAll="0">
      <items count="128">
        <item x="15"/>
        <item x="125"/>
        <item x="60"/>
        <item x="98"/>
        <item x="44"/>
        <item x="19"/>
        <item x="99"/>
        <item x="94"/>
        <item x="106"/>
        <item x="25"/>
        <item x="61"/>
        <item x="22"/>
        <item x="120"/>
        <item x="92"/>
        <item x="18"/>
        <item x="101"/>
        <item x="14"/>
        <item x="64"/>
        <item x="124"/>
        <item x="6"/>
        <item x="20"/>
        <item x="88"/>
        <item x="39"/>
        <item x="55"/>
        <item x="84"/>
        <item x="69"/>
        <item x="95"/>
        <item x="72"/>
        <item x="67"/>
        <item x="36"/>
        <item x="71"/>
        <item x="52"/>
        <item x="87"/>
        <item x="32"/>
        <item x="126"/>
        <item x="54"/>
        <item x="35"/>
        <item x="121"/>
        <item x="0"/>
        <item x="93"/>
        <item x="76"/>
        <item x="83"/>
        <item x="102"/>
        <item x="113"/>
        <item x="12"/>
        <item x="29"/>
        <item x="59"/>
        <item x="79"/>
        <item x="26"/>
        <item x="41"/>
        <item x="34"/>
        <item x="47"/>
        <item x="21"/>
        <item x="48"/>
        <item x="17"/>
        <item x="66"/>
        <item x="123"/>
        <item x="110"/>
        <item x="5"/>
        <item x="37"/>
        <item x="108"/>
        <item x="8"/>
        <item x="75"/>
        <item x="96"/>
        <item x="51"/>
        <item x="28"/>
        <item x="45"/>
        <item x="97"/>
        <item x="86"/>
        <item x="117"/>
        <item x="77"/>
        <item x="27"/>
        <item x="23"/>
        <item x="107"/>
        <item x="68"/>
        <item x="11"/>
        <item x="7"/>
        <item x="13"/>
        <item x="111"/>
        <item x="50"/>
        <item x="2"/>
        <item x="91"/>
        <item x="85"/>
        <item x="40"/>
        <item x="81"/>
        <item x="24"/>
        <item x="119"/>
        <item x="56"/>
        <item x="58"/>
        <item x="103"/>
        <item x="43"/>
        <item x="109"/>
        <item x="82"/>
        <item x="9"/>
        <item x="53"/>
        <item x="63"/>
        <item x="80"/>
        <item x="73"/>
        <item x="16"/>
        <item x="100"/>
        <item x="31"/>
        <item x="57"/>
        <item x="118"/>
        <item x="46"/>
        <item x="42"/>
        <item x="114"/>
        <item x="74"/>
        <item x="105"/>
        <item x="112"/>
        <item x="122"/>
        <item x="30"/>
        <item x="1"/>
        <item x="65"/>
        <item x="33"/>
        <item x="3"/>
        <item x="78"/>
        <item x="62"/>
        <item x="10"/>
        <item x="49"/>
        <item x="38"/>
        <item x="89"/>
        <item x="115"/>
        <item x="4"/>
        <item x="90"/>
        <item x="104"/>
        <item x="116"/>
        <item x="70"/>
        <item t="default"/>
      </items>
    </pivotField>
    <pivotField showAll="0"/>
    <pivotField showAll="0"/>
    <pivotField showAll="0"/>
    <pivotField showAll="0"/>
    <pivotField showAll="0"/>
    <pivotField showAll="0"/>
    <pivotField dataField="1" showAll="0"/>
    <pivotField dataField="1" showAll="0"/>
    <pivotField numFmtId="2" showAll="0"/>
    <pivotField showAll="0">
      <items count="23">
        <item x="9"/>
        <item x="11"/>
        <item x="5"/>
        <item x="13"/>
        <item x="0"/>
        <item x="19"/>
        <item x="8"/>
        <item x="12"/>
        <item x="16"/>
        <item x="4"/>
        <item x="6"/>
        <item x="2"/>
        <item x="7"/>
        <item x="17"/>
        <item x="20"/>
        <item x="10"/>
        <item x="15"/>
        <item x="14"/>
        <item x="1"/>
        <item x="3"/>
        <item x="21"/>
        <item x="18"/>
        <item t="default"/>
      </items>
    </pivotField>
    <pivotField showAll="0">
      <items count="2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t="default"/>
      </items>
    </pivotField>
    <pivotField dataField="1" showAll="0"/>
    <pivotField dataField="1" dragToRow="0" dragToCol="0" dragToPage="0" showAll="0" defaultSubtotal="0"/>
    <pivotField dragToRow="0" dragToCol="0" dragToPage="0" showAll="0" defaultSubtotal="0"/>
  </pivotFields>
  <rowFields count="1">
    <field x="7"/>
  </rowFields>
  <rowItems count="12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1">
    <format dxfId="27">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achers___Full_Name" xr10:uid="{627309C3-983C-40CE-AE30-47FA3F5B6663}" sourceName="Teachers - Full Name">
  <pivotTables>
    <pivotTable tabId="2" name="PivotTable1"/>
    <pivotTable tabId="2" name="PivotTable2"/>
    <pivotTable tabId="2" name="PivotTable3"/>
  </pivotTables>
  <data>
    <tabular pivotCacheId="319332901">
      <items count="127">
        <i x="15" s="1"/>
        <i x="125" s="1"/>
        <i x="60" s="1"/>
        <i x="98" s="1"/>
        <i x="44" s="1"/>
        <i x="19" s="1"/>
        <i x="99" s="1"/>
        <i x="94" s="1"/>
        <i x="106" s="1"/>
        <i x="25" s="1"/>
        <i x="61" s="1"/>
        <i x="22" s="1"/>
        <i x="120" s="1"/>
        <i x="92" s="1"/>
        <i x="18" s="1"/>
        <i x="101" s="1"/>
        <i x="14" s="1"/>
        <i x="64" s="1"/>
        <i x="124" s="1"/>
        <i x="6" s="1"/>
        <i x="20" s="1"/>
        <i x="88" s="1"/>
        <i x="39" s="1"/>
        <i x="55" s="1"/>
        <i x="84" s="1"/>
        <i x="69" s="1"/>
        <i x="95" s="1"/>
        <i x="72" s="1"/>
        <i x="67" s="1"/>
        <i x="36" s="1"/>
        <i x="71" s="1"/>
        <i x="52" s="1"/>
        <i x="87" s="1"/>
        <i x="32" s="1"/>
        <i x="126" s="1"/>
        <i x="54" s="1"/>
        <i x="35" s="1"/>
        <i x="121" s="1"/>
        <i x="0" s="1"/>
        <i x="93" s="1"/>
        <i x="76" s="1"/>
        <i x="83" s="1"/>
        <i x="102" s="1"/>
        <i x="113" s="1"/>
        <i x="12" s="1"/>
        <i x="29" s="1"/>
        <i x="59" s="1"/>
        <i x="79" s="1"/>
        <i x="26" s="1"/>
        <i x="41" s="1"/>
        <i x="34" s="1"/>
        <i x="47" s="1"/>
        <i x="21" s="1"/>
        <i x="48" s="1"/>
        <i x="17" s="1"/>
        <i x="66" s="1"/>
        <i x="123" s="1"/>
        <i x="110" s="1"/>
        <i x="5" s="1"/>
        <i x="37" s="1"/>
        <i x="108" s="1"/>
        <i x="8" s="1"/>
        <i x="75" s="1"/>
        <i x="96" s="1"/>
        <i x="51" s="1"/>
        <i x="28" s="1"/>
        <i x="45" s="1"/>
        <i x="97" s="1"/>
        <i x="86" s="1"/>
        <i x="117" s="1"/>
        <i x="77" s="1"/>
        <i x="27" s="1"/>
        <i x="23" s="1"/>
        <i x="107" s="1"/>
        <i x="68" s="1"/>
        <i x="11" s="1"/>
        <i x="7" s="1"/>
        <i x="13" s="1"/>
        <i x="111" s="1"/>
        <i x="50" s="1"/>
        <i x="2" s="1"/>
        <i x="91" s="1"/>
        <i x="85" s="1"/>
        <i x="40" s="1"/>
        <i x="81" s="1"/>
        <i x="24" s="1"/>
        <i x="119" s="1"/>
        <i x="56" s="1"/>
        <i x="58" s="1"/>
        <i x="103" s="1"/>
        <i x="43" s="1"/>
        <i x="109" s="1"/>
        <i x="82" s="1"/>
        <i x="9" s="1"/>
        <i x="53" s="1"/>
        <i x="63" s="1"/>
        <i x="80" s="1"/>
        <i x="73" s="1"/>
        <i x="16" s="1"/>
        <i x="100" s="1"/>
        <i x="31" s="1"/>
        <i x="57" s="1"/>
        <i x="118" s="1"/>
        <i x="46" s="1"/>
        <i x="42" s="1"/>
        <i x="114" s="1"/>
        <i x="74" s="1"/>
        <i x="105" s="1"/>
        <i x="112" s="1"/>
        <i x="122" s="1"/>
        <i x="30" s="1"/>
        <i x="1" s="1"/>
        <i x="65" s="1"/>
        <i x="33" s="1"/>
        <i x="3" s="1"/>
        <i x="78" s="1"/>
        <i x="62" s="1"/>
        <i x="10" s="1"/>
        <i x="49" s="1"/>
        <i x="38" s="1"/>
        <i x="89" s="1"/>
        <i x="115" s="1"/>
        <i x="4" s="1"/>
        <i x="90" s="1"/>
        <i x="104" s="1"/>
        <i x="116" s="1"/>
        <i x="7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1st_Initial" xr10:uid="{63140E52-6FA6-4607-AB8B-87A8D8084648}" sourceName="1st Initial">
  <pivotTables>
    <pivotTable tabId="2" name="PivotTable1"/>
    <pivotTable tabId="2" name="PivotTable2"/>
    <pivotTable tabId="2" name="PivotTable3"/>
  </pivotTables>
  <data>
    <tabular pivotCacheId="319332901">
      <items count="22">
        <i x="9" s="1"/>
        <i x="11" s="1"/>
        <i x="5" s="1"/>
        <i x="13" s="1"/>
        <i x="0" s="1"/>
        <i x="19" s="1"/>
        <i x="8" s="1"/>
        <i x="12" s="1"/>
        <i x="16" s="1"/>
        <i x="4" s="1"/>
        <i x="6" s="1"/>
        <i x="2" s="1"/>
        <i x="7" s="1"/>
        <i x="17" s="1"/>
        <i x="20" s="1"/>
        <i x="10" s="1"/>
        <i x="15" s="1"/>
        <i x="14" s="1"/>
        <i x="1" s="1"/>
        <i x="3" s="1"/>
        <i x="21" s="1"/>
        <i x="1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N" xr10:uid="{887532C7-B91C-461A-9AC4-CE385AE94E48}" sourceName="CRN">
  <pivotTables>
    <pivotTable tabId="2" name="PivotTable1"/>
    <pivotTable tabId="2" name="PivotTable2"/>
    <pivotTable tabId="2" name="PivotTable3"/>
  </pivotTables>
  <data>
    <tabular pivotCacheId="319332901">
      <items count="23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achers - Full Name" xr10:uid="{CEDB1C32-D402-403B-B0A5-89242CA06729}" cache="Slicer_Teachers___Full_Name" caption="Teachers - Full Name" rowHeight="241300"/>
  <slicer name="1st Initial" xr10:uid="{65FEE2A0-18A1-4FFF-B917-F2F16BD721F7}" cache="Slicer_1st_Initial" caption="1st Initial" rowHeight="241300"/>
  <slicer name="CRN" xr10:uid="{EE5CB8BD-12E0-4D62-AA97-BB1B5BE426AD}" cache="Slicer_CRN" caption="CR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FA07A7-21A0-47B5-B1EE-197FA79BB1BE}" name="Table1" displayName="Table1" ref="A1:T236" totalsRowShown="0" headerRowDxfId="5">
  <autoFilter ref="A1:T236" xr:uid="{DDFA07A7-21A0-47B5-B1EE-197FA79BB1BE}"/>
  <tableColumns count="20">
    <tableColumn id="1" xr3:uid="{317055A2-AF65-4275-9AF6-538A1B1593D0}" name="Primary Subject ID"/>
    <tableColumn id="2" xr3:uid="{3B2F33BE-AB93-48BC-9971-6F5DEC2A7408}" name="Course Name"/>
    <tableColumn id="3" xr3:uid="{4228B342-B215-4754-AAF9-7D9B30E7C1BC}" name="Term"/>
    <tableColumn id="4" xr3:uid="{71DDFB9A-A1F6-4B8D-BE6E-09FC27681BDF}" name="Part of Term"/>
    <tableColumn id="5" xr3:uid="{C3697596-D46D-4BC9-ADBE-BA5E647D29F6}" name="Courses - COURSE_CODE"/>
    <tableColumn id="6" xr3:uid="{A27F17AF-BFCB-47B6-99FF-E8DAE60B4970}" name="Courses - COURSE_NUMBER"/>
    <tableColumn id="7" xr3:uid="{D25EABD4-F540-4154-BEE9-FBEB5FF344D5}" name="Courses - CLASS_NUMBER"/>
    <tableColumn id="8" xr3:uid="{0DE4E14B-DCC6-41AE-B3BF-2D02240FCBD8}" name="Teachers - Full Name"/>
    <tableColumn id="9" xr3:uid="{2690F947-8201-44E7-878F-34C6EA8996FD}" name="School"/>
    <tableColumn id="10" xr3:uid="{E5BC8489-C590-4701-BBAE-D6A4B02C2844}" name="Department"/>
    <tableColumn id="11" xr3:uid="{018B9399-E765-4C2F-AC8D-38F53A5F19DE}" name="Instructor Score" dataDxfId="4"/>
    <tableColumn id="12" xr3:uid="{B9CF774A-5A3C-45FF-A0AA-3D79A8E942BD}" name="Course Score" dataDxfId="3"/>
    <tableColumn id="13" xr3:uid="{827982E4-206A-4962-A364-86FA7AF98F57}" name="QEP Score" dataDxfId="2"/>
    <tableColumn id="14" xr3:uid="{432510B5-9748-4F22-98A0-937F0C47E010}" name="Total Score" dataDxfId="1"/>
    <tableColumn id="15" xr3:uid="{C3E53583-420E-420E-A882-4E4ADD21A574}" name="Invited"/>
    <tableColumn id="16" xr3:uid="{6F949B26-4BAD-4170-A84A-914E801A2414}" name="RespondentCount"/>
    <tableColumn id="17" xr3:uid="{5F2DDAE1-E0F8-4580-A33E-F0027BB52806}" name="Response Rate" dataDxfId="0"/>
    <tableColumn id="18" xr3:uid="{A8D61D3D-C696-410E-8469-5A4842915EA4}" name="1st Initial">
      <calculatedColumnFormula>LEFT(H2, 1)</calculatedColumnFormula>
    </tableColumn>
    <tableColumn id="19" xr3:uid="{738652D0-4BEA-4B33-A92A-D6989C1BFC1E}" name="CRN">
      <calculatedColumnFormula>LEFT(B2, 5)</calculatedColumnFormula>
    </tableColumn>
    <tableColumn id="20" xr3:uid="{47504997-E623-4348-9384-D78177601792}"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446B2-8EE2-4C7B-8193-C56E10F68E9F}">
  <dimension ref="A3:K131"/>
  <sheetViews>
    <sheetView tabSelected="1" topLeftCell="B1" workbookViewId="0">
      <selection activeCell="I2" sqref="I2"/>
    </sheetView>
  </sheetViews>
  <sheetFormatPr defaultRowHeight="15" x14ac:dyDescent="0.25"/>
  <cols>
    <col min="1" max="1" width="21" bestFit="1" customWidth="1"/>
    <col min="2" max="2" width="14" bestFit="1" customWidth="1"/>
    <col min="3" max="3" width="24" bestFit="1" customWidth="1"/>
    <col min="4" max="4" width="21.7109375" bestFit="1" customWidth="1"/>
    <col min="5" max="5" width="22.7109375" bestFit="1" customWidth="1"/>
    <col min="6" max="6" width="26.5703125" bestFit="1" customWidth="1"/>
    <col min="7" max="7" width="25.28515625" bestFit="1" customWidth="1"/>
    <col min="8" max="8" width="22.85546875" bestFit="1" customWidth="1"/>
    <col min="9" max="9" width="20.140625" bestFit="1" customWidth="1"/>
    <col min="10" max="10" width="26.5703125" bestFit="1" customWidth="1"/>
    <col min="11" max="11" width="3" bestFit="1" customWidth="1"/>
  </cols>
  <sheetData>
    <row r="3" spans="1:10" x14ac:dyDescent="0.25">
      <c r="A3" s="2" t="s">
        <v>666</v>
      </c>
      <c r="B3" t="s">
        <v>668</v>
      </c>
      <c r="C3" t="s">
        <v>669</v>
      </c>
      <c r="D3" t="s">
        <v>670</v>
      </c>
      <c r="E3" s="5" t="s">
        <v>671</v>
      </c>
      <c r="G3" s="6" t="s">
        <v>673</v>
      </c>
      <c r="H3" s="6" t="s">
        <v>674</v>
      </c>
      <c r="I3" s="6" t="s">
        <v>675</v>
      </c>
      <c r="J3" s="6" t="s">
        <v>676</v>
      </c>
    </row>
    <row r="4" spans="1:10" x14ac:dyDescent="0.25">
      <c r="A4" s="3" t="s">
        <v>82</v>
      </c>
      <c r="B4" s="4">
        <v>54</v>
      </c>
      <c r="C4" s="4">
        <v>24</v>
      </c>
      <c r="D4" s="4">
        <v>30</v>
      </c>
      <c r="E4" s="5">
        <v>44.444444444444443</v>
      </c>
      <c r="G4" s="6">
        <v>4.6508681790595885</v>
      </c>
      <c r="H4" s="6">
        <v>4.7013109085110392</v>
      </c>
      <c r="I4" s="6">
        <v>4.6012525377586559</v>
      </c>
      <c r="J4" s="6">
        <v>4.6544515845298209</v>
      </c>
    </row>
    <row r="5" spans="1:10" x14ac:dyDescent="0.25">
      <c r="A5" s="3" t="s">
        <v>659</v>
      </c>
      <c r="B5" s="4">
        <v>10</v>
      </c>
      <c r="C5" s="4">
        <v>4</v>
      </c>
      <c r="D5" s="4">
        <v>6</v>
      </c>
      <c r="E5" s="5">
        <v>40</v>
      </c>
    </row>
    <row r="6" spans="1:10" x14ac:dyDescent="0.25">
      <c r="A6" s="3" t="s">
        <v>304</v>
      </c>
      <c r="B6" s="4">
        <v>30</v>
      </c>
      <c r="C6" s="4">
        <v>8</v>
      </c>
      <c r="D6" s="4">
        <v>22</v>
      </c>
      <c r="E6" s="5">
        <v>26.666666666666668</v>
      </c>
    </row>
    <row r="7" spans="1:10" x14ac:dyDescent="0.25">
      <c r="A7" s="3" t="s">
        <v>488</v>
      </c>
      <c r="B7" s="4">
        <v>50</v>
      </c>
      <c r="C7" s="4">
        <v>26</v>
      </c>
      <c r="D7" s="4">
        <v>24</v>
      </c>
      <c r="E7" s="5">
        <v>52</v>
      </c>
    </row>
    <row r="8" spans="1:10" x14ac:dyDescent="0.25">
      <c r="A8" s="3" t="s">
        <v>213</v>
      </c>
      <c r="B8" s="4">
        <v>19</v>
      </c>
      <c r="C8" s="4">
        <v>3</v>
      </c>
      <c r="D8" s="4">
        <v>16</v>
      </c>
      <c r="E8" s="5">
        <v>15.789473684210526</v>
      </c>
    </row>
    <row r="9" spans="1:10" x14ac:dyDescent="0.25">
      <c r="A9" s="3" t="s">
        <v>104</v>
      </c>
      <c r="B9" s="4">
        <v>61</v>
      </c>
      <c r="C9" s="4">
        <v>13</v>
      </c>
      <c r="D9" s="4">
        <v>48</v>
      </c>
      <c r="E9" s="5">
        <v>21.311475409836063</v>
      </c>
    </row>
    <row r="10" spans="1:10" x14ac:dyDescent="0.25">
      <c r="A10" s="3" t="s">
        <v>491</v>
      </c>
      <c r="B10" s="4">
        <v>56</v>
      </c>
      <c r="C10" s="4">
        <v>27</v>
      </c>
      <c r="D10" s="4">
        <v>29</v>
      </c>
      <c r="E10" s="5">
        <v>48.214285714285715</v>
      </c>
    </row>
    <row r="11" spans="1:10" x14ac:dyDescent="0.25">
      <c r="A11" s="3" t="s">
        <v>466</v>
      </c>
      <c r="B11" s="4">
        <v>8</v>
      </c>
      <c r="C11" s="4">
        <v>3</v>
      </c>
      <c r="D11" s="4">
        <v>5</v>
      </c>
      <c r="E11" s="5">
        <v>37.5</v>
      </c>
    </row>
    <row r="12" spans="1:10" x14ac:dyDescent="0.25">
      <c r="A12" s="3" t="s">
        <v>522</v>
      </c>
      <c r="B12" s="4">
        <v>62</v>
      </c>
      <c r="C12" s="4">
        <v>20</v>
      </c>
      <c r="D12" s="4">
        <v>42</v>
      </c>
      <c r="E12" s="5">
        <v>32.258064516129032</v>
      </c>
    </row>
    <row r="13" spans="1:10" x14ac:dyDescent="0.25">
      <c r="A13" s="3" t="s">
        <v>125</v>
      </c>
      <c r="B13" s="4">
        <v>160</v>
      </c>
      <c r="C13" s="4">
        <v>81</v>
      </c>
      <c r="D13" s="4">
        <v>79</v>
      </c>
      <c r="E13" s="5">
        <v>50.625</v>
      </c>
    </row>
    <row r="14" spans="1:10" x14ac:dyDescent="0.25">
      <c r="A14" s="3" t="s">
        <v>307</v>
      </c>
      <c r="B14" s="4">
        <v>51</v>
      </c>
      <c r="C14" s="4">
        <v>10</v>
      </c>
      <c r="D14" s="4">
        <v>41</v>
      </c>
      <c r="E14" s="5">
        <v>19.607843137254903</v>
      </c>
    </row>
    <row r="15" spans="1:10" x14ac:dyDescent="0.25">
      <c r="A15" s="3" t="s">
        <v>115</v>
      </c>
      <c r="B15" s="4">
        <v>71</v>
      </c>
      <c r="C15" s="4">
        <v>20</v>
      </c>
      <c r="D15" s="4">
        <v>51</v>
      </c>
      <c r="E15" s="5">
        <v>28.169014084507044</v>
      </c>
    </row>
    <row r="16" spans="1:10" x14ac:dyDescent="0.25">
      <c r="A16" s="3" t="s">
        <v>629</v>
      </c>
      <c r="B16" s="4">
        <v>10</v>
      </c>
      <c r="C16" s="4">
        <v>3</v>
      </c>
      <c r="D16" s="4">
        <v>7</v>
      </c>
      <c r="E16" s="5">
        <v>30</v>
      </c>
    </row>
    <row r="17" spans="1:11" x14ac:dyDescent="0.25">
      <c r="A17" s="3" t="s">
        <v>449</v>
      </c>
      <c r="B17" s="4">
        <v>32</v>
      </c>
      <c r="C17" s="4">
        <v>8</v>
      </c>
      <c r="D17" s="4">
        <v>24</v>
      </c>
      <c r="E17" s="5">
        <v>25</v>
      </c>
    </row>
    <row r="18" spans="1:11" x14ac:dyDescent="0.25">
      <c r="A18" s="3" t="s">
        <v>101</v>
      </c>
      <c r="B18" s="4">
        <v>78</v>
      </c>
      <c r="C18" s="4">
        <v>17</v>
      </c>
      <c r="D18" s="4">
        <v>61</v>
      </c>
      <c r="E18" s="5">
        <v>21.794871794871796</v>
      </c>
    </row>
    <row r="19" spans="1:11" x14ac:dyDescent="0.25">
      <c r="A19" s="3" t="s">
        <v>501</v>
      </c>
      <c r="B19" s="4">
        <v>54</v>
      </c>
      <c r="C19" s="4">
        <v>16</v>
      </c>
      <c r="D19" s="4">
        <v>38</v>
      </c>
      <c r="E19" s="5">
        <v>29.629629629629626</v>
      </c>
    </row>
    <row r="20" spans="1:11" x14ac:dyDescent="0.25">
      <c r="A20" s="3" t="s">
        <v>77</v>
      </c>
      <c r="B20" s="4">
        <v>56</v>
      </c>
      <c r="C20" s="4">
        <v>22</v>
      </c>
      <c r="D20" s="4">
        <v>34</v>
      </c>
      <c r="E20" s="5">
        <v>39.285714285714285</v>
      </c>
    </row>
    <row r="21" spans="1:11" x14ac:dyDescent="0.25">
      <c r="A21" s="3" t="s">
        <v>317</v>
      </c>
      <c r="B21" s="4">
        <v>60</v>
      </c>
      <c r="C21" s="4">
        <v>33</v>
      </c>
      <c r="D21" s="4">
        <v>27</v>
      </c>
      <c r="E21" s="5">
        <v>55.000000000000007</v>
      </c>
    </row>
    <row r="22" spans="1:11" x14ac:dyDescent="0.25">
      <c r="A22" s="3" t="s">
        <v>656</v>
      </c>
      <c r="B22" s="4">
        <v>30</v>
      </c>
      <c r="C22" s="4">
        <v>12</v>
      </c>
      <c r="D22" s="4">
        <v>18</v>
      </c>
      <c r="E22" s="5">
        <v>40</v>
      </c>
    </row>
    <row r="23" spans="1:11" x14ac:dyDescent="0.25">
      <c r="A23" s="3" t="s">
        <v>45</v>
      </c>
      <c r="B23" s="4">
        <v>69</v>
      </c>
      <c r="C23" s="4">
        <v>18</v>
      </c>
      <c r="D23" s="4">
        <v>51</v>
      </c>
      <c r="E23" s="5">
        <v>26.086956521739129</v>
      </c>
      <c r="J23" s="7" t="s">
        <v>677</v>
      </c>
      <c r="K23" s="7"/>
    </row>
    <row r="24" spans="1:11" x14ac:dyDescent="0.25">
      <c r="A24" s="3" t="s">
        <v>107</v>
      </c>
      <c r="B24" s="4">
        <v>52</v>
      </c>
      <c r="C24" s="4">
        <v>9</v>
      </c>
      <c r="D24" s="4">
        <v>43</v>
      </c>
      <c r="E24" s="5">
        <v>17.307692307692307</v>
      </c>
      <c r="J24" s="8" t="s">
        <v>671</v>
      </c>
      <c r="K24" s="9">
        <v>35.73048266925818</v>
      </c>
    </row>
    <row r="25" spans="1:11" x14ac:dyDescent="0.25">
      <c r="A25" s="3" t="s">
        <v>433</v>
      </c>
      <c r="B25" s="4">
        <v>77</v>
      </c>
      <c r="C25" s="4">
        <v>26</v>
      </c>
      <c r="D25" s="4">
        <v>51</v>
      </c>
      <c r="E25" s="5">
        <v>33.766233766233768</v>
      </c>
      <c r="J25" s="8" t="s">
        <v>672</v>
      </c>
      <c r="K25" s="9">
        <v>64.26951733074182</v>
      </c>
    </row>
    <row r="26" spans="1:11" x14ac:dyDescent="0.25">
      <c r="A26" s="3" t="s">
        <v>186</v>
      </c>
      <c r="B26" s="4">
        <v>36</v>
      </c>
      <c r="C26" s="4">
        <v>19</v>
      </c>
      <c r="D26" s="4">
        <v>17</v>
      </c>
      <c r="E26" s="5">
        <v>52.777777777777779</v>
      </c>
    </row>
    <row r="27" spans="1:11" x14ac:dyDescent="0.25">
      <c r="A27" s="3" t="s">
        <v>278</v>
      </c>
      <c r="B27" s="4">
        <v>21</v>
      </c>
      <c r="C27" s="4">
        <v>3</v>
      </c>
      <c r="D27" s="4">
        <v>18</v>
      </c>
      <c r="E27" s="5">
        <v>14.285714285714285</v>
      </c>
    </row>
    <row r="28" spans="1:11" x14ac:dyDescent="0.25">
      <c r="A28" s="3" t="s">
        <v>413</v>
      </c>
      <c r="B28" s="4">
        <v>7</v>
      </c>
      <c r="C28" s="4">
        <v>3</v>
      </c>
      <c r="D28" s="4">
        <v>4</v>
      </c>
      <c r="E28" s="5">
        <v>42.857142857142854</v>
      </c>
    </row>
    <row r="29" spans="1:11" x14ac:dyDescent="0.25">
      <c r="A29" s="3" t="s">
        <v>350</v>
      </c>
      <c r="B29" s="4">
        <v>70</v>
      </c>
      <c r="C29" s="4">
        <v>12</v>
      </c>
      <c r="D29" s="4">
        <v>58</v>
      </c>
      <c r="E29" s="5">
        <v>17.142857142857142</v>
      </c>
    </row>
    <row r="30" spans="1:11" x14ac:dyDescent="0.25">
      <c r="A30" s="3" t="s">
        <v>469</v>
      </c>
      <c r="B30" s="4">
        <v>59</v>
      </c>
      <c r="C30" s="4">
        <v>24</v>
      </c>
      <c r="D30" s="4">
        <v>35</v>
      </c>
      <c r="E30" s="5">
        <v>40.677966101694921</v>
      </c>
    </row>
    <row r="31" spans="1:11" x14ac:dyDescent="0.25">
      <c r="A31" s="3" t="s">
        <v>359</v>
      </c>
      <c r="B31" s="4">
        <v>85</v>
      </c>
      <c r="C31" s="4">
        <v>33</v>
      </c>
      <c r="D31" s="4">
        <v>52</v>
      </c>
      <c r="E31" s="5">
        <v>38.82352941176471</v>
      </c>
    </row>
    <row r="32" spans="1:11" x14ac:dyDescent="0.25">
      <c r="A32" s="3" t="s">
        <v>333</v>
      </c>
      <c r="B32" s="4">
        <v>18</v>
      </c>
      <c r="C32" s="4">
        <v>3</v>
      </c>
      <c r="D32" s="4">
        <v>15</v>
      </c>
      <c r="E32" s="5">
        <v>16.666666666666664</v>
      </c>
    </row>
    <row r="33" spans="1:5" x14ac:dyDescent="0.25">
      <c r="A33" s="3" t="s">
        <v>169</v>
      </c>
      <c r="B33" s="4">
        <v>66</v>
      </c>
      <c r="C33" s="4">
        <v>34</v>
      </c>
      <c r="D33" s="4">
        <v>32</v>
      </c>
      <c r="E33" s="5">
        <v>51.515151515151516</v>
      </c>
    </row>
    <row r="34" spans="1:5" x14ac:dyDescent="0.25">
      <c r="A34" s="3" t="s">
        <v>356</v>
      </c>
      <c r="B34" s="4">
        <v>48</v>
      </c>
      <c r="C34" s="4">
        <v>27</v>
      </c>
      <c r="D34" s="4">
        <v>21</v>
      </c>
      <c r="E34" s="5">
        <v>56.25</v>
      </c>
    </row>
    <row r="35" spans="1:5" x14ac:dyDescent="0.25">
      <c r="A35" s="3" t="s">
        <v>257</v>
      </c>
      <c r="B35" s="4">
        <v>23</v>
      </c>
      <c r="C35" s="4">
        <v>7</v>
      </c>
      <c r="D35" s="4">
        <v>16</v>
      </c>
      <c r="E35" s="5">
        <v>30.434782608695656</v>
      </c>
    </row>
    <row r="36" spans="1:5" x14ac:dyDescent="0.25">
      <c r="A36" s="3" t="s">
        <v>430</v>
      </c>
      <c r="B36" s="4">
        <v>43</v>
      </c>
      <c r="C36" s="4">
        <v>11</v>
      </c>
      <c r="D36" s="4">
        <v>32</v>
      </c>
      <c r="E36" s="5">
        <v>25.581395348837212</v>
      </c>
    </row>
    <row r="37" spans="1:5" x14ac:dyDescent="0.25">
      <c r="A37" s="3" t="s">
        <v>151</v>
      </c>
      <c r="B37" s="4">
        <v>60</v>
      </c>
      <c r="C37" s="4">
        <v>25</v>
      </c>
      <c r="D37" s="4">
        <v>35</v>
      </c>
      <c r="E37" s="5">
        <v>41.666666666666671</v>
      </c>
    </row>
    <row r="38" spans="1:5" x14ac:dyDescent="0.25">
      <c r="A38" s="3" t="s">
        <v>662</v>
      </c>
      <c r="B38" s="4">
        <v>17</v>
      </c>
      <c r="C38" s="4">
        <v>10</v>
      </c>
      <c r="D38" s="4">
        <v>7</v>
      </c>
      <c r="E38" s="5">
        <v>58.82352941176471</v>
      </c>
    </row>
    <row r="39" spans="1:5" x14ac:dyDescent="0.25">
      <c r="A39" s="3" t="s">
        <v>274</v>
      </c>
      <c r="B39" s="4">
        <v>69</v>
      </c>
      <c r="C39" s="4">
        <v>15</v>
      </c>
      <c r="D39" s="4">
        <v>54</v>
      </c>
      <c r="E39" s="5">
        <v>21.739130434782609</v>
      </c>
    </row>
    <row r="40" spans="1:5" x14ac:dyDescent="0.25">
      <c r="A40" s="3" t="s">
        <v>166</v>
      </c>
      <c r="B40" s="4">
        <v>68</v>
      </c>
      <c r="C40" s="4">
        <v>37</v>
      </c>
      <c r="D40" s="4">
        <v>31</v>
      </c>
      <c r="E40" s="5">
        <v>54.411764705882348</v>
      </c>
    </row>
    <row r="41" spans="1:5" x14ac:dyDescent="0.25">
      <c r="A41" s="3" t="s">
        <v>642</v>
      </c>
      <c r="B41" s="4">
        <v>8</v>
      </c>
      <c r="C41" s="4">
        <v>5</v>
      </c>
      <c r="D41" s="4">
        <v>3</v>
      </c>
      <c r="E41" s="5">
        <v>62.5</v>
      </c>
    </row>
    <row r="42" spans="1:5" x14ac:dyDescent="0.25">
      <c r="A42" s="3" t="s">
        <v>22</v>
      </c>
      <c r="B42" s="4">
        <v>173</v>
      </c>
      <c r="C42" s="4">
        <v>43</v>
      </c>
      <c r="D42" s="4">
        <v>130</v>
      </c>
      <c r="E42" s="5">
        <v>24.855491329479769</v>
      </c>
    </row>
    <row r="43" spans="1:5" x14ac:dyDescent="0.25">
      <c r="A43" s="3" t="s">
        <v>463</v>
      </c>
      <c r="B43" s="4">
        <v>29</v>
      </c>
      <c r="C43" s="4">
        <v>9</v>
      </c>
      <c r="D43" s="4">
        <v>20</v>
      </c>
      <c r="E43" s="5">
        <v>31.03448275862069</v>
      </c>
    </row>
    <row r="44" spans="1:5" x14ac:dyDescent="0.25">
      <c r="A44" s="3" t="s">
        <v>375</v>
      </c>
      <c r="B44" s="4">
        <v>11</v>
      </c>
      <c r="C44" s="4">
        <v>2</v>
      </c>
      <c r="D44" s="4">
        <v>9</v>
      </c>
      <c r="E44" s="5">
        <v>18.181818181818183</v>
      </c>
    </row>
    <row r="45" spans="1:5" x14ac:dyDescent="0.25">
      <c r="A45" s="3" t="s">
        <v>410</v>
      </c>
      <c r="B45" s="4">
        <v>42</v>
      </c>
      <c r="C45" s="4">
        <v>7</v>
      </c>
      <c r="D45" s="4">
        <v>35</v>
      </c>
      <c r="E45" s="5">
        <v>16.666666666666664</v>
      </c>
    </row>
    <row r="46" spans="1:5" x14ac:dyDescent="0.25">
      <c r="A46" s="3" t="s">
        <v>504</v>
      </c>
      <c r="B46" s="4">
        <v>117</v>
      </c>
      <c r="C46" s="4">
        <v>39</v>
      </c>
      <c r="D46" s="4">
        <v>78</v>
      </c>
      <c r="E46" s="5">
        <v>33.333333333333329</v>
      </c>
    </row>
    <row r="47" spans="1:5" x14ac:dyDescent="0.25">
      <c r="A47" s="3" t="s">
        <v>588</v>
      </c>
      <c r="B47" s="4">
        <v>61</v>
      </c>
      <c r="C47" s="4">
        <v>24</v>
      </c>
      <c r="D47" s="4">
        <v>37</v>
      </c>
      <c r="E47" s="5">
        <v>39.344262295081968</v>
      </c>
    </row>
    <row r="48" spans="1:5" x14ac:dyDescent="0.25">
      <c r="A48" s="3" t="s">
        <v>70</v>
      </c>
      <c r="B48" s="4">
        <v>37</v>
      </c>
      <c r="C48" s="4">
        <v>9</v>
      </c>
      <c r="D48" s="4">
        <v>28</v>
      </c>
      <c r="E48" s="5">
        <v>24.324324324324326</v>
      </c>
    </row>
    <row r="49" spans="1:5" x14ac:dyDescent="0.25">
      <c r="A49" s="3" t="s">
        <v>139</v>
      </c>
      <c r="B49" s="4">
        <v>72</v>
      </c>
      <c r="C49" s="4">
        <v>39</v>
      </c>
      <c r="D49" s="4">
        <v>33</v>
      </c>
      <c r="E49" s="5">
        <v>54.166666666666664</v>
      </c>
    </row>
    <row r="50" spans="1:5" x14ac:dyDescent="0.25">
      <c r="A50" s="3" t="s">
        <v>299</v>
      </c>
      <c r="B50" s="4">
        <v>43</v>
      </c>
      <c r="C50" s="4">
        <v>9</v>
      </c>
      <c r="D50" s="4">
        <v>34</v>
      </c>
      <c r="E50" s="5">
        <v>20.930232558139537</v>
      </c>
    </row>
    <row r="51" spans="1:5" x14ac:dyDescent="0.25">
      <c r="A51" s="3" t="s">
        <v>388</v>
      </c>
      <c r="B51" s="4">
        <v>9</v>
      </c>
      <c r="C51" s="4">
        <v>2</v>
      </c>
      <c r="D51" s="4">
        <v>7</v>
      </c>
      <c r="E51" s="5">
        <v>22.222222222222221</v>
      </c>
    </row>
    <row r="52" spans="1:5" x14ac:dyDescent="0.25">
      <c r="A52" s="3" t="s">
        <v>128</v>
      </c>
      <c r="B52" s="4">
        <v>124</v>
      </c>
      <c r="C52" s="4">
        <v>62</v>
      </c>
      <c r="D52" s="4">
        <v>62</v>
      </c>
      <c r="E52" s="5">
        <v>50</v>
      </c>
    </row>
    <row r="53" spans="1:5" x14ac:dyDescent="0.25">
      <c r="A53" s="3" t="s">
        <v>194</v>
      </c>
      <c r="B53" s="4">
        <v>61</v>
      </c>
      <c r="C53" s="4">
        <v>33</v>
      </c>
      <c r="D53" s="4">
        <v>28</v>
      </c>
      <c r="E53" s="5">
        <v>54.098360655737707</v>
      </c>
    </row>
    <row r="54" spans="1:5" x14ac:dyDescent="0.25">
      <c r="A54" s="3" t="s">
        <v>161</v>
      </c>
      <c r="B54" s="4">
        <v>74</v>
      </c>
      <c r="C54" s="4">
        <v>37</v>
      </c>
      <c r="D54" s="4">
        <v>37</v>
      </c>
      <c r="E54" s="5">
        <v>50</v>
      </c>
    </row>
    <row r="55" spans="1:5" x14ac:dyDescent="0.25">
      <c r="A55" s="3" t="s">
        <v>226</v>
      </c>
      <c r="B55" s="4">
        <v>45</v>
      </c>
      <c r="C55" s="4">
        <v>27</v>
      </c>
      <c r="D55" s="4">
        <v>18</v>
      </c>
      <c r="E55" s="5">
        <v>60</v>
      </c>
    </row>
    <row r="56" spans="1:5" x14ac:dyDescent="0.25">
      <c r="A56" s="3" t="s">
        <v>112</v>
      </c>
      <c r="B56" s="4">
        <v>12</v>
      </c>
      <c r="C56" s="4">
        <v>2</v>
      </c>
      <c r="D56" s="4">
        <v>10</v>
      </c>
      <c r="E56" s="5">
        <v>16.666666666666664</v>
      </c>
    </row>
    <row r="57" spans="1:5" x14ac:dyDescent="0.25">
      <c r="A57" s="3" t="s">
        <v>229</v>
      </c>
      <c r="B57" s="4">
        <v>12</v>
      </c>
      <c r="C57" s="4">
        <v>0</v>
      </c>
      <c r="D57" s="4">
        <v>12</v>
      </c>
      <c r="E57" s="5">
        <v>0</v>
      </c>
    </row>
    <row r="58" spans="1:5" x14ac:dyDescent="0.25">
      <c r="A58" s="3" t="s">
        <v>98</v>
      </c>
      <c r="B58" s="4">
        <v>52</v>
      </c>
      <c r="C58" s="4">
        <v>18</v>
      </c>
      <c r="D58" s="4">
        <v>34</v>
      </c>
      <c r="E58" s="5">
        <v>34.615384615384613</v>
      </c>
    </row>
    <row r="59" spans="1:5" x14ac:dyDescent="0.25">
      <c r="A59" s="3" t="s">
        <v>328</v>
      </c>
      <c r="B59" s="4">
        <v>133</v>
      </c>
      <c r="C59" s="4">
        <v>33</v>
      </c>
      <c r="D59" s="4">
        <v>100</v>
      </c>
      <c r="E59" s="5">
        <v>24.81203007518797</v>
      </c>
    </row>
    <row r="60" spans="1:5" x14ac:dyDescent="0.25">
      <c r="A60" s="3" t="s">
        <v>648</v>
      </c>
      <c r="B60" s="4">
        <v>55</v>
      </c>
      <c r="C60" s="4">
        <v>22</v>
      </c>
      <c r="D60" s="4">
        <v>33</v>
      </c>
      <c r="E60" s="5">
        <v>40</v>
      </c>
    </row>
    <row r="61" spans="1:5" x14ac:dyDescent="0.25">
      <c r="A61" s="3" t="s">
        <v>568</v>
      </c>
      <c r="B61" s="4">
        <v>15</v>
      </c>
      <c r="C61" s="4">
        <v>4</v>
      </c>
      <c r="D61" s="4">
        <v>11</v>
      </c>
      <c r="E61" s="5">
        <v>26.666666666666668</v>
      </c>
    </row>
    <row r="62" spans="1:5" x14ac:dyDescent="0.25">
      <c r="A62" s="3" t="s">
        <v>42</v>
      </c>
      <c r="B62" s="4">
        <v>61</v>
      </c>
      <c r="C62" s="4">
        <v>18</v>
      </c>
      <c r="D62" s="4">
        <v>43</v>
      </c>
      <c r="E62" s="5">
        <v>29.508196721311474</v>
      </c>
    </row>
    <row r="63" spans="1:5" x14ac:dyDescent="0.25">
      <c r="A63" s="3" t="s">
        <v>176</v>
      </c>
      <c r="B63" s="4">
        <v>29</v>
      </c>
      <c r="C63" s="4">
        <v>14</v>
      </c>
      <c r="D63" s="4">
        <v>15</v>
      </c>
      <c r="E63" s="5">
        <v>48.275862068965516</v>
      </c>
    </row>
    <row r="64" spans="1:5" x14ac:dyDescent="0.25">
      <c r="A64" s="3" t="s">
        <v>534</v>
      </c>
      <c r="B64" s="4">
        <v>7</v>
      </c>
      <c r="C64" s="4">
        <v>4</v>
      </c>
      <c r="D64" s="4">
        <v>3</v>
      </c>
      <c r="E64" s="5">
        <v>57.142857142857139</v>
      </c>
    </row>
    <row r="65" spans="1:5" x14ac:dyDescent="0.25">
      <c r="A65" s="3" t="s">
        <v>51</v>
      </c>
      <c r="B65" s="4">
        <v>67</v>
      </c>
      <c r="C65" s="4">
        <v>17</v>
      </c>
      <c r="D65" s="4">
        <v>50</v>
      </c>
      <c r="E65" s="5">
        <v>25.373134328358208</v>
      </c>
    </row>
    <row r="66" spans="1:5" x14ac:dyDescent="0.25">
      <c r="A66" s="3" t="s">
        <v>370</v>
      </c>
      <c r="B66" s="4">
        <v>67</v>
      </c>
      <c r="C66" s="4">
        <v>17</v>
      </c>
      <c r="D66" s="4">
        <v>50</v>
      </c>
      <c r="E66" s="5">
        <v>25.373134328358208</v>
      </c>
    </row>
    <row r="67" spans="1:5" x14ac:dyDescent="0.25">
      <c r="A67" s="3" t="s">
        <v>472</v>
      </c>
      <c r="B67" s="4">
        <v>19</v>
      </c>
      <c r="C67" s="4">
        <v>7</v>
      </c>
      <c r="D67" s="4">
        <v>12</v>
      </c>
      <c r="E67" s="5">
        <v>36.84210526315789</v>
      </c>
    </row>
    <row r="68" spans="1:5" x14ac:dyDescent="0.25">
      <c r="A68" s="3" t="s">
        <v>245</v>
      </c>
      <c r="B68" s="4">
        <v>32</v>
      </c>
      <c r="C68" s="4">
        <v>9</v>
      </c>
      <c r="D68" s="4">
        <v>23</v>
      </c>
      <c r="E68" s="5">
        <v>28.125</v>
      </c>
    </row>
    <row r="69" spans="1:5" x14ac:dyDescent="0.25">
      <c r="A69" s="3" t="s">
        <v>136</v>
      </c>
      <c r="B69" s="4">
        <v>63</v>
      </c>
      <c r="C69" s="4">
        <v>31</v>
      </c>
      <c r="D69" s="4">
        <v>32</v>
      </c>
      <c r="E69" s="5">
        <v>49.206349206349202</v>
      </c>
    </row>
    <row r="70" spans="1:5" x14ac:dyDescent="0.25">
      <c r="A70" s="3" t="s">
        <v>217</v>
      </c>
      <c r="B70" s="4">
        <v>31</v>
      </c>
      <c r="C70" s="4">
        <v>11</v>
      </c>
      <c r="D70" s="4">
        <v>20</v>
      </c>
      <c r="E70" s="5">
        <v>35.483870967741936</v>
      </c>
    </row>
    <row r="71" spans="1:5" x14ac:dyDescent="0.25">
      <c r="A71" s="3" t="s">
        <v>484</v>
      </c>
      <c r="B71" s="4">
        <v>59</v>
      </c>
      <c r="C71" s="4">
        <v>31</v>
      </c>
      <c r="D71" s="4">
        <v>28</v>
      </c>
      <c r="E71" s="5">
        <v>52.542372881355938</v>
      </c>
    </row>
    <row r="72" spans="1:5" x14ac:dyDescent="0.25">
      <c r="A72" s="3" t="s">
        <v>423</v>
      </c>
      <c r="B72" s="4">
        <v>76</v>
      </c>
      <c r="C72" s="4">
        <v>24</v>
      </c>
      <c r="D72" s="4">
        <v>52</v>
      </c>
      <c r="E72" s="5">
        <v>31.578947368421051</v>
      </c>
    </row>
    <row r="73" spans="1:5" x14ac:dyDescent="0.25">
      <c r="A73" s="3" t="s">
        <v>616</v>
      </c>
      <c r="B73" s="4">
        <v>9</v>
      </c>
      <c r="C73" s="4">
        <v>2</v>
      </c>
      <c r="D73" s="4">
        <v>7</v>
      </c>
      <c r="E73" s="5">
        <v>22.222222222222221</v>
      </c>
    </row>
    <row r="74" spans="1:5" x14ac:dyDescent="0.25">
      <c r="A74" s="3" t="s">
        <v>380</v>
      </c>
      <c r="B74" s="4">
        <v>57</v>
      </c>
      <c r="C74" s="4">
        <v>15</v>
      </c>
      <c r="D74" s="4">
        <v>42</v>
      </c>
      <c r="E74" s="5">
        <v>26.315789473684209</v>
      </c>
    </row>
    <row r="75" spans="1:5" x14ac:dyDescent="0.25">
      <c r="A75" s="3" t="s">
        <v>131</v>
      </c>
      <c r="B75" s="4">
        <v>148</v>
      </c>
      <c r="C75" s="4">
        <v>88</v>
      </c>
      <c r="D75" s="4">
        <v>60</v>
      </c>
      <c r="E75" s="5">
        <v>59.45945945945946</v>
      </c>
    </row>
    <row r="76" spans="1:5" x14ac:dyDescent="0.25">
      <c r="A76" s="3" t="s">
        <v>118</v>
      </c>
      <c r="B76" s="4">
        <v>32</v>
      </c>
      <c r="C76" s="4">
        <v>14</v>
      </c>
      <c r="D76" s="4">
        <v>18</v>
      </c>
      <c r="E76" s="5">
        <v>43.75</v>
      </c>
    </row>
    <row r="77" spans="1:5" x14ac:dyDescent="0.25">
      <c r="A77" s="3" t="s">
        <v>530</v>
      </c>
      <c r="B77" s="4">
        <v>44</v>
      </c>
      <c r="C77" s="4">
        <v>14</v>
      </c>
      <c r="D77" s="4">
        <v>30</v>
      </c>
      <c r="E77" s="5">
        <v>31.818181818181817</v>
      </c>
    </row>
    <row r="78" spans="1:5" x14ac:dyDescent="0.25">
      <c r="A78" s="3" t="s">
        <v>344</v>
      </c>
      <c r="B78" s="4">
        <v>50</v>
      </c>
      <c r="C78" s="4">
        <v>13</v>
      </c>
      <c r="D78" s="4">
        <v>37</v>
      </c>
      <c r="E78" s="5">
        <v>26</v>
      </c>
    </row>
    <row r="79" spans="1:5" x14ac:dyDescent="0.25">
      <c r="A79" s="3" t="s">
        <v>67</v>
      </c>
      <c r="B79" s="4">
        <v>33</v>
      </c>
      <c r="C79" s="4">
        <v>10</v>
      </c>
      <c r="D79" s="4">
        <v>23</v>
      </c>
      <c r="E79" s="5">
        <v>30.303030303030305</v>
      </c>
    </row>
    <row r="80" spans="1:5" x14ac:dyDescent="0.25">
      <c r="A80" s="3" t="s">
        <v>48</v>
      </c>
      <c r="B80" s="4">
        <v>55</v>
      </c>
      <c r="C80" s="4">
        <v>10</v>
      </c>
      <c r="D80" s="4">
        <v>45</v>
      </c>
      <c r="E80" s="5">
        <v>18.181818181818183</v>
      </c>
    </row>
    <row r="81" spans="1:5" x14ac:dyDescent="0.25">
      <c r="A81" s="3" t="s">
        <v>73</v>
      </c>
      <c r="B81" s="4">
        <v>24</v>
      </c>
      <c r="C81" s="4">
        <v>9</v>
      </c>
      <c r="D81" s="4">
        <v>15</v>
      </c>
      <c r="E81" s="5">
        <v>37.5</v>
      </c>
    </row>
    <row r="82" spans="1:5" x14ac:dyDescent="0.25">
      <c r="A82" s="3" t="s">
        <v>575</v>
      </c>
      <c r="B82" s="4">
        <v>16</v>
      </c>
      <c r="C82" s="4">
        <v>4</v>
      </c>
      <c r="D82" s="4">
        <v>12</v>
      </c>
      <c r="E82" s="5">
        <v>25</v>
      </c>
    </row>
    <row r="83" spans="1:5" x14ac:dyDescent="0.25">
      <c r="A83" s="3" t="s">
        <v>240</v>
      </c>
      <c r="B83" s="4">
        <v>58</v>
      </c>
      <c r="C83" s="4">
        <v>18</v>
      </c>
      <c r="D83" s="4">
        <v>40</v>
      </c>
      <c r="E83" s="5">
        <v>31.03448275862069</v>
      </c>
    </row>
    <row r="84" spans="1:5" x14ac:dyDescent="0.25">
      <c r="A84" s="3" t="s">
        <v>30</v>
      </c>
      <c r="B84" s="4">
        <v>76</v>
      </c>
      <c r="C84" s="4">
        <v>11</v>
      </c>
      <c r="D84" s="4">
        <v>65</v>
      </c>
      <c r="E84" s="5">
        <v>14.473684210526317</v>
      </c>
    </row>
    <row r="85" spans="1:5" x14ac:dyDescent="0.25">
      <c r="A85" s="3" t="s">
        <v>446</v>
      </c>
      <c r="B85" s="4">
        <v>28</v>
      </c>
      <c r="C85" s="4">
        <v>10</v>
      </c>
      <c r="D85" s="4">
        <v>18</v>
      </c>
      <c r="E85" s="5">
        <v>35.714285714285715</v>
      </c>
    </row>
    <row r="86" spans="1:5" x14ac:dyDescent="0.25">
      <c r="A86" s="3" t="s">
        <v>420</v>
      </c>
      <c r="B86" s="4">
        <v>60</v>
      </c>
      <c r="C86" s="4">
        <v>18</v>
      </c>
      <c r="D86" s="4">
        <v>42</v>
      </c>
      <c r="E86" s="5">
        <v>30</v>
      </c>
    </row>
    <row r="87" spans="1:5" x14ac:dyDescent="0.25">
      <c r="A87" s="3" t="s">
        <v>189</v>
      </c>
      <c r="B87" s="4">
        <v>72</v>
      </c>
      <c r="C87" s="4">
        <v>38</v>
      </c>
      <c r="D87" s="4">
        <v>34</v>
      </c>
      <c r="E87" s="5">
        <v>52.777777777777779</v>
      </c>
    </row>
    <row r="88" spans="1:5" x14ac:dyDescent="0.25">
      <c r="A88" s="3" t="s">
        <v>394</v>
      </c>
      <c r="B88" s="4">
        <v>21</v>
      </c>
      <c r="C88" s="4">
        <v>5</v>
      </c>
      <c r="D88" s="4">
        <v>16</v>
      </c>
      <c r="E88" s="5">
        <v>23.809523809523807</v>
      </c>
    </row>
    <row r="89" spans="1:5" x14ac:dyDescent="0.25">
      <c r="A89" s="3" t="s">
        <v>121</v>
      </c>
      <c r="B89" s="4">
        <v>34</v>
      </c>
      <c r="C89" s="4">
        <v>12</v>
      </c>
      <c r="D89" s="4">
        <v>22</v>
      </c>
      <c r="E89" s="5">
        <v>35.294117647058826</v>
      </c>
    </row>
    <row r="90" spans="1:5" x14ac:dyDescent="0.25">
      <c r="A90" s="3" t="s">
        <v>623</v>
      </c>
      <c r="B90" s="4">
        <v>27</v>
      </c>
      <c r="C90" s="4">
        <v>6</v>
      </c>
      <c r="D90" s="4">
        <v>21</v>
      </c>
      <c r="E90" s="5">
        <v>22.222222222222221</v>
      </c>
    </row>
    <row r="91" spans="1:5" x14ac:dyDescent="0.25">
      <c r="A91" s="3" t="s">
        <v>285</v>
      </c>
      <c r="B91" s="4">
        <v>34</v>
      </c>
      <c r="C91" s="4">
        <v>19</v>
      </c>
      <c r="D91" s="4">
        <v>15</v>
      </c>
      <c r="E91" s="5">
        <v>55.882352941176471</v>
      </c>
    </row>
    <row r="92" spans="1:5" x14ac:dyDescent="0.25">
      <c r="A92" s="3" t="s">
        <v>291</v>
      </c>
      <c r="B92" s="4">
        <v>23</v>
      </c>
      <c r="C92" s="4">
        <v>6</v>
      </c>
      <c r="D92" s="4">
        <v>17</v>
      </c>
      <c r="E92" s="5">
        <v>26.086956521739129</v>
      </c>
    </row>
    <row r="93" spans="1:5" x14ac:dyDescent="0.25">
      <c r="A93" s="3" t="s">
        <v>509</v>
      </c>
      <c r="B93" s="4">
        <v>37</v>
      </c>
      <c r="C93" s="4">
        <v>13</v>
      </c>
      <c r="D93" s="4">
        <v>24</v>
      </c>
      <c r="E93" s="5">
        <v>35.135135135135137</v>
      </c>
    </row>
    <row r="94" spans="1:5" x14ac:dyDescent="0.25">
      <c r="A94" s="3" t="s">
        <v>207</v>
      </c>
      <c r="B94" s="4">
        <v>39</v>
      </c>
      <c r="C94" s="4">
        <v>11</v>
      </c>
      <c r="D94" s="4">
        <v>28</v>
      </c>
      <c r="E94" s="5">
        <v>28.205128205128204</v>
      </c>
    </row>
    <row r="95" spans="1:5" x14ac:dyDescent="0.25">
      <c r="A95" s="3" t="s">
        <v>561</v>
      </c>
      <c r="B95" s="4">
        <v>73</v>
      </c>
      <c r="C95" s="4">
        <v>31</v>
      </c>
      <c r="D95" s="4">
        <v>42</v>
      </c>
      <c r="E95" s="5">
        <v>42.465753424657535</v>
      </c>
    </row>
    <row r="96" spans="1:5" x14ac:dyDescent="0.25">
      <c r="A96" s="3" t="s">
        <v>405</v>
      </c>
      <c r="B96" s="4">
        <v>4</v>
      </c>
      <c r="C96" s="4">
        <v>3</v>
      </c>
      <c r="D96" s="4">
        <v>1</v>
      </c>
      <c r="E96" s="5">
        <v>75</v>
      </c>
    </row>
    <row r="97" spans="1:5" x14ac:dyDescent="0.25">
      <c r="A97" s="3" t="s">
        <v>57</v>
      </c>
      <c r="B97" s="4">
        <v>75</v>
      </c>
      <c r="C97" s="4">
        <v>31</v>
      </c>
      <c r="D97" s="4">
        <v>44</v>
      </c>
      <c r="E97" s="5">
        <v>41.333333333333336</v>
      </c>
    </row>
    <row r="98" spans="1:5" x14ac:dyDescent="0.25">
      <c r="A98" s="3" t="s">
        <v>266</v>
      </c>
      <c r="B98" s="4">
        <v>28</v>
      </c>
      <c r="C98" s="4">
        <v>3</v>
      </c>
      <c r="D98" s="4">
        <v>25</v>
      </c>
      <c r="E98" s="5">
        <v>10.714285714285714</v>
      </c>
    </row>
    <row r="99" spans="1:5" x14ac:dyDescent="0.25">
      <c r="A99" s="3" t="s">
        <v>313</v>
      </c>
      <c r="B99" s="4">
        <v>54</v>
      </c>
      <c r="C99" s="4">
        <v>21</v>
      </c>
      <c r="D99" s="4">
        <v>33</v>
      </c>
      <c r="E99" s="5">
        <v>38.888888888888893</v>
      </c>
    </row>
    <row r="100" spans="1:5" x14ac:dyDescent="0.25">
      <c r="A100" s="3" t="s">
        <v>391</v>
      </c>
      <c r="B100" s="4">
        <v>22</v>
      </c>
      <c r="C100" s="4">
        <v>4</v>
      </c>
      <c r="D100" s="4">
        <v>18</v>
      </c>
      <c r="E100" s="5">
        <v>18.181818181818183</v>
      </c>
    </row>
    <row r="101" spans="1:5" x14ac:dyDescent="0.25">
      <c r="A101" s="3" t="s">
        <v>362</v>
      </c>
      <c r="B101" s="4">
        <v>81</v>
      </c>
      <c r="C101" s="4">
        <v>24</v>
      </c>
      <c r="D101" s="4">
        <v>57</v>
      </c>
      <c r="E101" s="5">
        <v>29.629629629629626</v>
      </c>
    </row>
    <row r="102" spans="1:5" x14ac:dyDescent="0.25">
      <c r="A102" s="3" t="s">
        <v>88</v>
      </c>
      <c r="B102" s="4">
        <v>50</v>
      </c>
      <c r="C102" s="4">
        <v>8</v>
      </c>
      <c r="D102" s="4">
        <v>42</v>
      </c>
      <c r="E102" s="5">
        <v>16</v>
      </c>
    </row>
    <row r="103" spans="1:5" x14ac:dyDescent="0.25">
      <c r="A103" s="3" t="s">
        <v>497</v>
      </c>
      <c r="B103" s="4">
        <v>56</v>
      </c>
      <c r="C103" s="4">
        <v>20</v>
      </c>
      <c r="D103" s="4">
        <v>36</v>
      </c>
      <c r="E103" s="5">
        <v>35.714285714285715</v>
      </c>
    </row>
    <row r="104" spans="1:5" x14ac:dyDescent="0.25">
      <c r="A104" s="3" t="s">
        <v>148</v>
      </c>
      <c r="B104" s="4">
        <v>33</v>
      </c>
      <c r="C104" s="4">
        <v>8</v>
      </c>
      <c r="D104" s="4">
        <v>25</v>
      </c>
      <c r="E104" s="5">
        <v>24.242424242424242</v>
      </c>
    </row>
    <row r="105" spans="1:5" x14ac:dyDescent="0.25">
      <c r="A105" s="3" t="s">
        <v>288</v>
      </c>
      <c r="B105" s="4">
        <v>9</v>
      </c>
      <c r="C105" s="4">
        <v>4</v>
      </c>
      <c r="D105" s="4">
        <v>5</v>
      </c>
      <c r="E105" s="5">
        <v>44.444444444444443</v>
      </c>
    </row>
    <row r="106" spans="1:5" x14ac:dyDescent="0.25">
      <c r="A106" s="3" t="s">
        <v>620</v>
      </c>
      <c r="B106" s="4">
        <v>10</v>
      </c>
      <c r="C106" s="4">
        <v>3</v>
      </c>
      <c r="D106" s="4">
        <v>7</v>
      </c>
      <c r="E106" s="5">
        <v>30</v>
      </c>
    </row>
    <row r="107" spans="1:5" x14ac:dyDescent="0.25">
      <c r="A107" s="3" t="s">
        <v>221</v>
      </c>
      <c r="B107" s="4">
        <v>54</v>
      </c>
      <c r="C107" s="4">
        <v>21</v>
      </c>
      <c r="D107" s="4">
        <v>33</v>
      </c>
      <c r="E107" s="5">
        <v>38.888888888888893</v>
      </c>
    </row>
    <row r="108" spans="1:5" x14ac:dyDescent="0.25">
      <c r="A108" s="3" t="s">
        <v>199</v>
      </c>
      <c r="B108" s="4">
        <v>76</v>
      </c>
      <c r="C108" s="4">
        <v>29</v>
      </c>
      <c r="D108" s="4">
        <v>47</v>
      </c>
      <c r="E108" s="5">
        <v>38.15789473684211</v>
      </c>
    </row>
    <row r="109" spans="1:5" x14ac:dyDescent="0.25">
      <c r="A109" s="3" t="s">
        <v>593</v>
      </c>
      <c r="B109" s="4">
        <v>17</v>
      </c>
      <c r="C109" s="4">
        <v>11</v>
      </c>
      <c r="D109" s="4">
        <v>6</v>
      </c>
      <c r="E109" s="5">
        <v>64.705882352941174</v>
      </c>
    </row>
    <row r="110" spans="1:5" x14ac:dyDescent="0.25">
      <c r="A110" s="3" t="s">
        <v>365</v>
      </c>
      <c r="B110" s="4">
        <v>30</v>
      </c>
      <c r="C110" s="4">
        <v>3</v>
      </c>
      <c r="D110" s="4">
        <v>27</v>
      </c>
      <c r="E110" s="5">
        <v>10</v>
      </c>
    </row>
    <row r="111" spans="1:5" x14ac:dyDescent="0.25">
      <c r="A111" s="3" t="s">
        <v>517</v>
      </c>
      <c r="B111" s="4">
        <v>29</v>
      </c>
      <c r="C111" s="4">
        <v>16</v>
      </c>
      <c r="D111" s="4">
        <v>13</v>
      </c>
      <c r="E111" s="5">
        <v>55.172413793103445</v>
      </c>
    </row>
    <row r="112" spans="1:5" x14ac:dyDescent="0.25">
      <c r="A112" s="3" t="s">
        <v>585</v>
      </c>
      <c r="B112" s="4">
        <v>29</v>
      </c>
      <c r="C112" s="4">
        <v>16</v>
      </c>
      <c r="D112" s="4">
        <v>13</v>
      </c>
      <c r="E112" s="5">
        <v>55.172413793103445</v>
      </c>
    </row>
    <row r="113" spans="1:5" x14ac:dyDescent="0.25">
      <c r="A113" s="3" t="s">
        <v>645</v>
      </c>
      <c r="B113" s="4">
        <v>27</v>
      </c>
      <c r="C113" s="4">
        <v>10</v>
      </c>
      <c r="D113" s="4">
        <v>17</v>
      </c>
      <c r="E113" s="5">
        <v>37.037037037037038</v>
      </c>
    </row>
    <row r="114" spans="1:5" x14ac:dyDescent="0.25">
      <c r="A114" s="3" t="s">
        <v>143</v>
      </c>
      <c r="B114" s="4">
        <v>64</v>
      </c>
      <c r="C114" s="4">
        <v>19</v>
      </c>
      <c r="D114" s="4">
        <v>45</v>
      </c>
      <c r="E114" s="5">
        <v>29.6875</v>
      </c>
    </row>
    <row r="115" spans="1:5" x14ac:dyDescent="0.25">
      <c r="A115" s="3" t="s">
        <v>27</v>
      </c>
      <c r="B115" s="4">
        <v>49</v>
      </c>
      <c r="C115" s="4">
        <v>6</v>
      </c>
      <c r="D115" s="4">
        <v>43</v>
      </c>
      <c r="E115" s="5">
        <v>12.244897959183673</v>
      </c>
    </row>
    <row r="116" spans="1:5" x14ac:dyDescent="0.25">
      <c r="A116" s="3" t="s">
        <v>322</v>
      </c>
      <c r="B116" s="4">
        <v>60</v>
      </c>
      <c r="C116" s="4">
        <v>25</v>
      </c>
      <c r="D116" s="4">
        <v>35</v>
      </c>
      <c r="E116" s="5">
        <v>41.666666666666671</v>
      </c>
    </row>
    <row r="117" spans="1:5" x14ac:dyDescent="0.25">
      <c r="A117" s="3" t="s">
        <v>154</v>
      </c>
      <c r="B117" s="4">
        <v>65</v>
      </c>
      <c r="C117" s="4">
        <v>19</v>
      </c>
      <c r="D117" s="4">
        <v>46</v>
      </c>
      <c r="E117" s="5">
        <v>29.230769230769234</v>
      </c>
    </row>
    <row r="118" spans="1:5" x14ac:dyDescent="0.25">
      <c r="A118" s="3" t="s">
        <v>33</v>
      </c>
      <c r="B118" s="4">
        <v>67</v>
      </c>
      <c r="C118" s="4">
        <v>20</v>
      </c>
      <c r="D118" s="4">
        <v>47</v>
      </c>
      <c r="E118" s="5">
        <v>29.850746268656714</v>
      </c>
    </row>
    <row r="119" spans="1:5" x14ac:dyDescent="0.25">
      <c r="A119" s="3" t="s">
        <v>385</v>
      </c>
      <c r="B119" s="4">
        <v>14</v>
      </c>
      <c r="C119" s="4">
        <v>4</v>
      </c>
      <c r="D119" s="4">
        <v>10</v>
      </c>
      <c r="E119" s="5">
        <v>28.571428571428569</v>
      </c>
    </row>
    <row r="120" spans="1:5" x14ac:dyDescent="0.25">
      <c r="A120" s="3" t="s">
        <v>310</v>
      </c>
      <c r="B120" s="4">
        <v>57</v>
      </c>
      <c r="C120" s="4">
        <v>17</v>
      </c>
      <c r="D120" s="4">
        <v>40</v>
      </c>
      <c r="E120" s="5">
        <v>29.82456140350877</v>
      </c>
    </row>
    <row r="121" spans="1:5" x14ac:dyDescent="0.25">
      <c r="A121" s="3" t="s">
        <v>64</v>
      </c>
      <c r="B121" s="4">
        <v>172</v>
      </c>
      <c r="C121" s="4">
        <v>72</v>
      </c>
      <c r="D121" s="4">
        <v>100</v>
      </c>
      <c r="E121" s="5">
        <v>41.860465116279073</v>
      </c>
    </row>
    <row r="122" spans="1:5" x14ac:dyDescent="0.25">
      <c r="A122" s="3" t="s">
        <v>232</v>
      </c>
      <c r="B122" s="4">
        <v>22</v>
      </c>
      <c r="C122" s="4">
        <v>5</v>
      </c>
      <c r="D122" s="4">
        <v>17</v>
      </c>
      <c r="E122" s="5">
        <v>22.727272727272727</v>
      </c>
    </row>
    <row r="123" spans="1:5" x14ac:dyDescent="0.25">
      <c r="A123" s="3" t="s">
        <v>179</v>
      </c>
      <c r="B123" s="4">
        <v>21</v>
      </c>
      <c r="C123" s="4">
        <v>11</v>
      </c>
      <c r="D123" s="4">
        <v>10</v>
      </c>
      <c r="E123" s="5">
        <v>52.380952380952387</v>
      </c>
    </row>
    <row r="124" spans="1:5" x14ac:dyDescent="0.25">
      <c r="A124" s="3" t="s">
        <v>436</v>
      </c>
      <c r="B124" s="4">
        <v>43</v>
      </c>
      <c r="C124" s="4">
        <v>18</v>
      </c>
      <c r="D124" s="4">
        <v>25</v>
      </c>
      <c r="E124" s="5">
        <v>41.860465116279073</v>
      </c>
    </row>
    <row r="125" spans="1:5" x14ac:dyDescent="0.25">
      <c r="A125" s="3" t="s">
        <v>598</v>
      </c>
      <c r="B125" s="4">
        <v>17</v>
      </c>
      <c r="C125" s="4">
        <v>13</v>
      </c>
      <c r="D125" s="4">
        <v>4</v>
      </c>
      <c r="E125" s="5">
        <v>76.470588235294116</v>
      </c>
    </row>
    <row r="126" spans="1:5" x14ac:dyDescent="0.25">
      <c r="A126" s="3" t="s">
        <v>39</v>
      </c>
      <c r="B126" s="4">
        <v>70</v>
      </c>
      <c r="C126" s="4">
        <v>20</v>
      </c>
      <c r="D126" s="4">
        <v>50</v>
      </c>
      <c r="E126" s="5">
        <v>28.571428571428569</v>
      </c>
    </row>
    <row r="127" spans="1:5" x14ac:dyDescent="0.25">
      <c r="A127" s="3" t="s">
        <v>441</v>
      </c>
      <c r="B127" s="4">
        <v>21</v>
      </c>
      <c r="C127" s="4">
        <v>9</v>
      </c>
      <c r="D127" s="4">
        <v>12</v>
      </c>
      <c r="E127" s="5">
        <v>42.857142857142854</v>
      </c>
    </row>
    <row r="128" spans="1:5" x14ac:dyDescent="0.25">
      <c r="A128" s="3" t="s">
        <v>513</v>
      </c>
      <c r="B128" s="4">
        <v>66</v>
      </c>
      <c r="C128" s="4">
        <v>24</v>
      </c>
      <c r="D128" s="4">
        <v>42</v>
      </c>
      <c r="E128" s="5">
        <v>36.363636363636367</v>
      </c>
    </row>
    <row r="129" spans="1:5" x14ac:dyDescent="0.25">
      <c r="A129" s="3" t="s">
        <v>605</v>
      </c>
      <c r="B129" s="4">
        <v>36</v>
      </c>
      <c r="C129" s="4">
        <v>14</v>
      </c>
      <c r="D129" s="4">
        <v>22</v>
      </c>
      <c r="E129" s="5">
        <v>38.888888888888893</v>
      </c>
    </row>
    <row r="130" spans="1:5" x14ac:dyDescent="0.25">
      <c r="A130" s="3" t="s">
        <v>353</v>
      </c>
      <c r="B130" s="4">
        <v>60</v>
      </c>
      <c r="C130" s="4">
        <v>23</v>
      </c>
      <c r="D130" s="4">
        <v>37</v>
      </c>
      <c r="E130" s="5">
        <v>38.333333333333336</v>
      </c>
    </row>
    <row r="131" spans="1:5" x14ac:dyDescent="0.25">
      <c r="A131" s="3" t="s">
        <v>667</v>
      </c>
      <c r="B131" s="4">
        <v>6174</v>
      </c>
      <c r="C131" s="4">
        <v>2206</v>
      </c>
      <c r="D131" s="4">
        <v>3968</v>
      </c>
      <c r="E131" s="5">
        <v>35.73048266925818</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6"/>
  <sheetViews>
    <sheetView topLeftCell="A2" zoomScale="130" zoomScaleNormal="130" workbookViewId="0">
      <selection activeCell="F11" sqref="A2:T236"/>
    </sheetView>
  </sheetViews>
  <sheetFormatPr defaultRowHeight="15" x14ac:dyDescent="0.25"/>
  <cols>
    <col min="1" max="1" width="18.42578125" customWidth="1"/>
    <col min="2" max="2" width="38.28515625" bestFit="1" customWidth="1"/>
    <col min="3" max="3" width="7" bestFit="1" customWidth="1"/>
    <col min="4" max="4" width="13.140625" customWidth="1"/>
    <col min="5" max="5" width="23.7109375" customWidth="1"/>
    <col min="6" max="6" width="26.85546875" customWidth="1"/>
    <col min="7" max="7" width="25.140625" customWidth="1"/>
    <col min="8" max="8" width="21" bestFit="1" customWidth="1"/>
    <col min="9" max="9" width="26.5703125" bestFit="1" customWidth="1"/>
    <col min="10" max="10" width="29.140625" bestFit="1" customWidth="1"/>
    <col min="11" max="11" width="16.42578125" style="1" customWidth="1"/>
    <col min="12" max="12" width="13.7109375" style="1" customWidth="1"/>
    <col min="13" max="13" width="12" style="1" bestFit="1" customWidth="1"/>
    <col min="14" max="14" width="12.140625" style="1" customWidth="1"/>
    <col min="15" max="15" width="8.5703125" customWidth="1"/>
    <col min="16" max="16" width="18.140625" customWidth="1"/>
    <col min="17" max="17" width="15.42578125" style="1" customWidth="1"/>
    <col min="18" max="18" width="10.7109375" customWidth="1"/>
    <col min="20" max="20" width="16" customWidth="1"/>
  </cols>
  <sheetData>
    <row r="1" spans="1:20" x14ac:dyDescent="0.25">
      <c r="A1" t="s">
        <v>0</v>
      </c>
      <c r="B1" t="s">
        <v>1</v>
      </c>
      <c r="C1" t="s">
        <v>2</v>
      </c>
      <c r="D1" t="s">
        <v>3</v>
      </c>
      <c r="E1" t="s">
        <v>4</v>
      </c>
      <c r="F1" t="s">
        <v>5</v>
      </c>
      <c r="G1" t="s">
        <v>6</v>
      </c>
      <c r="H1" t="s">
        <v>7</v>
      </c>
      <c r="I1" t="s">
        <v>8</v>
      </c>
      <c r="J1" t="s">
        <v>9</v>
      </c>
      <c r="K1" s="1" t="s">
        <v>10</v>
      </c>
      <c r="L1" s="1" t="s">
        <v>11</v>
      </c>
      <c r="M1" s="1" t="s">
        <v>12</v>
      </c>
      <c r="N1" s="1" t="s">
        <v>13</v>
      </c>
      <c r="O1" t="s">
        <v>14</v>
      </c>
      <c r="P1" t="s">
        <v>15</v>
      </c>
      <c r="Q1" s="1" t="s">
        <v>16</v>
      </c>
      <c r="R1" s="1" t="s">
        <v>663</v>
      </c>
      <c r="S1" s="1" t="s">
        <v>664</v>
      </c>
      <c r="T1" s="1" t="s">
        <v>665</v>
      </c>
    </row>
    <row r="2" spans="1:20" x14ac:dyDescent="0.25">
      <c r="A2" t="s">
        <v>17</v>
      </c>
      <c r="B2" t="s">
        <v>18</v>
      </c>
      <c r="C2">
        <v>202380</v>
      </c>
      <c r="D2" t="s">
        <v>19</v>
      </c>
      <c r="E2" t="s">
        <v>20</v>
      </c>
      <c r="F2">
        <v>3311</v>
      </c>
      <c r="G2" t="s">
        <v>21</v>
      </c>
      <c r="H2" t="s">
        <v>22</v>
      </c>
      <c r="I2" t="s">
        <v>23</v>
      </c>
      <c r="J2" t="s">
        <v>24</v>
      </c>
      <c r="K2" s="1">
        <v>4.7592592592592498</v>
      </c>
      <c r="L2" s="1">
        <v>4.7777777777777697</v>
      </c>
      <c r="M2" s="1">
        <v>4.75</v>
      </c>
      <c r="N2" s="1">
        <v>4.76296296296296</v>
      </c>
      <c r="O2">
        <v>32</v>
      </c>
      <c r="P2">
        <v>9</v>
      </c>
      <c r="Q2" s="1">
        <v>28.125</v>
      </c>
      <c r="R2" t="str">
        <f>LEFT(H2, 1)</f>
        <v>E</v>
      </c>
      <c r="S2" t="str">
        <f>LEFT(B2, 5)</f>
        <v>80888</v>
      </c>
      <c r="T2">
        <f>O2-P2</f>
        <v>23</v>
      </c>
    </row>
    <row r="3" spans="1:20" x14ac:dyDescent="0.25">
      <c r="A3" t="s">
        <v>25</v>
      </c>
      <c r="B3" t="s">
        <v>26</v>
      </c>
      <c r="C3">
        <v>202380</v>
      </c>
      <c r="D3" t="s">
        <v>19</v>
      </c>
      <c r="E3" t="s">
        <v>20</v>
      </c>
      <c r="F3">
        <v>3331</v>
      </c>
      <c r="G3" t="s">
        <v>21</v>
      </c>
      <c r="H3" t="s">
        <v>27</v>
      </c>
      <c r="I3" t="s">
        <v>23</v>
      </c>
      <c r="J3" t="s">
        <v>24</v>
      </c>
      <c r="K3" s="1">
        <v>4.6333333333333302</v>
      </c>
      <c r="L3" s="1">
        <v>4.79</v>
      </c>
      <c r="M3" s="1">
        <v>4.45</v>
      </c>
      <c r="N3" s="1">
        <v>4.6366666666666596</v>
      </c>
      <c r="O3">
        <v>35</v>
      </c>
      <c r="P3">
        <v>5</v>
      </c>
      <c r="Q3" s="1">
        <v>14.285714285714</v>
      </c>
      <c r="R3" t="str">
        <f t="shared" ref="R3:R66" si="0">LEFT(H3, 1)</f>
        <v>S</v>
      </c>
      <c r="S3" t="str">
        <f t="shared" ref="S3:S66" si="1">LEFT(B3, 5)</f>
        <v>80889</v>
      </c>
      <c r="T3">
        <f t="shared" ref="T3:T66" si="2">O3-P3</f>
        <v>30</v>
      </c>
    </row>
    <row r="4" spans="1:20" x14ac:dyDescent="0.25">
      <c r="A4" t="s">
        <v>28</v>
      </c>
      <c r="B4" t="s">
        <v>29</v>
      </c>
      <c r="C4">
        <v>202380</v>
      </c>
      <c r="D4" t="s">
        <v>19</v>
      </c>
      <c r="E4" t="s">
        <v>20</v>
      </c>
      <c r="F4">
        <v>3332</v>
      </c>
      <c r="G4" t="s">
        <v>21</v>
      </c>
      <c r="H4" t="s">
        <v>30</v>
      </c>
      <c r="I4" t="s">
        <v>23</v>
      </c>
      <c r="J4" t="s">
        <v>24</v>
      </c>
      <c r="K4" s="1">
        <v>4.1666666666666599</v>
      </c>
      <c r="L4" s="1">
        <v>4.3499999999999996</v>
      </c>
      <c r="M4" s="1">
        <v>4.40625</v>
      </c>
      <c r="N4" s="1">
        <v>4.2916666666666599</v>
      </c>
      <c r="O4">
        <v>38</v>
      </c>
      <c r="P4">
        <v>8</v>
      </c>
      <c r="Q4" s="1">
        <v>21.052631578947</v>
      </c>
      <c r="R4" t="str">
        <f t="shared" si="0"/>
        <v>L</v>
      </c>
      <c r="S4" t="str">
        <f t="shared" si="1"/>
        <v>80890</v>
      </c>
      <c r="T4">
        <f t="shared" si="2"/>
        <v>30</v>
      </c>
    </row>
    <row r="5" spans="1:20" x14ac:dyDescent="0.25">
      <c r="A5" t="s">
        <v>31</v>
      </c>
      <c r="B5" t="s">
        <v>32</v>
      </c>
      <c r="C5">
        <v>202380</v>
      </c>
      <c r="D5" t="s">
        <v>19</v>
      </c>
      <c r="E5" t="s">
        <v>20</v>
      </c>
      <c r="F5">
        <v>3321</v>
      </c>
      <c r="G5" t="s">
        <v>21</v>
      </c>
      <c r="H5" t="s">
        <v>33</v>
      </c>
      <c r="I5" t="s">
        <v>23</v>
      </c>
      <c r="J5" t="s">
        <v>24</v>
      </c>
      <c r="K5" s="1">
        <v>4.4583333333333304</v>
      </c>
      <c r="L5" s="1">
        <v>4.5750000000000002</v>
      </c>
      <c r="M5" s="1">
        <v>4.5625</v>
      </c>
      <c r="N5" s="1">
        <v>4.5250000000000004</v>
      </c>
      <c r="O5">
        <v>34</v>
      </c>
      <c r="P5">
        <v>8</v>
      </c>
      <c r="Q5" s="1">
        <v>23.529411764704999</v>
      </c>
      <c r="R5" t="str">
        <f t="shared" si="0"/>
        <v>S</v>
      </c>
      <c r="S5" t="str">
        <f t="shared" si="1"/>
        <v>80891</v>
      </c>
      <c r="T5">
        <f t="shared" si="2"/>
        <v>26</v>
      </c>
    </row>
    <row r="6" spans="1:20" x14ac:dyDescent="0.25">
      <c r="A6" t="s">
        <v>34</v>
      </c>
      <c r="B6" t="s">
        <v>35</v>
      </c>
      <c r="C6">
        <v>202380</v>
      </c>
      <c r="D6" t="s">
        <v>19</v>
      </c>
      <c r="E6" t="s">
        <v>20</v>
      </c>
      <c r="F6">
        <v>3322</v>
      </c>
      <c r="G6" t="s">
        <v>21</v>
      </c>
      <c r="H6" t="s">
        <v>22</v>
      </c>
      <c r="I6" t="s">
        <v>23</v>
      </c>
      <c r="J6" t="s">
        <v>24</v>
      </c>
      <c r="K6" s="1">
        <v>4.3214285714285703</v>
      </c>
      <c r="L6" s="1">
        <v>4.3428571428571399</v>
      </c>
      <c r="M6" s="1">
        <v>4.3928571428571397</v>
      </c>
      <c r="N6" s="1">
        <v>4.3476190476190402</v>
      </c>
      <c r="O6">
        <v>35</v>
      </c>
      <c r="P6">
        <v>7</v>
      </c>
      <c r="Q6" s="1">
        <v>20</v>
      </c>
      <c r="R6" t="str">
        <f t="shared" si="0"/>
        <v>E</v>
      </c>
      <c r="S6" t="str">
        <f t="shared" si="1"/>
        <v>80892</v>
      </c>
      <c r="T6">
        <f t="shared" si="2"/>
        <v>28</v>
      </c>
    </row>
    <row r="7" spans="1:20" x14ac:dyDescent="0.25">
      <c r="A7" t="s">
        <v>36</v>
      </c>
      <c r="B7" t="s">
        <v>37</v>
      </c>
      <c r="C7">
        <v>202380</v>
      </c>
      <c r="D7" t="s">
        <v>19</v>
      </c>
      <c r="E7" t="s">
        <v>20</v>
      </c>
      <c r="F7">
        <v>3311</v>
      </c>
      <c r="G7" t="s">
        <v>38</v>
      </c>
      <c r="H7" t="s">
        <v>39</v>
      </c>
      <c r="I7" t="s">
        <v>23</v>
      </c>
      <c r="J7" t="s">
        <v>24</v>
      </c>
      <c r="K7" s="1">
        <v>4.3703703703703702</v>
      </c>
      <c r="L7" s="1">
        <v>4.5111111111111102</v>
      </c>
      <c r="M7" s="1">
        <v>4.5039682539682504</v>
      </c>
      <c r="N7" s="1">
        <v>4.4529100529100498</v>
      </c>
      <c r="O7">
        <v>31</v>
      </c>
      <c r="P7">
        <v>9</v>
      </c>
      <c r="Q7" s="1">
        <v>29.032258064516</v>
      </c>
      <c r="R7" t="str">
        <f t="shared" si="0"/>
        <v>T</v>
      </c>
      <c r="S7" t="str">
        <f t="shared" si="1"/>
        <v>80893</v>
      </c>
      <c r="T7">
        <f t="shared" si="2"/>
        <v>22</v>
      </c>
    </row>
    <row r="8" spans="1:20" x14ac:dyDescent="0.25">
      <c r="A8" t="s">
        <v>40</v>
      </c>
      <c r="B8" t="s">
        <v>41</v>
      </c>
      <c r="C8">
        <v>202380</v>
      </c>
      <c r="D8" t="s">
        <v>19</v>
      </c>
      <c r="E8" t="s">
        <v>20</v>
      </c>
      <c r="F8">
        <v>3321</v>
      </c>
      <c r="G8" t="s">
        <v>38</v>
      </c>
      <c r="H8" t="s">
        <v>42</v>
      </c>
      <c r="I8" t="s">
        <v>23</v>
      </c>
      <c r="J8" t="s">
        <v>24</v>
      </c>
      <c r="K8" s="1">
        <v>4.5277777777777697</v>
      </c>
      <c r="L8" s="1">
        <v>4.4666666666666597</v>
      </c>
      <c r="M8" s="1">
        <v>4.4583333333333304</v>
      </c>
      <c r="N8" s="1">
        <v>4.48888888888888</v>
      </c>
      <c r="O8">
        <v>28</v>
      </c>
      <c r="P8">
        <v>6</v>
      </c>
      <c r="Q8" s="1">
        <v>21.428571428571001</v>
      </c>
      <c r="R8" t="str">
        <f t="shared" si="0"/>
        <v>J</v>
      </c>
      <c r="S8" t="str">
        <f t="shared" si="1"/>
        <v>80895</v>
      </c>
      <c r="T8">
        <f t="shared" si="2"/>
        <v>22</v>
      </c>
    </row>
    <row r="9" spans="1:20" x14ac:dyDescent="0.25">
      <c r="A9" t="s">
        <v>43</v>
      </c>
      <c r="B9" t="s">
        <v>44</v>
      </c>
      <c r="C9">
        <v>202380</v>
      </c>
      <c r="D9" t="s">
        <v>19</v>
      </c>
      <c r="E9" t="s">
        <v>20</v>
      </c>
      <c r="F9">
        <v>3322</v>
      </c>
      <c r="G9" t="s">
        <v>38</v>
      </c>
      <c r="H9" t="s">
        <v>45</v>
      </c>
      <c r="I9" t="s">
        <v>23</v>
      </c>
      <c r="J9" t="s">
        <v>24</v>
      </c>
      <c r="K9" s="1">
        <v>4.8</v>
      </c>
      <c r="L9" s="1">
        <v>4.84</v>
      </c>
      <c r="M9" s="1">
        <v>4.7</v>
      </c>
      <c r="N9" s="1">
        <v>4.78666666666666</v>
      </c>
      <c r="O9">
        <v>36</v>
      </c>
      <c r="P9">
        <v>5</v>
      </c>
      <c r="Q9" s="1">
        <v>13.888888888887999</v>
      </c>
      <c r="R9" t="str">
        <f t="shared" si="0"/>
        <v>C</v>
      </c>
      <c r="S9" t="str">
        <f t="shared" si="1"/>
        <v>80896</v>
      </c>
      <c r="T9">
        <f t="shared" si="2"/>
        <v>31</v>
      </c>
    </row>
    <row r="10" spans="1:20" x14ac:dyDescent="0.25">
      <c r="A10" t="s">
        <v>46</v>
      </c>
      <c r="B10" t="s">
        <v>47</v>
      </c>
      <c r="C10">
        <v>202380</v>
      </c>
      <c r="D10" t="s">
        <v>19</v>
      </c>
      <c r="E10" t="s">
        <v>20</v>
      </c>
      <c r="F10">
        <v>4341</v>
      </c>
      <c r="G10" t="s">
        <v>38</v>
      </c>
      <c r="H10" t="s">
        <v>48</v>
      </c>
      <c r="I10" t="s">
        <v>23</v>
      </c>
      <c r="J10" t="s">
        <v>24</v>
      </c>
      <c r="K10" s="1">
        <v>4.4666666666666597</v>
      </c>
      <c r="L10" s="1">
        <v>4.5999999999999996</v>
      </c>
      <c r="M10" s="1">
        <v>4.5999999999999996</v>
      </c>
      <c r="N10" s="1">
        <v>4.5466666666666598</v>
      </c>
      <c r="O10">
        <v>28</v>
      </c>
      <c r="P10">
        <v>5</v>
      </c>
      <c r="Q10" s="1">
        <v>17.857142857142001</v>
      </c>
      <c r="R10" t="str">
        <f t="shared" si="0"/>
        <v>K</v>
      </c>
      <c r="S10" t="str">
        <f t="shared" si="1"/>
        <v>80897</v>
      </c>
      <c r="T10">
        <f t="shared" si="2"/>
        <v>23</v>
      </c>
    </row>
    <row r="11" spans="1:20" x14ac:dyDescent="0.25">
      <c r="A11" t="s">
        <v>49</v>
      </c>
      <c r="B11" t="s">
        <v>50</v>
      </c>
      <c r="C11">
        <v>202380</v>
      </c>
      <c r="D11" t="s">
        <v>19</v>
      </c>
      <c r="E11" t="s">
        <v>20</v>
      </c>
      <c r="F11">
        <v>126</v>
      </c>
      <c r="G11" t="s">
        <v>21</v>
      </c>
      <c r="H11" t="s">
        <v>51</v>
      </c>
      <c r="I11" t="s">
        <v>23</v>
      </c>
      <c r="J11" t="s">
        <v>24</v>
      </c>
      <c r="K11" s="1">
        <v>4.6666666666666599</v>
      </c>
      <c r="L11" s="1">
        <v>4.7428571428571402</v>
      </c>
      <c r="M11" s="1">
        <v>4.5714285714285703</v>
      </c>
      <c r="N11" s="1">
        <v>4.6666666666666599</v>
      </c>
      <c r="O11">
        <v>39</v>
      </c>
      <c r="P11">
        <v>7</v>
      </c>
      <c r="Q11" s="1">
        <v>17.948717948717</v>
      </c>
      <c r="R11" t="str">
        <f t="shared" si="0"/>
        <v>J</v>
      </c>
      <c r="S11" t="str">
        <f t="shared" si="1"/>
        <v>80936</v>
      </c>
      <c r="T11">
        <f t="shared" si="2"/>
        <v>32</v>
      </c>
    </row>
    <row r="12" spans="1:20" x14ac:dyDescent="0.25">
      <c r="A12" t="s">
        <v>52</v>
      </c>
      <c r="B12" t="s">
        <v>53</v>
      </c>
      <c r="C12">
        <v>202380</v>
      </c>
      <c r="D12" t="s">
        <v>54</v>
      </c>
      <c r="E12" t="s">
        <v>20</v>
      </c>
      <c r="F12">
        <v>126</v>
      </c>
      <c r="G12" t="s">
        <v>38</v>
      </c>
      <c r="H12" t="s">
        <v>51</v>
      </c>
      <c r="I12" t="s">
        <v>23</v>
      </c>
      <c r="J12" t="s">
        <v>24</v>
      </c>
      <c r="K12" s="1">
        <v>4.5833333333333304</v>
      </c>
      <c r="L12" s="1">
        <v>4.6399999999999997</v>
      </c>
      <c r="M12" s="1">
        <v>4.5750000000000002</v>
      </c>
      <c r="N12" s="1">
        <v>4.5999999999999996</v>
      </c>
      <c r="O12">
        <v>28</v>
      </c>
      <c r="P12">
        <v>10</v>
      </c>
      <c r="Q12" s="1">
        <v>35.714285714284998</v>
      </c>
      <c r="R12" t="str">
        <f t="shared" si="0"/>
        <v>J</v>
      </c>
      <c r="S12" t="str">
        <f t="shared" si="1"/>
        <v>80937</v>
      </c>
      <c r="T12">
        <f t="shared" si="2"/>
        <v>18</v>
      </c>
    </row>
    <row r="13" spans="1:20" x14ac:dyDescent="0.25">
      <c r="A13" t="s">
        <v>55</v>
      </c>
      <c r="B13" t="s">
        <v>56</v>
      </c>
      <c r="C13">
        <v>202380</v>
      </c>
      <c r="D13" t="s">
        <v>19</v>
      </c>
      <c r="E13" t="s">
        <v>20</v>
      </c>
      <c r="F13">
        <v>201</v>
      </c>
      <c r="G13" t="s">
        <v>21</v>
      </c>
      <c r="H13" t="s">
        <v>57</v>
      </c>
      <c r="I13" t="s">
        <v>23</v>
      </c>
      <c r="J13" t="s">
        <v>24</v>
      </c>
      <c r="K13" s="1">
        <v>4.5833333333333304</v>
      </c>
      <c r="L13" s="1">
        <v>4.5666666666666602</v>
      </c>
      <c r="M13" s="1">
        <v>4.625</v>
      </c>
      <c r="N13" s="1">
        <v>4.5888888888888797</v>
      </c>
      <c r="O13">
        <v>38</v>
      </c>
      <c r="P13">
        <v>12</v>
      </c>
      <c r="Q13" s="1">
        <v>31.578947368421002</v>
      </c>
      <c r="R13" t="str">
        <f t="shared" si="0"/>
        <v>M</v>
      </c>
      <c r="S13" t="str">
        <f t="shared" si="1"/>
        <v>80938</v>
      </c>
      <c r="T13">
        <f t="shared" si="2"/>
        <v>26</v>
      </c>
    </row>
    <row r="14" spans="1:20" x14ac:dyDescent="0.25">
      <c r="A14" t="s">
        <v>58</v>
      </c>
      <c r="B14" t="s">
        <v>59</v>
      </c>
      <c r="C14">
        <v>202380</v>
      </c>
      <c r="D14" t="s">
        <v>54</v>
      </c>
      <c r="E14" t="s">
        <v>20</v>
      </c>
      <c r="F14">
        <v>201</v>
      </c>
      <c r="G14" t="s">
        <v>38</v>
      </c>
      <c r="H14" t="s">
        <v>57</v>
      </c>
      <c r="I14" t="s">
        <v>23</v>
      </c>
      <c r="J14" t="s">
        <v>24</v>
      </c>
      <c r="K14" s="1">
        <v>4.5789473684210504</v>
      </c>
      <c r="L14" s="1">
        <v>4.6421052631578901</v>
      </c>
      <c r="M14" s="1">
        <v>4.5789473684210504</v>
      </c>
      <c r="N14" s="1">
        <v>4.5999999999999899</v>
      </c>
      <c r="O14">
        <v>37</v>
      </c>
      <c r="P14">
        <v>19</v>
      </c>
      <c r="Q14" s="1">
        <v>51.351351351350999</v>
      </c>
      <c r="R14" t="str">
        <f t="shared" si="0"/>
        <v>M</v>
      </c>
      <c r="S14" t="str">
        <f t="shared" si="1"/>
        <v>80939</v>
      </c>
      <c r="T14">
        <f t="shared" si="2"/>
        <v>18</v>
      </c>
    </row>
    <row r="15" spans="1:20" x14ac:dyDescent="0.25">
      <c r="A15" t="s">
        <v>60</v>
      </c>
      <c r="B15" t="s">
        <v>61</v>
      </c>
      <c r="C15">
        <v>202380</v>
      </c>
      <c r="D15" t="s">
        <v>19</v>
      </c>
      <c r="E15" t="s">
        <v>20</v>
      </c>
      <c r="F15">
        <v>4341</v>
      </c>
      <c r="G15" t="s">
        <v>21</v>
      </c>
      <c r="H15" t="s">
        <v>22</v>
      </c>
      <c r="I15" t="s">
        <v>23</v>
      </c>
      <c r="J15" t="s">
        <v>24</v>
      </c>
      <c r="K15" s="1">
        <v>4.9166666666666599</v>
      </c>
      <c r="L15" s="1">
        <v>4.9166666666666599</v>
      </c>
      <c r="M15" s="1">
        <v>4.9166666666666599</v>
      </c>
      <c r="N15" s="1">
        <v>4.9166666666666599</v>
      </c>
      <c r="O15">
        <v>41</v>
      </c>
      <c r="P15">
        <v>12</v>
      </c>
      <c r="Q15" s="1">
        <v>29.268292682925999</v>
      </c>
      <c r="R15" t="str">
        <f t="shared" si="0"/>
        <v>E</v>
      </c>
      <c r="S15" t="str">
        <f t="shared" si="1"/>
        <v>81043</v>
      </c>
      <c r="T15">
        <f t="shared" si="2"/>
        <v>29</v>
      </c>
    </row>
    <row r="16" spans="1:20" x14ac:dyDescent="0.25">
      <c r="A16" t="s">
        <v>62</v>
      </c>
      <c r="B16" t="s">
        <v>63</v>
      </c>
      <c r="C16">
        <v>202380</v>
      </c>
      <c r="D16" t="s">
        <v>19</v>
      </c>
      <c r="E16" t="s">
        <v>20</v>
      </c>
      <c r="F16">
        <v>4342</v>
      </c>
      <c r="G16" t="s">
        <v>21</v>
      </c>
      <c r="H16" t="s">
        <v>64</v>
      </c>
      <c r="I16" t="s">
        <v>23</v>
      </c>
      <c r="J16" t="s">
        <v>24</v>
      </c>
      <c r="K16" s="1">
        <v>4.97435897435897</v>
      </c>
      <c r="L16" s="1">
        <v>5</v>
      </c>
      <c r="M16" s="1">
        <v>5</v>
      </c>
      <c r="N16" s="1">
        <v>4.98974358974358</v>
      </c>
      <c r="O16">
        <v>32</v>
      </c>
      <c r="P16">
        <v>13</v>
      </c>
      <c r="Q16" s="1">
        <v>40.625</v>
      </c>
      <c r="R16" t="str">
        <f t="shared" si="0"/>
        <v>S</v>
      </c>
      <c r="S16" t="str">
        <f t="shared" si="1"/>
        <v>81046</v>
      </c>
      <c r="T16">
        <f t="shared" si="2"/>
        <v>19</v>
      </c>
    </row>
    <row r="17" spans="1:20" x14ac:dyDescent="0.25">
      <c r="A17" t="s">
        <v>65</v>
      </c>
      <c r="B17" t="s">
        <v>66</v>
      </c>
      <c r="C17">
        <v>202380</v>
      </c>
      <c r="D17" t="s">
        <v>19</v>
      </c>
      <c r="E17" t="s">
        <v>20</v>
      </c>
      <c r="F17">
        <v>4343</v>
      </c>
      <c r="G17" t="s">
        <v>21</v>
      </c>
      <c r="H17" t="s">
        <v>67</v>
      </c>
      <c r="I17" t="s">
        <v>23</v>
      </c>
      <c r="J17" t="s">
        <v>24</v>
      </c>
      <c r="K17" s="1">
        <v>4.7916666666666599</v>
      </c>
      <c r="L17" s="1">
        <v>4.74</v>
      </c>
      <c r="M17" s="1">
        <v>4.8250000000000002</v>
      </c>
      <c r="N17" s="1">
        <v>4.7833333333333297</v>
      </c>
      <c r="O17">
        <v>33</v>
      </c>
      <c r="P17">
        <v>10</v>
      </c>
      <c r="Q17" s="1">
        <v>30.303030303029999</v>
      </c>
      <c r="R17" t="str">
        <f t="shared" si="0"/>
        <v>K</v>
      </c>
      <c r="S17" t="str">
        <f t="shared" si="1"/>
        <v>81048</v>
      </c>
      <c r="T17">
        <f t="shared" si="2"/>
        <v>23</v>
      </c>
    </row>
    <row r="18" spans="1:20" x14ac:dyDescent="0.25">
      <c r="A18" t="s">
        <v>68</v>
      </c>
      <c r="B18" t="s">
        <v>69</v>
      </c>
      <c r="C18">
        <v>202380</v>
      </c>
      <c r="D18" t="s">
        <v>19</v>
      </c>
      <c r="E18" t="s">
        <v>20</v>
      </c>
      <c r="F18">
        <v>4352</v>
      </c>
      <c r="G18" t="s">
        <v>21</v>
      </c>
      <c r="H18" t="s">
        <v>70</v>
      </c>
      <c r="I18" t="s">
        <v>23</v>
      </c>
      <c r="J18" t="s">
        <v>24</v>
      </c>
      <c r="K18" s="1">
        <v>4.8333333333333304</v>
      </c>
      <c r="L18" s="1">
        <v>4.6666666666666599</v>
      </c>
      <c r="M18" s="1">
        <v>4.6944444444444402</v>
      </c>
      <c r="N18" s="1">
        <v>4.7407407407407396</v>
      </c>
      <c r="O18">
        <v>30</v>
      </c>
      <c r="P18">
        <v>9</v>
      </c>
      <c r="Q18" s="1">
        <v>30</v>
      </c>
      <c r="R18" t="str">
        <f t="shared" si="0"/>
        <v>G</v>
      </c>
      <c r="S18" t="str">
        <f t="shared" si="1"/>
        <v>81049</v>
      </c>
      <c r="T18">
        <f t="shared" si="2"/>
        <v>21</v>
      </c>
    </row>
    <row r="19" spans="1:20" x14ac:dyDescent="0.25">
      <c r="A19" t="s">
        <v>71</v>
      </c>
      <c r="B19" t="s">
        <v>72</v>
      </c>
      <c r="C19">
        <v>202380</v>
      </c>
      <c r="D19" t="s">
        <v>19</v>
      </c>
      <c r="E19" t="s">
        <v>20</v>
      </c>
      <c r="F19">
        <v>4361</v>
      </c>
      <c r="G19" t="s">
        <v>21</v>
      </c>
      <c r="H19" t="s">
        <v>73</v>
      </c>
      <c r="I19" t="s">
        <v>23</v>
      </c>
      <c r="J19" t="s">
        <v>24</v>
      </c>
      <c r="K19" s="1">
        <v>4.3148148148148104</v>
      </c>
      <c r="L19" s="1">
        <v>4.48888888888888</v>
      </c>
      <c r="M19" s="1">
        <v>4.1111111111111098</v>
      </c>
      <c r="N19" s="1">
        <v>4.31851851851851</v>
      </c>
      <c r="O19">
        <v>24</v>
      </c>
      <c r="P19">
        <v>9</v>
      </c>
      <c r="Q19" s="1">
        <v>37.5</v>
      </c>
      <c r="R19" t="str">
        <f t="shared" si="0"/>
        <v>L</v>
      </c>
      <c r="S19" t="str">
        <f t="shared" si="1"/>
        <v>81050</v>
      </c>
      <c r="T19">
        <f t="shared" si="2"/>
        <v>15</v>
      </c>
    </row>
    <row r="20" spans="1:20" x14ac:dyDescent="0.25">
      <c r="A20" t="s">
        <v>74</v>
      </c>
      <c r="B20" t="s">
        <v>75</v>
      </c>
      <c r="C20">
        <v>202380</v>
      </c>
      <c r="D20" t="s">
        <v>19</v>
      </c>
      <c r="E20" t="s">
        <v>76</v>
      </c>
      <c r="F20">
        <v>1315</v>
      </c>
      <c r="G20" t="s">
        <v>21</v>
      </c>
      <c r="H20" t="s">
        <v>77</v>
      </c>
      <c r="I20" t="s">
        <v>78</v>
      </c>
      <c r="J20" t="s">
        <v>79</v>
      </c>
      <c r="K20" s="1">
        <v>4.75</v>
      </c>
      <c r="L20" s="1">
        <v>4.76</v>
      </c>
      <c r="M20" s="1">
        <v>4.4000000000000004</v>
      </c>
      <c r="N20" s="1">
        <v>4.66</v>
      </c>
      <c r="O20">
        <v>26</v>
      </c>
      <c r="P20">
        <v>10</v>
      </c>
      <c r="Q20" s="1">
        <v>38.461538461537998</v>
      </c>
      <c r="R20" t="str">
        <f t="shared" si="0"/>
        <v>C</v>
      </c>
      <c r="S20" t="str">
        <f t="shared" si="1"/>
        <v>81175</v>
      </c>
      <c r="T20">
        <f t="shared" si="2"/>
        <v>16</v>
      </c>
    </row>
    <row r="21" spans="1:20" x14ac:dyDescent="0.25">
      <c r="A21" t="s">
        <v>80</v>
      </c>
      <c r="B21" t="s">
        <v>81</v>
      </c>
      <c r="C21">
        <v>202380</v>
      </c>
      <c r="D21" t="s">
        <v>19</v>
      </c>
      <c r="E21" t="s">
        <v>76</v>
      </c>
      <c r="F21">
        <v>1317</v>
      </c>
      <c r="G21" t="s">
        <v>21</v>
      </c>
      <c r="H21" t="s">
        <v>82</v>
      </c>
      <c r="I21" t="s">
        <v>78</v>
      </c>
      <c r="J21" t="s">
        <v>79</v>
      </c>
      <c r="K21" s="1">
        <v>4.5694444444444402</v>
      </c>
      <c r="L21" s="1">
        <v>4.68333333333333</v>
      </c>
      <c r="M21" s="1">
        <v>4.4791666666666599</v>
      </c>
      <c r="N21" s="1">
        <v>4.5833333333333304</v>
      </c>
      <c r="O21">
        <v>27</v>
      </c>
      <c r="P21">
        <v>12</v>
      </c>
      <c r="Q21" s="1">
        <v>44.444444444444002</v>
      </c>
      <c r="R21" t="str">
        <f t="shared" si="0"/>
        <v>A</v>
      </c>
      <c r="S21" t="str">
        <f t="shared" si="1"/>
        <v>81176</v>
      </c>
      <c r="T21">
        <f t="shared" si="2"/>
        <v>15</v>
      </c>
    </row>
    <row r="22" spans="1:20" x14ac:dyDescent="0.25">
      <c r="A22" t="s">
        <v>83</v>
      </c>
      <c r="B22" t="s">
        <v>84</v>
      </c>
      <c r="C22">
        <v>202380</v>
      </c>
      <c r="D22" t="s">
        <v>54</v>
      </c>
      <c r="E22" t="s">
        <v>76</v>
      </c>
      <c r="F22">
        <v>1317</v>
      </c>
      <c r="G22" t="s">
        <v>38</v>
      </c>
      <c r="H22" t="s">
        <v>82</v>
      </c>
      <c r="I22" t="s">
        <v>78</v>
      </c>
      <c r="J22" t="s">
        <v>79</v>
      </c>
      <c r="K22" s="1">
        <v>4.7499999999999902</v>
      </c>
      <c r="L22" s="1">
        <v>4.7333333333333298</v>
      </c>
      <c r="M22" s="1">
        <v>4.5</v>
      </c>
      <c r="N22" s="1">
        <v>4.67777777777777</v>
      </c>
      <c r="O22">
        <v>27</v>
      </c>
      <c r="P22">
        <v>12</v>
      </c>
      <c r="Q22" s="1">
        <v>44.444444444444002</v>
      </c>
      <c r="R22" t="str">
        <f t="shared" si="0"/>
        <v>A</v>
      </c>
      <c r="S22" t="str">
        <f t="shared" si="1"/>
        <v>81178</v>
      </c>
      <c r="T22">
        <f t="shared" si="2"/>
        <v>15</v>
      </c>
    </row>
    <row r="23" spans="1:20" x14ac:dyDescent="0.25">
      <c r="A23" t="s">
        <v>85</v>
      </c>
      <c r="B23" t="s">
        <v>86</v>
      </c>
      <c r="C23">
        <v>202380</v>
      </c>
      <c r="D23" t="s">
        <v>19</v>
      </c>
      <c r="E23" t="s">
        <v>20</v>
      </c>
      <c r="F23">
        <v>3321</v>
      </c>
      <c r="G23" t="s">
        <v>87</v>
      </c>
      <c r="H23" t="s">
        <v>88</v>
      </c>
      <c r="I23" t="s">
        <v>23</v>
      </c>
      <c r="J23" t="s">
        <v>24</v>
      </c>
      <c r="K23" s="1">
        <v>4.6666666666666599</v>
      </c>
      <c r="L23" s="1">
        <v>4.4000000000000004</v>
      </c>
      <c r="M23" s="1">
        <v>4.75</v>
      </c>
      <c r="N23" s="1">
        <v>4.5999999999999996</v>
      </c>
      <c r="O23">
        <v>18</v>
      </c>
      <c r="P23">
        <v>1</v>
      </c>
      <c r="Q23" s="1">
        <v>5.5555555555550002</v>
      </c>
      <c r="R23" t="str">
        <f t="shared" si="0"/>
        <v>P</v>
      </c>
      <c r="S23" t="str">
        <f t="shared" si="1"/>
        <v>81509</v>
      </c>
      <c r="T23">
        <f t="shared" si="2"/>
        <v>17</v>
      </c>
    </row>
    <row r="24" spans="1:20" x14ac:dyDescent="0.25">
      <c r="A24" t="s">
        <v>89</v>
      </c>
      <c r="B24" t="s">
        <v>90</v>
      </c>
      <c r="C24">
        <v>202380</v>
      </c>
      <c r="D24" t="s">
        <v>54</v>
      </c>
      <c r="E24" t="s">
        <v>20</v>
      </c>
      <c r="F24">
        <v>3311</v>
      </c>
      <c r="G24" t="s">
        <v>91</v>
      </c>
      <c r="H24" t="s">
        <v>22</v>
      </c>
      <c r="I24" t="s">
        <v>23</v>
      </c>
      <c r="J24" t="s">
        <v>24</v>
      </c>
      <c r="K24" s="1">
        <v>4.7380952380952301</v>
      </c>
      <c r="L24" s="1">
        <v>4.7999999999999901</v>
      </c>
      <c r="M24" s="1">
        <v>4.8214285714285703</v>
      </c>
      <c r="N24" s="1">
        <v>4.78095238095238</v>
      </c>
      <c r="O24">
        <v>31</v>
      </c>
      <c r="P24">
        <v>7</v>
      </c>
      <c r="Q24" s="1">
        <v>22.580645161290001</v>
      </c>
      <c r="R24" t="str">
        <f t="shared" si="0"/>
        <v>E</v>
      </c>
      <c r="S24" t="str">
        <f t="shared" si="1"/>
        <v>81517</v>
      </c>
      <c r="T24">
        <f t="shared" si="2"/>
        <v>24</v>
      </c>
    </row>
    <row r="25" spans="1:20" x14ac:dyDescent="0.25">
      <c r="A25" t="s">
        <v>92</v>
      </c>
      <c r="B25" t="s">
        <v>93</v>
      </c>
      <c r="C25">
        <v>202380</v>
      </c>
      <c r="D25" t="s">
        <v>54</v>
      </c>
      <c r="E25" t="s">
        <v>20</v>
      </c>
      <c r="F25">
        <v>3321</v>
      </c>
      <c r="G25" t="s">
        <v>91</v>
      </c>
      <c r="H25" t="s">
        <v>33</v>
      </c>
      <c r="I25" t="s">
        <v>23</v>
      </c>
      <c r="J25" t="s">
        <v>24</v>
      </c>
      <c r="K25" s="1">
        <v>4.5694444444444402</v>
      </c>
      <c r="L25" s="1">
        <v>4.68333333333333</v>
      </c>
      <c r="M25" s="1">
        <v>4.5909090909090899</v>
      </c>
      <c r="N25" s="1">
        <v>4.6131313131313103</v>
      </c>
      <c r="O25">
        <v>33</v>
      </c>
      <c r="P25">
        <v>12</v>
      </c>
      <c r="Q25" s="1">
        <v>36.363636363635997</v>
      </c>
      <c r="R25" t="str">
        <f t="shared" si="0"/>
        <v>S</v>
      </c>
      <c r="S25" t="str">
        <f t="shared" si="1"/>
        <v>81518</v>
      </c>
      <c r="T25">
        <f t="shared" si="2"/>
        <v>21</v>
      </c>
    </row>
    <row r="26" spans="1:20" x14ac:dyDescent="0.25">
      <c r="A26" t="s">
        <v>92</v>
      </c>
      <c r="B26" t="s">
        <v>93</v>
      </c>
      <c r="C26">
        <v>202380</v>
      </c>
      <c r="D26" t="s">
        <v>54</v>
      </c>
      <c r="E26" t="s">
        <v>20</v>
      </c>
      <c r="F26">
        <v>3321</v>
      </c>
      <c r="G26" t="s">
        <v>91</v>
      </c>
      <c r="H26" t="s">
        <v>42</v>
      </c>
      <c r="I26" t="s">
        <v>23</v>
      </c>
      <c r="J26" t="s">
        <v>24</v>
      </c>
      <c r="K26" s="1">
        <v>4.4229797979797896</v>
      </c>
      <c r="L26" s="1">
        <v>4.68333333333333</v>
      </c>
      <c r="M26" s="1">
        <v>4.5909090909090899</v>
      </c>
      <c r="N26" s="1">
        <v>4.5545454545454502</v>
      </c>
      <c r="O26">
        <v>33</v>
      </c>
      <c r="P26">
        <v>12</v>
      </c>
      <c r="Q26" s="1">
        <v>36.363636363635997</v>
      </c>
      <c r="R26" t="str">
        <f t="shared" si="0"/>
        <v>J</v>
      </c>
      <c r="S26" t="str">
        <f t="shared" si="1"/>
        <v>81518</v>
      </c>
      <c r="T26">
        <f t="shared" si="2"/>
        <v>21</v>
      </c>
    </row>
    <row r="27" spans="1:20" x14ac:dyDescent="0.25">
      <c r="A27" t="s">
        <v>94</v>
      </c>
      <c r="B27" t="s">
        <v>95</v>
      </c>
      <c r="C27">
        <v>202380</v>
      </c>
      <c r="D27" t="s">
        <v>54</v>
      </c>
      <c r="E27" t="s">
        <v>20</v>
      </c>
      <c r="F27">
        <v>3322</v>
      </c>
      <c r="G27" t="s">
        <v>91</v>
      </c>
      <c r="H27" t="s">
        <v>45</v>
      </c>
      <c r="I27" t="s">
        <v>23</v>
      </c>
      <c r="J27" t="s">
        <v>24</v>
      </c>
      <c r="K27" s="1">
        <v>4.5128205128205101</v>
      </c>
      <c r="L27" s="1">
        <v>4.6871794871794803</v>
      </c>
      <c r="M27" s="1">
        <v>4.5384615384615303</v>
      </c>
      <c r="N27" s="1">
        <v>4.5777777777777704</v>
      </c>
      <c r="O27">
        <v>33</v>
      </c>
      <c r="P27">
        <v>13</v>
      </c>
      <c r="Q27" s="1">
        <v>39.393939393939</v>
      </c>
      <c r="R27" t="str">
        <f t="shared" si="0"/>
        <v>C</v>
      </c>
      <c r="S27" t="str">
        <f t="shared" si="1"/>
        <v>81519</v>
      </c>
      <c r="T27">
        <f t="shared" si="2"/>
        <v>20</v>
      </c>
    </row>
    <row r="28" spans="1:20" x14ac:dyDescent="0.25">
      <c r="A28" t="s">
        <v>96</v>
      </c>
      <c r="B28" t="s">
        <v>97</v>
      </c>
      <c r="C28">
        <v>202380</v>
      </c>
      <c r="D28" t="s">
        <v>19</v>
      </c>
      <c r="E28" t="s">
        <v>20</v>
      </c>
      <c r="F28">
        <v>3331</v>
      </c>
      <c r="G28" t="s">
        <v>91</v>
      </c>
      <c r="H28" t="s">
        <v>98</v>
      </c>
      <c r="I28" t="s">
        <v>23</v>
      </c>
      <c r="J28" t="s">
        <v>24</v>
      </c>
      <c r="K28" s="1">
        <v>4.3888888888888804</v>
      </c>
      <c r="L28" s="1">
        <v>4.5999999999999996</v>
      </c>
      <c r="M28" s="1">
        <v>4.6666666666666599</v>
      </c>
      <c r="N28" s="1">
        <v>4.5333333333333297</v>
      </c>
      <c r="O28">
        <v>16</v>
      </c>
      <c r="P28">
        <v>3</v>
      </c>
      <c r="Q28" s="1">
        <v>18.75</v>
      </c>
      <c r="R28" t="str">
        <f t="shared" si="0"/>
        <v>J</v>
      </c>
      <c r="S28" t="str">
        <f t="shared" si="1"/>
        <v>81520</v>
      </c>
      <c r="T28">
        <f t="shared" si="2"/>
        <v>13</v>
      </c>
    </row>
    <row r="29" spans="1:20" x14ac:dyDescent="0.25">
      <c r="A29" t="s">
        <v>99</v>
      </c>
      <c r="B29" t="s">
        <v>100</v>
      </c>
      <c r="C29">
        <v>202380</v>
      </c>
      <c r="D29" t="s">
        <v>19</v>
      </c>
      <c r="E29" t="s">
        <v>20</v>
      </c>
      <c r="F29">
        <v>130</v>
      </c>
      <c r="G29" t="s">
        <v>21</v>
      </c>
      <c r="H29" t="s">
        <v>101</v>
      </c>
      <c r="I29" t="s">
        <v>23</v>
      </c>
      <c r="J29" t="s">
        <v>24</v>
      </c>
      <c r="K29" s="1">
        <v>4.2291666666666599</v>
      </c>
      <c r="L29" s="1">
        <v>4.7249999999999996</v>
      </c>
      <c r="M29" s="1">
        <v>4.5</v>
      </c>
      <c r="N29" s="1">
        <v>4.4666666666666597</v>
      </c>
      <c r="O29">
        <v>42</v>
      </c>
      <c r="P29">
        <v>8</v>
      </c>
      <c r="Q29" s="1">
        <v>19.047619047619001</v>
      </c>
      <c r="R29" t="str">
        <f t="shared" si="0"/>
        <v>B</v>
      </c>
      <c r="S29" t="str">
        <f t="shared" si="1"/>
        <v>81617</v>
      </c>
      <c r="T29">
        <f t="shared" si="2"/>
        <v>34</v>
      </c>
    </row>
    <row r="30" spans="1:20" x14ac:dyDescent="0.25">
      <c r="A30" t="s">
        <v>102</v>
      </c>
      <c r="B30" t="s">
        <v>103</v>
      </c>
      <c r="C30">
        <v>202380</v>
      </c>
      <c r="D30" t="s">
        <v>19</v>
      </c>
      <c r="E30" t="s">
        <v>20</v>
      </c>
      <c r="F30">
        <v>3331</v>
      </c>
      <c r="G30" t="s">
        <v>38</v>
      </c>
      <c r="H30" t="s">
        <v>104</v>
      </c>
      <c r="I30" t="s">
        <v>23</v>
      </c>
      <c r="J30" t="s">
        <v>24</v>
      </c>
      <c r="K30" s="1">
        <v>4.2222222222222197</v>
      </c>
      <c r="L30" s="1">
        <v>4.5333333333333297</v>
      </c>
      <c r="M30" s="1">
        <v>4.3333333333333304</v>
      </c>
      <c r="N30" s="1">
        <v>4.3555555555555499</v>
      </c>
      <c r="O30">
        <v>29</v>
      </c>
      <c r="P30">
        <v>3</v>
      </c>
      <c r="Q30" s="1">
        <v>10.344827586206</v>
      </c>
      <c r="R30" t="str">
        <f t="shared" si="0"/>
        <v>A</v>
      </c>
      <c r="S30" t="str">
        <f t="shared" si="1"/>
        <v>81922</v>
      </c>
      <c r="T30">
        <f t="shared" si="2"/>
        <v>26</v>
      </c>
    </row>
    <row r="31" spans="1:20" x14ac:dyDescent="0.25">
      <c r="A31" t="s">
        <v>105</v>
      </c>
      <c r="B31" t="s">
        <v>106</v>
      </c>
      <c r="C31">
        <v>202380</v>
      </c>
      <c r="D31" t="s">
        <v>54</v>
      </c>
      <c r="E31" t="s">
        <v>20</v>
      </c>
      <c r="F31">
        <v>3332</v>
      </c>
      <c r="G31" t="s">
        <v>91</v>
      </c>
      <c r="H31" t="s">
        <v>107</v>
      </c>
      <c r="I31" t="s">
        <v>23</v>
      </c>
      <c r="J31" t="s">
        <v>24</v>
      </c>
      <c r="K31" s="1">
        <v>4.43333333333333</v>
      </c>
      <c r="L31" s="1">
        <v>4.5199999999999996</v>
      </c>
      <c r="M31" s="1">
        <v>4.55</v>
      </c>
      <c r="N31" s="1">
        <v>4.4933333333333296</v>
      </c>
      <c r="O31">
        <v>26</v>
      </c>
      <c r="P31">
        <v>5</v>
      </c>
      <c r="Q31" s="1">
        <v>19.230769230768999</v>
      </c>
      <c r="R31" t="str">
        <f t="shared" si="0"/>
        <v>C</v>
      </c>
      <c r="S31" t="str">
        <f t="shared" si="1"/>
        <v>81932</v>
      </c>
      <c r="T31">
        <f t="shared" si="2"/>
        <v>21</v>
      </c>
    </row>
    <row r="32" spans="1:20" x14ac:dyDescent="0.25">
      <c r="A32" t="s">
        <v>108</v>
      </c>
      <c r="B32" t="s">
        <v>109</v>
      </c>
      <c r="C32">
        <v>202380</v>
      </c>
      <c r="D32" t="s">
        <v>54</v>
      </c>
      <c r="E32" t="s">
        <v>20</v>
      </c>
      <c r="F32">
        <v>4341</v>
      </c>
      <c r="G32" t="s">
        <v>87</v>
      </c>
      <c r="H32" t="s">
        <v>22</v>
      </c>
      <c r="I32" t="s">
        <v>23</v>
      </c>
      <c r="J32" t="s">
        <v>24</v>
      </c>
      <c r="K32" s="1">
        <v>4.6875</v>
      </c>
      <c r="L32" s="1">
        <v>4.75</v>
      </c>
      <c r="M32" s="1">
        <v>4.75</v>
      </c>
      <c r="N32" s="1">
        <v>4.7249999999999996</v>
      </c>
      <c r="O32">
        <v>34</v>
      </c>
      <c r="P32">
        <v>8</v>
      </c>
      <c r="Q32" s="1">
        <v>23.529411764704999</v>
      </c>
      <c r="R32" t="str">
        <f t="shared" si="0"/>
        <v>E</v>
      </c>
      <c r="S32" t="str">
        <f t="shared" si="1"/>
        <v>81933</v>
      </c>
      <c r="T32">
        <f t="shared" si="2"/>
        <v>26</v>
      </c>
    </row>
    <row r="33" spans="1:20" x14ac:dyDescent="0.25">
      <c r="A33" t="s">
        <v>110</v>
      </c>
      <c r="B33" t="s">
        <v>111</v>
      </c>
      <c r="C33">
        <v>202380</v>
      </c>
      <c r="D33" t="s">
        <v>54</v>
      </c>
      <c r="E33" t="s">
        <v>20</v>
      </c>
      <c r="F33">
        <v>4342</v>
      </c>
      <c r="G33" t="s">
        <v>91</v>
      </c>
      <c r="H33" t="s">
        <v>112</v>
      </c>
      <c r="I33" t="s">
        <v>23</v>
      </c>
      <c r="J33" t="s">
        <v>24</v>
      </c>
      <c r="O33">
        <v>5</v>
      </c>
      <c r="P33">
        <v>0</v>
      </c>
      <c r="Q33" s="1">
        <v>0</v>
      </c>
      <c r="R33" t="str">
        <f t="shared" si="0"/>
        <v>J</v>
      </c>
      <c r="S33" t="str">
        <f t="shared" si="1"/>
        <v>81934</v>
      </c>
      <c r="T33">
        <f t="shared" si="2"/>
        <v>5</v>
      </c>
    </row>
    <row r="34" spans="1:20" x14ac:dyDescent="0.25">
      <c r="A34" t="s">
        <v>113</v>
      </c>
      <c r="B34" t="s">
        <v>114</v>
      </c>
      <c r="C34">
        <v>202380</v>
      </c>
      <c r="D34" t="s">
        <v>54</v>
      </c>
      <c r="E34" t="s">
        <v>20</v>
      </c>
      <c r="F34">
        <v>4343</v>
      </c>
      <c r="G34" t="s">
        <v>87</v>
      </c>
      <c r="H34" t="s">
        <v>115</v>
      </c>
      <c r="I34" t="s">
        <v>23</v>
      </c>
      <c r="J34" t="s">
        <v>24</v>
      </c>
      <c r="K34" s="1">
        <v>4.9027777777777697</v>
      </c>
      <c r="L34" s="1">
        <v>4.95</v>
      </c>
      <c r="M34" s="1">
        <v>4.9166666666666599</v>
      </c>
      <c r="N34" s="1">
        <v>4.9222222222222198</v>
      </c>
      <c r="O34">
        <v>33</v>
      </c>
      <c r="P34">
        <v>12</v>
      </c>
      <c r="Q34" s="1">
        <v>36.363636363635997</v>
      </c>
      <c r="R34" t="str">
        <f t="shared" si="0"/>
        <v>A</v>
      </c>
      <c r="S34" t="str">
        <f t="shared" si="1"/>
        <v>81935</v>
      </c>
      <c r="T34">
        <f t="shared" si="2"/>
        <v>21</v>
      </c>
    </row>
    <row r="35" spans="1:20" x14ac:dyDescent="0.25">
      <c r="A35" t="s">
        <v>116</v>
      </c>
      <c r="B35" t="s">
        <v>117</v>
      </c>
      <c r="C35">
        <v>202380</v>
      </c>
      <c r="D35" t="s">
        <v>54</v>
      </c>
      <c r="E35" t="s">
        <v>20</v>
      </c>
      <c r="F35">
        <v>4352</v>
      </c>
      <c r="G35" t="s">
        <v>91</v>
      </c>
      <c r="H35" t="s">
        <v>118</v>
      </c>
      <c r="I35" t="s">
        <v>23</v>
      </c>
      <c r="J35" t="s">
        <v>24</v>
      </c>
      <c r="K35" s="1">
        <v>4.9615384615384599</v>
      </c>
      <c r="L35" s="1">
        <v>4.9571428571428502</v>
      </c>
      <c r="M35" s="1">
        <v>4.9107142857142803</v>
      </c>
      <c r="N35" s="1">
        <v>4.9465201465201396</v>
      </c>
      <c r="O35">
        <v>32</v>
      </c>
      <c r="P35">
        <v>14</v>
      </c>
      <c r="Q35" s="1">
        <v>43.75</v>
      </c>
      <c r="R35" t="str">
        <f t="shared" si="0"/>
        <v>K</v>
      </c>
      <c r="S35" t="str">
        <f t="shared" si="1"/>
        <v>83468</v>
      </c>
      <c r="T35">
        <f t="shared" si="2"/>
        <v>18</v>
      </c>
    </row>
    <row r="36" spans="1:20" x14ac:dyDescent="0.25">
      <c r="A36" t="s">
        <v>119</v>
      </c>
      <c r="B36" t="s">
        <v>120</v>
      </c>
      <c r="C36">
        <v>202380</v>
      </c>
      <c r="D36" t="s">
        <v>54</v>
      </c>
      <c r="E36" t="s">
        <v>20</v>
      </c>
      <c r="F36">
        <v>4361</v>
      </c>
      <c r="G36" t="s">
        <v>91</v>
      </c>
      <c r="H36" t="s">
        <v>121</v>
      </c>
      <c r="I36" t="s">
        <v>23</v>
      </c>
      <c r="J36" t="s">
        <v>24</v>
      </c>
      <c r="K36" s="1">
        <v>4.9861111111111098</v>
      </c>
      <c r="L36" s="1">
        <v>4.93333333333333</v>
      </c>
      <c r="M36" s="1">
        <v>4.8333333333333304</v>
      </c>
      <c r="N36" s="1">
        <v>4.92777777777777</v>
      </c>
      <c r="O36">
        <v>34</v>
      </c>
      <c r="P36">
        <v>12</v>
      </c>
      <c r="Q36" s="1">
        <v>35.294117647058002</v>
      </c>
      <c r="R36" t="str">
        <f t="shared" si="0"/>
        <v>M</v>
      </c>
      <c r="S36" t="str">
        <f t="shared" si="1"/>
        <v>83470</v>
      </c>
      <c r="T36">
        <f t="shared" si="2"/>
        <v>22</v>
      </c>
    </row>
    <row r="37" spans="1:20" x14ac:dyDescent="0.25">
      <c r="A37" t="s">
        <v>122</v>
      </c>
      <c r="B37" t="s">
        <v>123</v>
      </c>
      <c r="C37">
        <v>202380</v>
      </c>
      <c r="D37" t="s">
        <v>19</v>
      </c>
      <c r="E37" t="s">
        <v>124</v>
      </c>
      <c r="F37">
        <v>302</v>
      </c>
      <c r="G37" t="s">
        <v>21</v>
      </c>
      <c r="H37" t="s">
        <v>125</v>
      </c>
      <c r="I37" t="s">
        <v>23</v>
      </c>
      <c r="J37" t="s">
        <v>24</v>
      </c>
      <c r="K37" s="1">
        <v>4.8214285714285703</v>
      </c>
      <c r="L37" s="1">
        <v>4.8571428571428497</v>
      </c>
      <c r="M37" s="1">
        <v>4.83928571428571</v>
      </c>
      <c r="N37" s="1">
        <v>4.8380952380952298</v>
      </c>
      <c r="O37">
        <v>31</v>
      </c>
      <c r="P37">
        <v>14</v>
      </c>
      <c r="Q37" s="1">
        <v>45.161290322580001</v>
      </c>
      <c r="R37" t="str">
        <f t="shared" si="0"/>
        <v>A</v>
      </c>
      <c r="S37" t="str">
        <f t="shared" si="1"/>
        <v>84107</v>
      </c>
      <c r="T37">
        <f t="shared" si="2"/>
        <v>17</v>
      </c>
    </row>
    <row r="38" spans="1:20" x14ac:dyDescent="0.25">
      <c r="A38" t="s">
        <v>126</v>
      </c>
      <c r="B38" t="s">
        <v>127</v>
      </c>
      <c r="C38">
        <v>202380</v>
      </c>
      <c r="D38" t="s">
        <v>19</v>
      </c>
      <c r="E38" t="s">
        <v>124</v>
      </c>
      <c r="F38">
        <v>303</v>
      </c>
      <c r="G38" t="s">
        <v>21</v>
      </c>
      <c r="H38" t="s">
        <v>128</v>
      </c>
      <c r="I38" t="s">
        <v>23</v>
      </c>
      <c r="J38" t="s">
        <v>24</v>
      </c>
      <c r="K38" s="1">
        <v>4.9000000000000004</v>
      </c>
      <c r="L38" s="1">
        <v>4.8600000000000003</v>
      </c>
      <c r="M38" s="1">
        <v>4.8250000000000002</v>
      </c>
      <c r="N38" s="1">
        <v>4.86666666666666</v>
      </c>
      <c r="O38">
        <v>28</v>
      </c>
      <c r="P38">
        <v>10</v>
      </c>
      <c r="Q38" s="1">
        <v>35.714285714284998</v>
      </c>
      <c r="R38" t="str">
        <f t="shared" si="0"/>
        <v>J</v>
      </c>
      <c r="S38" t="str">
        <f t="shared" si="1"/>
        <v>84108</v>
      </c>
      <c r="T38">
        <f t="shared" si="2"/>
        <v>18</v>
      </c>
    </row>
    <row r="39" spans="1:20" x14ac:dyDescent="0.25">
      <c r="A39" t="s">
        <v>129</v>
      </c>
      <c r="B39" t="s">
        <v>130</v>
      </c>
      <c r="C39">
        <v>202380</v>
      </c>
      <c r="D39" t="s">
        <v>19</v>
      </c>
      <c r="E39" t="s">
        <v>124</v>
      </c>
      <c r="F39">
        <v>307</v>
      </c>
      <c r="G39" t="s">
        <v>21</v>
      </c>
      <c r="H39" t="s">
        <v>131</v>
      </c>
      <c r="I39" t="s">
        <v>23</v>
      </c>
      <c r="J39" t="s">
        <v>24</v>
      </c>
      <c r="K39" s="1">
        <v>4.6851851851851798</v>
      </c>
      <c r="L39" s="1">
        <v>4.81111111111111</v>
      </c>
      <c r="M39" s="1">
        <v>4.75</v>
      </c>
      <c r="N39" s="1">
        <v>4.74444444444444</v>
      </c>
      <c r="O39">
        <v>39</v>
      </c>
      <c r="P39">
        <v>18</v>
      </c>
      <c r="Q39" s="1">
        <v>46.153846153845997</v>
      </c>
      <c r="R39" t="str">
        <f t="shared" si="0"/>
        <v>K</v>
      </c>
      <c r="S39" t="str">
        <f t="shared" si="1"/>
        <v>84110</v>
      </c>
      <c r="T39">
        <f t="shared" si="2"/>
        <v>21</v>
      </c>
    </row>
    <row r="40" spans="1:20" x14ac:dyDescent="0.25">
      <c r="A40" t="s">
        <v>132</v>
      </c>
      <c r="B40" t="s">
        <v>133</v>
      </c>
      <c r="C40">
        <v>202380</v>
      </c>
      <c r="D40" t="s">
        <v>19</v>
      </c>
      <c r="E40" t="s">
        <v>124</v>
      </c>
      <c r="F40">
        <v>308</v>
      </c>
      <c r="G40" t="s">
        <v>21</v>
      </c>
      <c r="H40" t="s">
        <v>131</v>
      </c>
      <c r="I40" t="s">
        <v>23</v>
      </c>
      <c r="J40" t="s">
        <v>24</v>
      </c>
      <c r="K40" s="1">
        <v>4.6991421568627398</v>
      </c>
      <c r="L40" s="1">
        <v>4.80955882352941</v>
      </c>
      <c r="M40" s="1">
        <v>4.75</v>
      </c>
      <c r="N40" s="1">
        <v>4.7495098039215602</v>
      </c>
      <c r="O40">
        <v>39</v>
      </c>
      <c r="P40">
        <v>17</v>
      </c>
      <c r="Q40" s="1">
        <v>43.589743589743001</v>
      </c>
      <c r="R40" t="str">
        <f t="shared" si="0"/>
        <v>K</v>
      </c>
      <c r="S40" t="str">
        <f t="shared" si="1"/>
        <v>84111</v>
      </c>
      <c r="T40">
        <f t="shared" si="2"/>
        <v>22</v>
      </c>
    </row>
    <row r="41" spans="1:20" x14ac:dyDescent="0.25">
      <c r="A41" t="s">
        <v>134</v>
      </c>
      <c r="B41" t="s">
        <v>135</v>
      </c>
      <c r="C41">
        <v>202380</v>
      </c>
      <c r="D41" t="s">
        <v>19</v>
      </c>
      <c r="E41" t="s">
        <v>124</v>
      </c>
      <c r="F41">
        <v>405</v>
      </c>
      <c r="G41" t="s">
        <v>21</v>
      </c>
      <c r="H41" t="s">
        <v>136</v>
      </c>
      <c r="I41" t="s">
        <v>23</v>
      </c>
      <c r="J41" t="s">
        <v>24</v>
      </c>
      <c r="K41" s="1">
        <v>5</v>
      </c>
      <c r="L41" s="1">
        <v>5</v>
      </c>
      <c r="M41" s="1">
        <v>5</v>
      </c>
      <c r="N41" s="1">
        <v>5</v>
      </c>
      <c r="O41">
        <v>28</v>
      </c>
      <c r="P41">
        <v>8</v>
      </c>
      <c r="Q41" s="1">
        <v>28.571428571428001</v>
      </c>
      <c r="R41" t="str">
        <f t="shared" si="0"/>
        <v>J</v>
      </c>
      <c r="S41" t="str">
        <f t="shared" si="1"/>
        <v>84112</v>
      </c>
      <c r="T41">
        <f t="shared" si="2"/>
        <v>20</v>
      </c>
    </row>
    <row r="42" spans="1:20" x14ac:dyDescent="0.25">
      <c r="A42" t="s">
        <v>137</v>
      </c>
      <c r="B42" t="s">
        <v>138</v>
      </c>
      <c r="C42">
        <v>202380</v>
      </c>
      <c r="D42" t="s">
        <v>19</v>
      </c>
      <c r="E42" t="s">
        <v>124</v>
      </c>
      <c r="F42">
        <v>409</v>
      </c>
      <c r="G42" t="s">
        <v>21</v>
      </c>
      <c r="H42" t="s">
        <v>139</v>
      </c>
      <c r="I42" t="s">
        <v>23</v>
      </c>
      <c r="J42" t="s">
        <v>24</v>
      </c>
      <c r="K42" s="1">
        <v>5</v>
      </c>
      <c r="L42" s="1">
        <v>4.9833333333333298</v>
      </c>
      <c r="M42" s="1">
        <v>4.9791666666666599</v>
      </c>
      <c r="N42" s="1">
        <v>4.98888888888888</v>
      </c>
      <c r="O42">
        <v>31</v>
      </c>
      <c r="P42">
        <v>12</v>
      </c>
      <c r="Q42" s="1">
        <v>38.709677419354001</v>
      </c>
      <c r="R42" t="str">
        <f t="shared" si="0"/>
        <v>H</v>
      </c>
      <c r="S42" t="str">
        <f t="shared" si="1"/>
        <v>84114</v>
      </c>
      <c r="T42">
        <f t="shared" si="2"/>
        <v>19</v>
      </c>
    </row>
    <row r="43" spans="1:20" x14ac:dyDescent="0.25">
      <c r="A43" t="s">
        <v>140</v>
      </c>
      <c r="B43" t="s">
        <v>141</v>
      </c>
      <c r="C43">
        <v>202380</v>
      </c>
      <c r="D43" t="s">
        <v>19</v>
      </c>
      <c r="E43" t="s">
        <v>142</v>
      </c>
      <c r="F43">
        <v>2305</v>
      </c>
      <c r="G43" t="s">
        <v>21</v>
      </c>
      <c r="H43" t="s">
        <v>143</v>
      </c>
      <c r="I43" t="s">
        <v>144</v>
      </c>
      <c r="J43" t="s">
        <v>145</v>
      </c>
      <c r="K43" s="1">
        <v>4.55555555555555</v>
      </c>
      <c r="L43" s="1">
        <v>4.45</v>
      </c>
      <c r="M43" s="1">
        <v>4.3409090909090899</v>
      </c>
      <c r="N43" s="1">
        <v>4.46313131313131</v>
      </c>
      <c r="O43">
        <v>35</v>
      </c>
      <c r="P43">
        <v>12</v>
      </c>
      <c r="Q43" s="1">
        <v>34.285714285714</v>
      </c>
      <c r="R43" t="str">
        <f t="shared" si="0"/>
        <v>S</v>
      </c>
      <c r="S43" t="str">
        <f t="shared" si="1"/>
        <v>84152</v>
      </c>
      <c r="T43">
        <f t="shared" si="2"/>
        <v>23</v>
      </c>
    </row>
    <row r="44" spans="1:20" x14ac:dyDescent="0.25">
      <c r="A44" t="s">
        <v>146</v>
      </c>
      <c r="B44" t="s">
        <v>147</v>
      </c>
      <c r="C44">
        <v>202380</v>
      </c>
      <c r="D44" t="s">
        <v>19</v>
      </c>
      <c r="E44" t="s">
        <v>142</v>
      </c>
      <c r="F44">
        <v>2306</v>
      </c>
      <c r="G44" t="s">
        <v>21</v>
      </c>
      <c r="H44" t="s">
        <v>148</v>
      </c>
      <c r="I44" t="s">
        <v>144</v>
      </c>
      <c r="J44" t="s">
        <v>145</v>
      </c>
      <c r="K44" s="1">
        <v>4.625</v>
      </c>
      <c r="L44" s="1">
        <v>4.4249999999999998</v>
      </c>
      <c r="M44" s="1">
        <v>4.25</v>
      </c>
      <c r="N44" s="1">
        <v>4.4583333333333304</v>
      </c>
      <c r="O44">
        <v>33</v>
      </c>
      <c r="P44">
        <v>8</v>
      </c>
      <c r="Q44" s="1">
        <v>24.242424242424001</v>
      </c>
      <c r="R44" t="str">
        <f t="shared" si="0"/>
        <v>P</v>
      </c>
      <c r="S44" t="str">
        <f t="shared" si="1"/>
        <v>84153</v>
      </c>
      <c r="T44">
        <f t="shared" si="2"/>
        <v>25</v>
      </c>
    </row>
    <row r="45" spans="1:20" x14ac:dyDescent="0.25">
      <c r="A45" t="s">
        <v>149</v>
      </c>
      <c r="B45" t="s">
        <v>150</v>
      </c>
      <c r="C45">
        <v>202380</v>
      </c>
      <c r="D45" t="s">
        <v>54</v>
      </c>
      <c r="E45" t="s">
        <v>142</v>
      </c>
      <c r="F45">
        <v>2305</v>
      </c>
      <c r="G45" t="s">
        <v>87</v>
      </c>
      <c r="H45" t="s">
        <v>151</v>
      </c>
      <c r="I45" t="s">
        <v>144</v>
      </c>
      <c r="J45" t="s">
        <v>145</v>
      </c>
      <c r="K45" s="1">
        <v>4.3039215686274499</v>
      </c>
      <c r="L45" s="1">
        <v>4.2852941176470498</v>
      </c>
      <c r="M45" s="1">
        <v>4.0882352941176396</v>
      </c>
      <c r="N45" s="1">
        <v>4.2401960784313699</v>
      </c>
      <c r="O45">
        <v>34</v>
      </c>
      <c r="P45">
        <v>17</v>
      </c>
      <c r="Q45" s="1">
        <v>50</v>
      </c>
      <c r="R45" t="str">
        <f t="shared" si="0"/>
        <v>D</v>
      </c>
      <c r="S45" t="str">
        <f t="shared" si="1"/>
        <v>84164</v>
      </c>
      <c r="T45">
        <f t="shared" si="2"/>
        <v>17</v>
      </c>
    </row>
    <row r="46" spans="1:20" x14ac:dyDescent="0.25">
      <c r="A46" t="s">
        <v>152</v>
      </c>
      <c r="B46" t="s">
        <v>153</v>
      </c>
      <c r="C46">
        <v>202380</v>
      </c>
      <c r="D46" t="s">
        <v>54</v>
      </c>
      <c r="E46" t="s">
        <v>142</v>
      </c>
      <c r="F46">
        <v>2306</v>
      </c>
      <c r="G46" t="s">
        <v>87</v>
      </c>
      <c r="H46" t="s">
        <v>154</v>
      </c>
      <c r="I46" t="s">
        <v>144</v>
      </c>
      <c r="J46" t="s">
        <v>145</v>
      </c>
      <c r="K46" s="1">
        <v>4.4999999999999902</v>
      </c>
      <c r="L46" s="1">
        <v>4.4769230769230699</v>
      </c>
      <c r="M46" s="1">
        <v>4.4423076923076898</v>
      </c>
      <c r="N46" s="1">
        <v>4.4769230769230699</v>
      </c>
      <c r="O46">
        <v>33</v>
      </c>
      <c r="P46">
        <v>13</v>
      </c>
      <c r="Q46" s="1">
        <v>39.393939393939</v>
      </c>
      <c r="R46" t="str">
        <f t="shared" si="0"/>
        <v>S</v>
      </c>
      <c r="S46" t="str">
        <f t="shared" si="1"/>
        <v>84165</v>
      </c>
      <c r="T46">
        <f t="shared" si="2"/>
        <v>20</v>
      </c>
    </row>
    <row r="47" spans="1:20" x14ac:dyDescent="0.25">
      <c r="A47" t="s">
        <v>155</v>
      </c>
      <c r="B47" t="s">
        <v>156</v>
      </c>
      <c r="C47">
        <v>202380</v>
      </c>
      <c r="D47" t="s">
        <v>54</v>
      </c>
      <c r="E47" t="s">
        <v>20</v>
      </c>
      <c r="F47">
        <v>130</v>
      </c>
      <c r="G47" t="s">
        <v>38</v>
      </c>
      <c r="H47" t="s">
        <v>101</v>
      </c>
      <c r="I47" t="s">
        <v>23</v>
      </c>
      <c r="J47" t="s">
        <v>24</v>
      </c>
      <c r="K47" s="1">
        <v>4.3518518518518503</v>
      </c>
      <c r="L47" s="1">
        <v>4.4444444444444402</v>
      </c>
      <c r="M47" s="1">
        <v>4.4166666666666599</v>
      </c>
      <c r="N47" s="1">
        <v>4.4000000000000004</v>
      </c>
      <c r="O47">
        <v>36</v>
      </c>
      <c r="P47">
        <v>9</v>
      </c>
      <c r="Q47" s="1">
        <v>25</v>
      </c>
      <c r="R47" t="str">
        <f t="shared" si="0"/>
        <v>B</v>
      </c>
      <c r="S47" t="str">
        <f t="shared" si="1"/>
        <v>84166</v>
      </c>
      <c r="T47">
        <f t="shared" si="2"/>
        <v>27</v>
      </c>
    </row>
    <row r="48" spans="1:20" x14ac:dyDescent="0.25">
      <c r="A48" t="s">
        <v>157</v>
      </c>
      <c r="B48" t="s">
        <v>158</v>
      </c>
      <c r="C48">
        <v>202380</v>
      </c>
      <c r="D48" t="s">
        <v>19</v>
      </c>
      <c r="E48" t="s">
        <v>124</v>
      </c>
      <c r="F48">
        <v>306</v>
      </c>
      <c r="G48" t="s">
        <v>21</v>
      </c>
      <c r="H48" t="s">
        <v>125</v>
      </c>
      <c r="I48" t="s">
        <v>23</v>
      </c>
      <c r="J48" t="s">
        <v>24</v>
      </c>
      <c r="K48" s="1">
        <v>4.8958333333333304</v>
      </c>
      <c r="L48" s="1">
        <v>4.9625000000000004</v>
      </c>
      <c r="M48" s="1">
        <v>4.984375</v>
      </c>
      <c r="N48" s="1">
        <v>4.9416666666666602</v>
      </c>
      <c r="O48">
        <v>38</v>
      </c>
      <c r="P48">
        <v>16</v>
      </c>
      <c r="Q48" s="1">
        <v>42.105263157894001</v>
      </c>
      <c r="R48" t="str">
        <f t="shared" si="0"/>
        <v>A</v>
      </c>
      <c r="S48" t="str">
        <f t="shared" si="1"/>
        <v>84401</v>
      </c>
      <c r="T48">
        <f t="shared" si="2"/>
        <v>22</v>
      </c>
    </row>
    <row r="49" spans="1:20" x14ac:dyDescent="0.25">
      <c r="A49" t="s">
        <v>159</v>
      </c>
      <c r="B49" t="s">
        <v>160</v>
      </c>
      <c r="C49">
        <v>202380</v>
      </c>
      <c r="D49" t="s">
        <v>19</v>
      </c>
      <c r="E49" t="s">
        <v>124</v>
      </c>
      <c r="F49">
        <v>402</v>
      </c>
      <c r="G49" t="s">
        <v>21</v>
      </c>
      <c r="H49" t="s">
        <v>161</v>
      </c>
      <c r="I49" t="s">
        <v>23</v>
      </c>
      <c r="J49" t="s">
        <v>24</v>
      </c>
      <c r="K49" s="1">
        <v>4.9907407407407396</v>
      </c>
      <c r="L49" s="1">
        <v>4.98888888888888</v>
      </c>
      <c r="M49" s="1">
        <v>4.9861111111111098</v>
      </c>
      <c r="N49" s="1">
        <v>4.98888888888888</v>
      </c>
      <c r="O49">
        <v>39</v>
      </c>
      <c r="P49">
        <v>18</v>
      </c>
      <c r="Q49" s="1">
        <v>46.153846153845997</v>
      </c>
      <c r="R49" t="str">
        <f t="shared" si="0"/>
        <v>J</v>
      </c>
      <c r="S49" t="str">
        <f t="shared" si="1"/>
        <v>84402</v>
      </c>
      <c r="T49">
        <f t="shared" si="2"/>
        <v>21</v>
      </c>
    </row>
    <row r="50" spans="1:20" x14ac:dyDescent="0.25">
      <c r="A50" t="s">
        <v>162</v>
      </c>
      <c r="B50" t="s">
        <v>163</v>
      </c>
      <c r="C50">
        <v>202380</v>
      </c>
      <c r="D50" t="s">
        <v>19</v>
      </c>
      <c r="E50" t="s">
        <v>124</v>
      </c>
      <c r="F50">
        <v>406</v>
      </c>
      <c r="G50" t="s">
        <v>21</v>
      </c>
      <c r="H50" t="s">
        <v>64</v>
      </c>
      <c r="I50" t="s">
        <v>23</v>
      </c>
      <c r="J50" t="s">
        <v>24</v>
      </c>
      <c r="K50" s="1">
        <v>4.8333333333333304</v>
      </c>
      <c r="L50" s="1">
        <v>4.8333333333333304</v>
      </c>
      <c r="M50" s="1">
        <v>4.80555555555555</v>
      </c>
      <c r="N50" s="1">
        <v>4.8259259259259197</v>
      </c>
      <c r="O50">
        <v>32</v>
      </c>
      <c r="P50">
        <v>18</v>
      </c>
      <c r="Q50" s="1">
        <v>56.25</v>
      </c>
      <c r="R50" t="str">
        <f t="shared" si="0"/>
        <v>S</v>
      </c>
      <c r="S50" t="str">
        <f t="shared" si="1"/>
        <v>84406</v>
      </c>
      <c r="T50">
        <f t="shared" si="2"/>
        <v>14</v>
      </c>
    </row>
    <row r="51" spans="1:20" x14ac:dyDescent="0.25">
      <c r="A51" t="s">
        <v>164</v>
      </c>
      <c r="B51" t="s">
        <v>165</v>
      </c>
      <c r="C51">
        <v>202380</v>
      </c>
      <c r="D51" t="s">
        <v>19</v>
      </c>
      <c r="E51" t="s">
        <v>124</v>
      </c>
      <c r="F51">
        <v>404</v>
      </c>
      <c r="G51" t="s">
        <v>21</v>
      </c>
      <c r="H51" t="s">
        <v>166</v>
      </c>
      <c r="I51" t="s">
        <v>23</v>
      </c>
      <c r="J51" t="s">
        <v>24</v>
      </c>
      <c r="K51" s="1">
        <v>4.8809523809523796</v>
      </c>
      <c r="L51" s="1">
        <v>4.9285714285714199</v>
      </c>
      <c r="M51" s="1">
        <v>4.9285714285714199</v>
      </c>
      <c r="N51" s="1">
        <v>4.9095238095238001</v>
      </c>
      <c r="O51">
        <v>33</v>
      </c>
      <c r="P51">
        <v>14</v>
      </c>
      <c r="Q51" s="1">
        <v>42.424242424242003</v>
      </c>
      <c r="R51" t="str">
        <f t="shared" si="0"/>
        <v>D</v>
      </c>
      <c r="S51" t="str">
        <f t="shared" si="1"/>
        <v>84408</v>
      </c>
      <c r="T51">
        <f t="shared" si="2"/>
        <v>19</v>
      </c>
    </row>
    <row r="52" spans="1:20" x14ac:dyDescent="0.25">
      <c r="A52" t="s">
        <v>167</v>
      </c>
      <c r="B52" t="s">
        <v>168</v>
      </c>
      <c r="C52">
        <v>202380</v>
      </c>
      <c r="D52" t="s">
        <v>19</v>
      </c>
      <c r="E52" t="s">
        <v>124</v>
      </c>
      <c r="F52">
        <v>407</v>
      </c>
      <c r="G52" t="s">
        <v>21</v>
      </c>
      <c r="H52" t="s">
        <v>169</v>
      </c>
      <c r="I52" t="s">
        <v>23</v>
      </c>
      <c r="J52" t="s">
        <v>24</v>
      </c>
      <c r="K52" s="1">
        <v>4.8777777777777702</v>
      </c>
      <c r="L52" s="1">
        <v>4.86666666666666</v>
      </c>
      <c r="M52" s="1">
        <v>4.8499999999999899</v>
      </c>
      <c r="N52" s="1">
        <v>4.86666666666666</v>
      </c>
      <c r="O52">
        <v>30</v>
      </c>
      <c r="P52">
        <v>15</v>
      </c>
      <c r="Q52" s="1">
        <v>50</v>
      </c>
      <c r="R52" t="str">
        <f t="shared" si="0"/>
        <v>D</v>
      </c>
      <c r="S52" t="str">
        <f t="shared" si="1"/>
        <v>84409</v>
      </c>
      <c r="T52">
        <f t="shared" si="2"/>
        <v>15</v>
      </c>
    </row>
    <row r="53" spans="1:20" x14ac:dyDescent="0.25">
      <c r="A53" t="s">
        <v>170</v>
      </c>
      <c r="B53" t="s">
        <v>171</v>
      </c>
      <c r="C53">
        <v>202380</v>
      </c>
      <c r="D53" t="s">
        <v>54</v>
      </c>
      <c r="E53" t="s">
        <v>124</v>
      </c>
      <c r="F53">
        <v>302</v>
      </c>
      <c r="G53" t="s">
        <v>91</v>
      </c>
      <c r="H53" t="s">
        <v>128</v>
      </c>
      <c r="I53" t="s">
        <v>23</v>
      </c>
      <c r="J53" t="s">
        <v>24</v>
      </c>
      <c r="K53" s="1">
        <v>4.7857142857142803</v>
      </c>
      <c r="L53" s="1">
        <v>4.9142857142857101</v>
      </c>
      <c r="M53" s="1">
        <v>4.8214285714285703</v>
      </c>
      <c r="N53" s="1">
        <v>4.8380952380952298</v>
      </c>
      <c r="O53">
        <v>20</v>
      </c>
      <c r="P53">
        <v>7</v>
      </c>
      <c r="Q53" s="1">
        <v>35</v>
      </c>
      <c r="R53" t="str">
        <f t="shared" si="0"/>
        <v>J</v>
      </c>
      <c r="S53" t="str">
        <f t="shared" si="1"/>
        <v>84428</v>
      </c>
      <c r="T53">
        <f t="shared" si="2"/>
        <v>13</v>
      </c>
    </row>
    <row r="54" spans="1:20" x14ac:dyDescent="0.25">
      <c r="A54" t="s">
        <v>172</v>
      </c>
      <c r="B54" t="s">
        <v>173</v>
      </c>
      <c r="C54">
        <v>202380</v>
      </c>
      <c r="D54" t="s">
        <v>54</v>
      </c>
      <c r="E54" t="s">
        <v>124</v>
      </c>
      <c r="F54">
        <v>303</v>
      </c>
      <c r="G54" t="s">
        <v>91</v>
      </c>
      <c r="H54" t="s">
        <v>125</v>
      </c>
      <c r="I54" t="s">
        <v>23</v>
      </c>
      <c r="J54" t="s">
        <v>24</v>
      </c>
      <c r="K54" s="1">
        <v>4.8472222222222197</v>
      </c>
      <c r="L54" s="1">
        <v>4.8</v>
      </c>
      <c r="M54" s="1">
        <v>4.8333333333333304</v>
      </c>
      <c r="N54" s="1">
        <v>4.8277777777777704</v>
      </c>
      <c r="O54">
        <v>27</v>
      </c>
      <c r="P54">
        <v>12</v>
      </c>
      <c r="Q54" s="1">
        <v>44.444444444444002</v>
      </c>
      <c r="R54" t="str">
        <f t="shared" si="0"/>
        <v>A</v>
      </c>
      <c r="S54" t="str">
        <f t="shared" si="1"/>
        <v>84429</v>
      </c>
      <c r="T54">
        <f t="shared" si="2"/>
        <v>15</v>
      </c>
    </row>
    <row r="55" spans="1:20" x14ac:dyDescent="0.25">
      <c r="A55" t="s">
        <v>174</v>
      </c>
      <c r="B55" t="s">
        <v>175</v>
      </c>
      <c r="C55">
        <v>202380</v>
      </c>
      <c r="D55" t="s">
        <v>19</v>
      </c>
      <c r="E55" t="s">
        <v>124</v>
      </c>
      <c r="F55">
        <v>304</v>
      </c>
      <c r="G55" t="s">
        <v>38</v>
      </c>
      <c r="H55" t="s">
        <v>176</v>
      </c>
      <c r="I55" t="s">
        <v>23</v>
      </c>
      <c r="J55" t="s">
        <v>24</v>
      </c>
      <c r="K55" s="1">
        <v>4.8424908424908404</v>
      </c>
      <c r="L55" s="1">
        <v>4.8571428571428497</v>
      </c>
      <c r="M55" s="1">
        <v>4.875</v>
      </c>
      <c r="N55" s="1">
        <v>4.8560439560439503</v>
      </c>
      <c r="O55">
        <v>29</v>
      </c>
      <c r="P55">
        <v>14</v>
      </c>
      <c r="Q55" s="1">
        <v>48.275862068964997</v>
      </c>
      <c r="R55" t="str">
        <f t="shared" si="0"/>
        <v>J</v>
      </c>
      <c r="S55" t="str">
        <f t="shared" si="1"/>
        <v>84430</v>
      </c>
      <c r="T55">
        <f t="shared" si="2"/>
        <v>15</v>
      </c>
    </row>
    <row r="56" spans="1:20" x14ac:dyDescent="0.25">
      <c r="A56" t="s">
        <v>177</v>
      </c>
      <c r="B56" t="s">
        <v>178</v>
      </c>
      <c r="C56">
        <v>202380</v>
      </c>
      <c r="D56" t="s">
        <v>19</v>
      </c>
      <c r="E56" t="s">
        <v>124</v>
      </c>
      <c r="F56">
        <v>306</v>
      </c>
      <c r="G56" t="s">
        <v>38</v>
      </c>
      <c r="H56" t="s">
        <v>179</v>
      </c>
      <c r="I56" t="s">
        <v>23</v>
      </c>
      <c r="J56" t="s">
        <v>24</v>
      </c>
      <c r="K56" s="1">
        <v>4.87878787878787</v>
      </c>
      <c r="L56" s="1">
        <v>4.9090909090909003</v>
      </c>
      <c r="M56" s="1">
        <v>4.9090909090909003</v>
      </c>
      <c r="N56" s="1">
        <v>4.8969696969696903</v>
      </c>
      <c r="O56">
        <v>21</v>
      </c>
      <c r="P56">
        <v>11</v>
      </c>
      <c r="Q56" s="1">
        <v>52.380952380952003</v>
      </c>
      <c r="R56" t="str">
        <f t="shared" si="0"/>
        <v>T</v>
      </c>
      <c r="S56" t="str">
        <f t="shared" si="1"/>
        <v>84433</v>
      </c>
      <c r="T56">
        <f t="shared" si="2"/>
        <v>10</v>
      </c>
    </row>
    <row r="57" spans="1:20" x14ac:dyDescent="0.25">
      <c r="A57" t="s">
        <v>180</v>
      </c>
      <c r="B57" t="s">
        <v>181</v>
      </c>
      <c r="C57">
        <v>202380</v>
      </c>
      <c r="D57" t="s">
        <v>54</v>
      </c>
      <c r="E57" t="s">
        <v>124</v>
      </c>
      <c r="F57">
        <v>402</v>
      </c>
      <c r="G57" t="s">
        <v>38</v>
      </c>
      <c r="H57" t="s">
        <v>161</v>
      </c>
      <c r="I57" t="s">
        <v>23</v>
      </c>
      <c r="J57" t="s">
        <v>24</v>
      </c>
      <c r="K57" s="1">
        <v>4.8157894736842097</v>
      </c>
      <c r="L57" s="1">
        <v>4.8403508771929804</v>
      </c>
      <c r="M57" s="1">
        <v>4.79970760233918</v>
      </c>
      <c r="N57" s="1">
        <v>4.81968810916179</v>
      </c>
      <c r="O57">
        <v>35</v>
      </c>
      <c r="P57">
        <v>19</v>
      </c>
      <c r="Q57" s="1">
        <v>54.285714285714</v>
      </c>
      <c r="R57" t="str">
        <f t="shared" si="0"/>
        <v>J</v>
      </c>
      <c r="S57" t="str">
        <f t="shared" si="1"/>
        <v>84434</v>
      </c>
      <c r="T57">
        <f t="shared" si="2"/>
        <v>16</v>
      </c>
    </row>
    <row r="58" spans="1:20" x14ac:dyDescent="0.25">
      <c r="A58" t="s">
        <v>182</v>
      </c>
      <c r="B58" t="s">
        <v>183</v>
      </c>
      <c r="C58">
        <v>202380</v>
      </c>
      <c r="D58" t="s">
        <v>54</v>
      </c>
      <c r="E58" t="s">
        <v>124</v>
      </c>
      <c r="F58">
        <v>499</v>
      </c>
      <c r="G58" t="s">
        <v>38</v>
      </c>
      <c r="H58" t="s">
        <v>128</v>
      </c>
      <c r="I58" t="s">
        <v>23</v>
      </c>
      <c r="J58" t="s">
        <v>24</v>
      </c>
      <c r="K58" s="1">
        <v>4.8709677419354804</v>
      </c>
      <c r="L58" s="1">
        <v>4.8580645161290299</v>
      </c>
      <c r="M58" s="1">
        <v>4.8467741935483799</v>
      </c>
      <c r="N58" s="1">
        <v>4.8602150537634401</v>
      </c>
      <c r="O58">
        <v>45</v>
      </c>
      <c r="P58">
        <v>31</v>
      </c>
      <c r="Q58" s="1">
        <v>68.888888888888005</v>
      </c>
      <c r="R58" t="str">
        <f t="shared" si="0"/>
        <v>J</v>
      </c>
      <c r="S58" t="str">
        <f t="shared" si="1"/>
        <v>84436</v>
      </c>
      <c r="T58">
        <f t="shared" si="2"/>
        <v>14</v>
      </c>
    </row>
    <row r="59" spans="1:20" x14ac:dyDescent="0.25">
      <c r="A59" t="s">
        <v>184</v>
      </c>
      <c r="B59" t="s">
        <v>185</v>
      </c>
      <c r="C59">
        <v>202380</v>
      </c>
      <c r="D59" t="s">
        <v>19</v>
      </c>
      <c r="E59" t="s">
        <v>124</v>
      </c>
      <c r="F59">
        <v>309</v>
      </c>
      <c r="G59" t="s">
        <v>21</v>
      </c>
      <c r="H59" t="s">
        <v>186</v>
      </c>
      <c r="I59" t="s">
        <v>23</v>
      </c>
      <c r="J59" t="s">
        <v>24</v>
      </c>
      <c r="K59" s="1">
        <v>4.85964912280701</v>
      </c>
      <c r="L59" s="1">
        <v>4.8315789473684196</v>
      </c>
      <c r="M59" s="1">
        <v>4.8289473684210504</v>
      </c>
      <c r="N59" s="1">
        <v>4.8421052631578902</v>
      </c>
      <c r="O59">
        <v>36</v>
      </c>
      <c r="P59">
        <v>19</v>
      </c>
      <c r="Q59" s="1">
        <v>52.777777777776997</v>
      </c>
      <c r="R59" t="str">
        <f t="shared" si="0"/>
        <v>C</v>
      </c>
      <c r="S59" t="str">
        <f t="shared" si="1"/>
        <v>84437</v>
      </c>
      <c r="T59">
        <f t="shared" si="2"/>
        <v>17</v>
      </c>
    </row>
    <row r="60" spans="1:20" x14ac:dyDescent="0.25">
      <c r="A60" t="s">
        <v>187</v>
      </c>
      <c r="B60" t="s">
        <v>188</v>
      </c>
      <c r="C60">
        <v>202380</v>
      </c>
      <c r="D60" t="s">
        <v>54</v>
      </c>
      <c r="E60" t="s">
        <v>124</v>
      </c>
      <c r="F60">
        <v>408</v>
      </c>
      <c r="G60" t="s">
        <v>38</v>
      </c>
      <c r="H60" t="s">
        <v>189</v>
      </c>
      <c r="I60" t="s">
        <v>23</v>
      </c>
      <c r="J60" t="s">
        <v>24</v>
      </c>
      <c r="K60" s="1">
        <v>4.7727272727272698</v>
      </c>
      <c r="L60" s="1">
        <v>4.8181818181818103</v>
      </c>
      <c r="M60" s="1">
        <v>4.8068181818181799</v>
      </c>
      <c r="N60" s="1">
        <v>4.7969696969696898</v>
      </c>
      <c r="O60">
        <v>36</v>
      </c>
      <c r="P60">
        <v>22</v>
      </c>
      <c r="Q60" s="1">
        <v>61.111111111111001</v>
      </c>
      <c r="R60" t="str">
        <f t="shared" si="0"/>
        <v>L</v>
      </c>
      <c r="S60" t="str">
        <f t="shared" si="1"/>
        <v>84439</v>
      </c>
      <c r="T60">
        <f t="shared" si="2"/>
        <v>14</v>
      </c>
    </row>
    <row r="61" spans="1:20" x14ac:dyDescent="0.25">
      <c r="A61" t="s">
        <v>190</v>
      </c>
      <c r="B61" t="s">
        <v>191</v>
      </c>
      <c r="C61">
        <v>202380</v>
      </c>
      <c r="D61" t="s">
        <v>54</v>
      </c>
      <c r="E61" t="s">
        <v>124</v>
      </c>
      <c r="F61">
        <v>405</v>
      </c>
      <c r="G61" t="s">
        <v>38</v>
      </c>
      <c r="H61" t="s">
        <v>136</v>
      </c>
      <c r="I61" t="s">
        <v>23</v>
      </c>
      <c r="J61" t="s">
        <v>24</v>
      </c>
      <c r="K61" s="1">
        <v>4.6251646903820802</v>
      </c>
      <c r="L61" s="1">
        <v>4.6956521739130404</v>
      </c>
      <c r="M61" s="1">
        <v>4.6956521739130404</v>
      </c>
      <c r="N61" s="1">
        <v>4.6674571805006497</v>
      </c>
      <c r="O61">
        <v>35</v>
      </c>
      <c r="P61">
        <v>23</v>
      </c>
      <c r="Q61" s="1">
        <v>65.714285714284998</v>
      </c>
      <c r="R61" t="str">
        <f t="shared" si="0"/>
        <v>J</v>
      </c>
      <c r="S61" t="str">
        <f t="shared" si="1"/>
        <v>84520</v>
      </c>
      <c r="T61">
        <f t="shared" si="2"/>
        <v>12</v>
      </c>
    </row>
    <row r="62" spans="1:20" x14ac:dyDescent="0.25">
      <c r="A62" t="s">
        <v>192</v>
      </c>
      <c r="B62" t="s">
        <v>193</v>
      </c>
      <c r="C62">
        <v>202380</v>
      </c>
      <c r="D62" t="s">
        <v>19</v>
      </c>
      <c r="E62" t="s">
        <v>124</v>
      </c>
      <c r="F62">
        <v>304</v>
      </c>
      <c r="G62" t="s">
        <v>21</v>
      </c>
      <c r="H62" t="s">
        <v>194</v>
      </c>
      <c r="I62" t="s">
        <v>23</v>
      </c>
      <c r="J62" t="s">
        <v>24</v>
      </c>
      <c r="K62" s="1">
        <v>4.9074074074074003</v>
      </c>
      <c r="L62" s="1">
        <v>4.98888888888888</v>
      </c>
      <c r="M62" s="1">
        <v>4.9027777777777697</v>
      </c>
      <c r="N62" s="1">
        <v>4.93333333333333</v>
      </c>
      <c r="O62">
        <v>34</v>
      </c>
      <c r="P62">
        <v>18</v>
      </c>
      <c r="Q62" s="1">
        <v>52.941176470587997</v>
      </c>
      <c r="R62" t="str">
        <f t="shared" si="0"/>
        <v>J</v>
      </c>
      <c r="S62" t="str">
        <f t="shared" si="1"/>
        <v>84988</v>
      </c>
      <c r="T62">
        <f t="shared" si="2"/>
        <v>16</v>
      </c>
    </row>
    <row r="63" spans="1:20" x14ac:dyDescent="0.25">
      <c r="A63" t="s">
        <v>195</v>
      </c>
      <c r="B63" t="s">
        <v>196</v>
      </c>
      <c r="C63">
        <v>202380</v>
      </c>
      <c r="D63" t="s">
        <v>19</v>
      </c>
      <c r="E63" t="s">
        <v>124</v>
      </c>
      <c r="F63">
        <v>305</v>
      </c>
      <c r="G63" t="s">
        <v>21</v>
      </c>
      <c r="H63" t="s">
        <v>125</v>
      </c>
      <c r="I63" t="s">
        <v>23</v>
      </c>
      <c r="J63" t="s">
        <v>24</v>
      </c>
      <c r="K63" s="1">
        <v>4.9215686274509798</v>
      </c>
      <c r="L63" s="1">
        <v>4.9294117647058799</v>
      </c>
      <c r="M63" s="1">
        <v>4.8382352941176396</v>
      </c>
      <c r="N63" s="1">
        <v>4.9019607843137196</v>
      </c>
      <c r="O63">
        <v>28</v>
      </c>
      <c r="P63">
        <v>17</v>
      </c>
      <c r="Q63" s="1">
        <v>60.714285714284998</v>
      </c>
      <c r="R63" t="str">
        <f t="shared" si="0"/>
        <v>A</v>
      </c>
      <c r="S63" t="str">
        <f t="shared" si="1"/>
        <v>84989</v>
      </c>
      <c r="T63">
        <f t="shared" si="2"/>
        <v>11</v>
      </c>
    </row>
    <row r="64" spans="1:20" x14ac:dyDescent="0.25">
      <c r="A64" t="s">
        <v>197</v>
      </c>
      <c r="B64" t="s">
        <v>198</v>
      </c>
      <c r="C64">
        <v>202380</v>
      </c>
      <c r="D64" t="s">
        <v>19</v>
      </c>
      <c r="E64" t="s">
        <v>124</v>
      </c>
      <c r="F64">
        <v>403</v>
      </c>
      <c r="G64" t="s">
        <v>21</v>
      </c>
      <c r="H64" t="s">
        <v>199</v>
      </c>
      <c r="I64" t="s">
        <v>23</v>
      </c>
      <c r="J64" t="s">
        <v>24</v>
      </c>
      <c r="K64" s="1">
        <v>4.8571428571428497</v>
      </c>
      <c r="L64" s="1">
        <v>4.71428571428571</v>
      </c>
      <c r="M64" s="1">
        <v>4.7678571428571397</v>
      </c>
      <c r="N64" s="1">
        <v>4.7857142857142803</v>
      </c>
      <c r="O64">
        <v>40</v>
      </c>
      <c r="P64">
        <v>14</v>
      </c>
      <c r="Q64" s="1">
        <v>35</v>
      </c>
      <c r="R64" t="str">
        <f t="shared" si="0"/>
        <v>R</v>
      </c>
      <c r="S64" t="str">
        <f t="shared" si="1"/>
        <v>84991</v>
      </c>
      <c r="T64">
        <f t="shared" si="2"/>
        <v>26</v>
      </c>
    </row>
    <row r="65" spans="1:20" x14ac:dyDescent="0.25">
      <c r="A65" t="s">
        <v>200</v>
      </c>
      <c r="B65" t="s">
        <v>201</v>
      </c>
      <c r="C65">
        <v>202380</v>
      </c>
      <c r="D65" t="s">
        <v>54</v>
      </c>
      <c r="E65" t="s">
        <v>124</v>
      </c>
      <c r="F65">
        <v>407</v>
      </c>
      <c r="G65" t="s">
        <v>38</v>
      </c>
      <c r="H65" t="s">
        <v>169</v>
      </c>
      <c r="I65" t="s">
        <v>23</v>
      </c>
      <c r="J65" t="s">
        <v>24</v>
      </c>
      <c r="K65" s="1">
        <v>4.7807017543859596</v>
      </c>
      <c r="L65" s="1">
        <v>4.7894736842105203</v>
      </c>
      <c r="M65" s="1">
        <v>4.7602339181286499</v>
      </c>
      <c r="N65" s="1">
        <v>4.7781676413255303</v>
      </c>
      <c r="O65">
        <v>36</v>
      </c>
      <c r="P65">
        <v>19</v>
      </c>
      <c r="Q65" s="1">
        <v>52.777777777776997</v>
      </c>
      <c r="R65" t="str">
        <f t="shared" si="0"/>
        <v>D</v>
      </c>
      <c r="S65" t="str">
        <f t="shared" si="1"/>
        <v>84992</v>
      </c>
      <c r="T65">
        <f t="shared" si="2"/>
        <v>17</v>
      </c>
    </row>
    <row r="66" spans="1:20" x14ac:dyDescent="0.25">
      <c r="A66" t="s">
        <v>202</v>
      </c>
      <c r="B66" t="s">
        <v>203</v>
      </c>
      <c r="C66">
        <v>202380</v>
      </c>
      <c r="D66" t="s">
        <v>19</v>
      </c>
      <c r="E66" t="s">
        <v>124</v>
      </c>
      <c r="F66">
        <v>499</v>
      </c>
      <c r="G66" t="s">
        <v>21</v>
      </c>
      <c r="H66" t="s">
        <v>128</v>
      </c>
      <c r="I66" t="s">
        <v>23</v>
      </c>
      <c r="J66" t="s">
        <v>24</v>
      </c>
      <c r="K66" s="1">
        <v>4.9285714285714199</v>
      </c>
      <c r="L66" s="1">
        <v>4.9285714285714199</v>
      </c>
      <c r="M66" s="1">
        <v>4.9285714285714199</v>
      </c>
      <c r="N66" s="1">
        <v>4.9285714285714199</v>
      </c>
      <c r="O66">
        <v>31</v>
      </c>
      <c r="P66">
        <v>14</v>
      </c>
      <c r="Q66" s="1">
        <v>45.161290322580001</v>
      </c>
      <c r="R66" t="str">
        <f t="shared" si="0"/>
        <v>J</v>
      </c>
      <c r="S66" t="str">
        <f t="shared" si="1"/>
        <v>84993</v>
      </c>
      <c r="T66">
        <f t="shared" si="2"/>
        <v>17</v>
      </c>
    </row>
    <row r="67" spans="1:20" x14ac:dyDescent="0.25">
      <c r="A67" t="s">
        <v>204</v>
      </c>
      <c r="B67" t="s">
        <v>205</v>
      </c>
      <c r="C67">
        <v>202380</v>
      </c>
      <c r="D67" t="s">
        <v>19</v>
      </c>
      <c r="E67" t="s">
        <v>206</v>
      </c>
      <c r="F67">
        <v>1310</v>
      </c>
      <c r="G67" t="s">
        <v>21</v>
      </c>
      <c r="H67" t="s">
        <v>207</v>
      </c>
      <c r="I67" t="s">
        <v>144</v>
      </c>
      <c r="J67" t="s">
        <v>208</v>
      </c>
      <c r="K67" s="1">
        <v>4.2083333333333304</v>
      </c>
      <c r="L67" s="1">
        <v>4.4000000000000004</v>
      </c>
      <c r="M67" s="1">
        <v>4.1875</v>
      </c>
      <c r="N67" s="1">
        <v>4.2666666666666604</v>
      </c>
      <c r="O67">
        <v>19</v>
      </c>
      <c r="P67">
        <v>4</v>
      </c>
      <c r="Q67" s="1">
        <v>21.052631578947</v>
      </c>
      <c r="R67" t="str">
        <f t="shared" ref="R67:R130" si="3">LEFT(H67, 1)</f>
        <v>M</v>
      </c>
      <c r="S67" t="str">
        <f t="shared" ref="S67:S130" si="4">LEFT(B67, 5)</f>
        <v>85018</v>
      </c>
      <c r="T67">
        <f t="shared" ref="T67:T130" si="5">O67-P67</f>
        <v>15</v>
      </c>
    </row>
    <row r="68" spans="1:20" x14ac:dyDescent="0.25">
      <c r="A68" t="s">
        <v>209</v>
      </c>
      <c r="B68" t="s">
        <v>210</v>
      </c>
      <c r="C68">
        <v>202380</v>
      </c>
      <c r="D68" t="s">
        <v>54</v>
      </c>
      <c r="E68" t="s">
        <v>206</v>
      </c>
      <c r="F68">
        <v>1310</v>
      </c>
      <c r="G68" t="s">
        <v>38</v>
      </c>
      <c r="H68" t="s">
        <v>207</v>
      </c>
      <c r="I68" t="s">
        <v>144</v>
      </c>
      <c r="J68" t="s">
        <v>208</v>
      </c>
      <c r="K68" s="1">
        <v>4.4285714285714199</v>
      </c>
      <c r="L68" s="1">
        <v>4.4285714285714199</v>
      </c>
      <c r="M68" s="1">
        <v>4.3214285714285703</v>
      </c>
      <c r="N68" s="1">
        <v>4.4000000000000004</v>
      </c>
      <c r="O68">
        <v>20</v>
      </c>
      <c r="P68">
        <v>7</v>
      </c>
      <c r="Q68" s="1">
        <v>35</v>
      </c>
      <c r="R68" t="str">
        <f t="shared" si="3"/>
        <v>M</v>
      </c>
      <c r="S68" t="str">
        <f t="shared" si="4"/>
        <v>85019</v>
      </c>
      <c r="T68">
        <f t="shared" si="5"/>
        <v>13</v>
      </c>
    </row>
    <row r="69" spans="1:20" x14ac:dyDescent="0.25">
      <c r="A69" t="s">
        <v>211</v>
      </c>
      <c r="B69" t="s">
        <v>212</v>
      </c>
      <c r="C69">
        <v>202380</v>
      </c>
      <c r="D69" t="s">
        <v>19</v>
      </c>
      <c r="E69" t="s">
        <v>20</v>
      </c>
      <c r="F69">
        <v>4343</v>
      </c>
      <c r="G69" t="s">
        <v>38</v>
      </c>
      <c r="H69" t="s">
        <v>213</v>
      </c>
      <c r="I69" t="s">
        <v>23</v>
      </c>
      <c r="J69" t="s">
        <v>24</v>
      </c>
      <c r="K69" s="1">
        <v>4.8333333333333304</v>
      </c>
      <c r="L69" s="1">
        <v>5</v>
      </c>
      <c r="M69" s="1">
        <v>5</v>
      </c>
      <c r="N69" s="1">
        <v>4.93333333333333</v>
      </c>
      <c r="O69">
        <v>19</v>
      </c>
      <c r="P69">
        <v>3</v>
      </c>
      <c r="Q69" s="1">
        <v>15.78947368421</v>
      </c>
      <c r="R69" t="str">
        <f t="shared" si="3"/>
        <v>A</v>
      </c>
      <c r="S69" t="str">
        <f t="shared" si="4"/>
        <v>85034</v>
      </c>
      <c r="T69">
        <f t="shared" si="5"/>
        <v>16</v>
      </c>
    </row>
    <row r="70" spans="1:20" x14ac:dyDescent="0.25">
      <c r="A70" t="s">
        <v>214</v>
      </c>
      <c r="B70" t="s">
        <v>215</v>
      </c>
      <c r="C70">
        <v>202380</v>
      </c>
      <c r="D70" t="s">
        <v>19</v>
      </c>
      <c r="E70" t="s">
        <v>216</v>
      </c>
      <c r="F70">
        <v>1301</v>
      </c>
      <c r="G70" t="s">
        <v>21</v>
      </c>
      <c r="H70" t="s">
        <v>217</v>
      </c>
      <c r="I70" t="s">
        <v>144</v>
      </c>
      <c r="J70" t="s">
        <v>218</v>
      </c>
      <c r="K70" s="1">
        <v>4.7727272727272698</v>
      </c>
      <c r="L70" s="1">
        <v>4.8</v>
      </c>
      <c r="M70" s="1">
        <v>4.5681818181818103</v>
      </c>
      <c r="N70" s="1">
        <v>4.7272727272727204</v>
      </c>
      <c r="O70">
        <v>31</v>
      </c>
      <c r="P70">
        <v>11</v>
      </c>
      <c r="Q70" s="1">
        <v>35.483870967740998</v>
      </c>
      <c r="R70" t="str">
        <f t="shared" si="3"/>
        <v>K</v>
      </c>
      <c r="S70" t="str">
        <f t="shared" si="4"/>
        <v>85292</v>
      </c>
      <c r="T70">
        <f t="shared" si="5"/>
        <v>20</v>
      </c>
    </row>
    <row r="71" spans="1:20" x14ac:dyDescent="0.25">
      <c r="A71" t="s">
        <v>219</v>
      </c>
      <c r="B71" t="s">
        <v>220</v>
      </c>
      <c r="C71">
        <v>202380</v>
      </c>
      <c r="D71" t="s">
        <v>54</v>
      </c>
      <c r="E71" t="s">
        <v>216</v>
      </c>
      <c r="F71">
        <v>1301</v>
      </c>
      <c r="G71" t="s">
        <v>38</v>
      </c>
      <c r="H71" t="s">
        <v>221</v>
      </c>
      <c r="I71" t="s">
        <v>144</v>
      </c>
      <c r="J71" t="s">
        <v>218</v>
      </c>
      <c r="K71" s="1">
        <v>4.8194444444444402</v>
      </c>
      <c r="L71" s="1">
        <v>4.8499999999999996</v>
      </c>
      <c r="M71" s="1">
        <v>4.6666666666666599</v>
      </c>
      <c r="N71" s="1">
        <v>4.7888888888888799</v>
      </c>
      <c r="O71">
        <v>27</v>
      </c>
      <c r="P71">
        <v>12</v>
      </c>
      <c r="Q71" s="1">
        <v>44.444444444444002</v>
      </c>
      <c r="R71" t="str">
        <f t="shared" si="3"/>
        <v>R</v>
      </c>
      <c r="S71" t="str">
        <f t="shared" si="4"/>
        <v>85293</v>
      </c>
      <c r="T71">
        <f t="shared" si="5"/>
        <v>15</v>
      </c>
    </row>
    <row r="72" spans="1:20" x14ac:dyDescent="0.25">
      <c r="A72" t="s">
        <v>222</v>
      </c>
      <c r="B72" t="s">
        <v>223</v>
      </c>
      <c r="C72">
        <v>202380</v>
      </c>
      <c r="D72" t="s">
        <v>54</v>
      </c>
      <c r="E72" t="s">
        <v>124</v>
      </c>
      <c r="F72">
        <v>406</v>
      </c>
      <c r="G72" t="s">
        <v>38</v>
      </c>
      <c r="H72" t="s">
        <v>64</v>
      </c>
      <c r="I72" t="s">
        <v>23</v>
      </c>
      <c r="J72" t="s">
        <v>24</v>
      </c>
      <c r="K72" s="1">
        <v>4.8333333333333304</v>
      </c>
      <c r="L72" s="1">
        <v>4.88</v>
      </c>
      <c r="M72" s="1">
        <v>4.8499999999999996</v>
      </c>
      <c r="N72" s="1">
        <v>4.8533333333333299</v>
      </c>
      <c r="O72">
        <v>34</v>
      </c>
      <c r="P72">
        <v>20</v>
      </c>
      <c r="Q72" s="1">
        <v>58.823529411764</v>
      </c>
      <c r="R72" t="str">
        <f t="shared" si="3"/>
        <v>S</v>
      </c>
      <c r="S72" t="str">
        <f t="shared" si="4"/>
        <v>85327</v>
      </c>
      <c r="T72">
        <f t="shared" si="5"/>
        <v>14</v>
      </c>
    </row>
    <row r="73" spans="1:20" x14ac:dyDescent="0.25">
      <c r="A73" t="s">
        <v>224</v>
      </c>
      <c r="B73" t="s">
        <v>225</v>
      </c>
      <c r="C73">
        <v>202380</v>
      </c>
      <c r="D73" t="s">
        <v>54</v>
      </c>
      <c r="E73" t="s">
        <v>124</v>
      </c>
      <c r="F73">
        <v>309</v>
      </c>
      <c r="G73" t="s">
        <v>38</v>
      </c>
      <c r="H73" t="s">
        <v>226</v>
      </c>
      <c r="I73" t="s">
        <v>23</v>
      </c>
      <c r="J73" t="s">
        <v>24</v>
      </c>
      <c r="K73" s="1">
        <v>4.1666666666666599</v>
      </c>
      <c r="L73" s="1">
        <v>4.5217391304347796</v>
      </c>
      <c r="M73" s="1">
        <v>4.4456521739130404</v>
      </c>
      <c r="N73" s="1">
        <v>4.3594202898550698</v>
      </c>
      <c r="O73">
        <v>37</v>
      </c>
      <c r="P73">
        <v>23</v>
      </c>
      <c r="Q73" s="1">
        <v>62.162162162161998</v>
      </c>
      <c r="R73" t="str">
        <f t="shared" si="3"/>
        <v>J</v>
      </c>
      <c r="S73" t="str">
        <f t="shared" si="4"/>
        <v>85559</v>
      </c>
      <c r="T73">
        <f t="shared" si="5"/>
        <v>14</v>
      </c>
    </row>
    <row r="74" spans="1:20" x14ac:dyDescent="0.25">
      <c r="A74" t="s">
        <v>227</v>
      </c>
      <c r="B74" t="s">
        <v>228</v>
      </c>
      <c r="C74">
        <v>202380</v>
      </c>
      <c r="D74" t="s">
        <v>19</v>
      </c>
      <c r="E74" t="s">
        <v>124</v>
      </c>
      <c r="F74">
        <v>302</v>
      </c>
      <c r="G74" t="s">
        <v>38</v>
      </c>
      <c r="H74" t="s">
        <v>229</v>
      </c>
      <c r="I74" t="s">
        <v>23</v>
      </c>
      <c r="J74" t="s">
        <v>24</v>
      </c>
      <c r="O74">
        <v>12</v>
      </c>
      <c r="P74">
        <v>0</v>
      </c>
      <c r="Q74" s="1">
        <v>0</v>
      </c>
      <c r="R74" t="str">
        <f t="shared" si="3"/>
        <v>J</v>
      </c>
      <c r="S74" t="str">
        <f t="shared" si="4"/>
        <v>86052</v>
      </c>
      <c r="T74">
        <f t="shared" si="5"/>
        <v>12</v>
      </c>
    </row>
    <row r="75" spans="1:20" x14ac:dyDescent="0.25">
      <c r="A75" t="s">
        <v>230</v>
      </c>
      <c r="B75" t="s">
        <v>231</v>
      </c>
      <c r="C75">
        <v>202380</v>
      </c>
      <c r="D75" t="s">
        <v>19</v>
      </c>
      <c r="E75" t="s">
        <v>124</v>
      </c>
      <c r="F75">
        <v>303</v>
      </c>
      <c r="G75" t="s">
        <v>38</v>
      </c>
      <c r="H75" t="s">
        <v>232</v>
      </c>
      <c r="I75" t="s">
        <v>23</v>
      </c>
      <c r="J75" t="s">
        <v>24</v>
      </c>
      <c r="K75" s="1">
        <v>5</v>
      </c>
      <c r="L75" s="1">
        <v>5</v>
      </c>
      <c r="M75" s="1">
        <v>5</v>
      </c>
      <c r="N75" s="1">
        <v>5</v>
      </c>
      <c r="O75">
        <v>22</v>
      </c>
      <c r="P75">
        <v>5</v>
      </c>
      <c r="Q75" s="1">
        <v>22.727272727271998</v>
      </c>
      <c r="R75" t="str">
        <f t="shared" si="3"/>
        <v>S</v>
      </c>
      <c r="S75" t="str">
        <f t="shared" si="4"/>
        <v>86054</v>
      </c>
      <c r="T75">
        <f t="shared" si="5"/>
        <v>17</v>
      </c>
    </row>
    <row r="76" spans="1:20" x14ac:dyDescent="0.25">
      <c r="A76" t="s">
        <v>233</v>
      </c>
      <c r="B76" t="s">
        <v>234</v>
      </c>
      <c r="C76">
        <v>202380</v>
      </c>
      <c r="D76" t="s">
        <v>54</v>
      </c>
      <c r="E76" t="s">
        <v>124</v>
      </c>
      <c r="F76">
        <v>307</v>
      </c>
      <c r="G76" t="s">
        <v>38</v>
      </c>
      <c r="H76" t="s">
        <v>131</v>
      </c>
      <c r="I76" t="s">
        <v>23</v>
      </c>
      <c r="J76" t="s">
        <v>24</v>
      </c>
      <c r="K76" s="1">
        <v>4.75</v>
      </c>
      <c r="L76" s="1">
        <v>4.7999999999999901</v>
      </c>
      <c r="M76" s="1">
        <v>4.7884615384615303</v>
      </c>
      <c r="N76" s="1">
        <v>4.7769230769230697</v>
      </c>
      <c r="O76">
        <v>35</v>
      </c>
      <c r="P76">
        <v>26</v>
      </c>
      <c r="Q76" s="1">
        <v>74.285714285713993</v>
      </c>
      <c r="R76" t="str">
        <f t="shared" si="3"/>
        <v>K</v>
      </c>
      <c r="S76" t="str">
        <f t="shared" si="4"/>
        <v>86059</v>
      </c>
      <c r="T76">
        <f t="shared" si="5"/>
        <v>9</v>
      </c>
    </row>
    <row r="77" spans="1:20" x14ac:dyDescent="0.25">
      <c r="A77" t="s">
        <v>235</v>
      </c>
      <c r="B77" t="s">
        <v>236</v>
      </c>
      <c r="C77">
        <v>202380</v>
      </c>
      <c r="D77" t="s">
        <v>54</v>
      </c>
      <c r="E77" t="s">
        <v>124</v>
      </c>
      <c r="F77">
        <v>308</v>
      </c>
      <c r="G77" t="s">
        <v>38</v>
      </c>
      <c r="H77" t="s">
        <v>131</v>
      </c>
      <c r="I77" t="s">
        <v>23</v>
      </c>
      <c r="J77" t="s">
        <v>24</v>
      </c>
      <c r="K77" s="1">
        <v>4.7951092117758698</v>
      </c>
      <c r="L77" s="1">
        <v>4.8222222222222202</v>
      </c>
      <c r="M77" s="1">
        <v>4.7962962962962896</v>
      </c>
      <c r="N77" s="1">
        <v>4.8044634377967697</v>
      </c>
      <c r="O77">
        <v>35</v>
      </c>
      <c r="P77">
        <v>27</v>
      </c>
      <c r="Q77" s="1">
        <v>77.142857142856997</v>
      </c>
      <c r="R77" t="str">
        <f t="shared" si="3"/>
        <v>K</v>
      </c>
      <c r="S77" t="str">
        <f t="shared" si="4"/>
        <v>86060</v>
      </c>
      <c r="T77">
        <f t="shared" si="5"/>
        <v>8</v>
      </c>
    </row>
    <row r="78" spans="1:20" x14ac:dyDescent="0.25">
      <c r="A78" t="s">
        <v>237</v>
      </c>
      <c r="B78" t="s">
        <v>238</v>
      </c>
      <c r="C78">
        <v>202380</v>
      </c>
      <c r="D78" t="s">
        <v>54</v>
      </c>
      <c r="E78" t="s">
        <v>20</v>
      </c>
      <c r="F78">
        <v>3311</v>
      </c>
      <c r="G78" t="s">
        <v>239</v>
      </c>
      <c r="H78" t="s">
        <v>240</v>
      </c>
      <c r="I78" t="s">
        <v>23</v>
      </c>
      <c r="J78" t="s">
        <v>24</v>
      </c>
      <c r="K78" s="1">
        <v>4.6444444444444404</v>
      </c>
      <c r="L78" s="1">
        <v>4.7333333333333298</v>
      </c>
      <c r="M78" s="1">
        <v>4.6333333333333302</v>
      </c>
      <c r="N78" s="1">
        <v>4.6711111111111103</v>
      </c>
      <c r="O78">
        <v>33</v>
      </c>
      <c r="P78">
        <v>15</v>
      </c>
      <c r="Q78" s="1">
        <v>45.454545454544999</v>
      </c>
      <c r="R78" t="str">
        <f t="shared" si="3"/>
        <v>L</v>
      </c>
      <c r="S78" t="str">
        <f t="shared" si="4"/>
        <v>86093</v>
      </c>
      <c r="T78">
        <f t="shared" si="5"/>
        <v>18</v>
      </c>
    </row>
    <row r="79" spans="1:20" x14ac:dyDescent="0.25">
      <c r="A79" t="s">
        <v>241</v>
      </c>
      <c r="B79" t="s">
        <v>242</v>
      </c>
      <c r="C79">
        <v>202380</v>
      </c>
      <c r="D79" t="s">
        <v>54</v>
      </c>
      <c r="E79" t="s">
        <v>20</v>
      </c>
      <c r="F79">
        <v>3321</v>
      </c>
      <c r="G79" t="s">
        <v>239</v>
      </c>
      <c r="H79" t="s">
        <v>88</v>
      </c>
      <c r="I79" t="s">
        <v>23</v>
      </c>
      <c r="J79" t="s">
        <v>24</v>
      </c>
      <c r="K79" s="1">
        <v>4.7341269841269797</v>
      </c>
      <c r="L79" s="1">
        <v>4.5999999999999899</v>
      </c>
      <c r="M79" s="1">
        <v>4.6071428571428497</v>
      </c>
      <c r="N79" s="1">
        <v>4.6555555555555497</v>
      </c>
      <c r="O79">
        <v>32</v>
      </c>
      <c r="P79">
        <v>7</v>
      </c>
      <c r="Q79" s="1">
        <v>21.875</v>
      </c>
      <c r="R79" t="str">
        <f t="shared" si="3"/>
        <v>P</v>
      </c>
      <c r="S79" t="str">
        <f t="shared" si="4"/>
        <v>86095</v>
      </c>
      <c r="T79">
        <f t="shared" si="5"/>
        <v>25</v>
      </c>
    </row>
    <row r="80" spans="1:20" x14ac:dyDescent="0.25">
      <c r="A80" t="s">
        <v>243</v>
      </c>
      <c r="B80" t="s">
        <v>244</v>
      </c>
      <c r="C80">
        <v>202380</v>
      </c>
      <c r="D80" t="s">
        <v>54</v>
      </c>
      <c r="E80" t="s">
        <v>20</v>
      </c>
      <c r="F80">
        <v>3322</v>
      </c>
      <c r="G80" t="s">
        <v>239</v>
      </c>
      <c r="H80" t="s">
        <v>245</v>
      </c>
      <c r="I80" t="s">
        <v>23</v>
      </c>
      <c r="J80" t="s">
        <v>24</v>
      </c>
      <c r="K80" s="1">
        <v>4.5</v>
      </c>
      <c r="L80" s="1">
        <v>4.375</v>
      </c>
      <c r="M80" s="1">
        <v>4.4444444444444402</v>
      </c>
      <c r="N80" s="1">
        <v>4.44351851851851</v>
      </c>
      <c r="O80">
        <v>32</v>
      </c>
      <c r="P80">
        <v>9</v>
      </c>
      <c r="Q80" s="1">
        <v>28.125</v>
      </c>
      <c r="R80" t="str">
        <f t="shared" si="3"/>
        <v>J</v>
      </c>
      <c r="S80" t="str">
        <f t="shared" si="4"/>
        <v>86097</v>
      </c>
      <c r="T80">
        <f t="shared" si="5"/>
        <v>23</v>
      </c>
    </row>
    <row r="81" spans="1:20" x14ac:dyDescent="0.25">
      <c r="A81" t="s">
        <v>246</v>
      </c>
      <c r="B81" t="s">
        <v>247</v>
      </c>
      <c r="C81">
        <v>202380</v>
      </c>
      <c r="D81" t="s">
        <v>54</v>
      </c>
      <c r="E81" t="s">
        <v>20</v>
      </c>
      <c r="F81">
        <v>3331</v>
      </c>
      <c r="G81" t="s">
        <v>239</v>
      </c>
      <c r="H81" t="s">
        <v>104</v>
      </c>
      <c r="I81" t="s">
        <v>23</v>
      </c>
      <c r="J81" t="s">
        <v>24</v>
      </c>
      <c r="K81" s="1">
        <v>4.45</v>
      </c>
      <c r="L81" s="1">
        <v>4.4800000000000004</v>
      </c>
      <c r="M81" s="1">
        <v>4.375</v>
      </c>
      <c r="N81" s="1">
        <v>4.4400000000000004</v>
      </c>
      <c r="O81">
        <v>32</v>
      </c>
      <c r="P81">
        <v>10</v>
      </c>
      <c r="Q81" s="1">
        <v>31.25</v>
      </c>
      <c r="R81" t="str">
        <f t="shared" si="3"/>
        <v>A</v>
      </c>
      <c r="S81" t="str">
        <f t="shared" si="4"/>
        <v>86099</v>
      </c>
      <c r="T81">
        <f t="shared" si="5"/>
        <v>22</v>
      </c>
    </row>
    <row r="82" spans="1:20" x14ac:dyDescent="0.25">
      <c r="A82" t="s">
        <v>248</v>
      </c>
      <c r="B82" t="s">
        <v>249</v>
      </c>
      <c r="C82">
        <v>202380</v>
      </c>
      <c r="D82" t="s">
        <v>54</v>
      </c>
      <c r="E82" t="s">
        <v>20</v>
      </c>
      <c r="F82">
        <v>3331</v>
      </c>
      <c r="G82" t="s">
        <v>250</v>
      </c>
      <c r="H82" t="s">
        <v>27</v>
      </c>
      <c r="I82" t="s">
        <v>23</v>
      </c>
      <c r="J82" t="s">
        <v>24</v>
      </c>
      <c r="K82" s="1">
        <v>5</v>
      </c>
      <c r="L82" s="1">
        <v>5</v>
      </c>
      <c r="M82" s="1">
        <v>5</v>
      </c>
      <c r="N82" s="1">
        <v>5</v>
      </c>
      <c r="O82">
        <v>14</v>
      </c>
      <c r="P82">
        <v>1</v>
      </c>
      <c r="Q82" s="1">
        <v>7.1428571428570002</v>
      </c>
      <c r="R82" t="str">
        <f t="shared" si="3"/>
        <v>S</v>
      </c>
      <c r="S82" t="str">
        <f t="shared" si="4"/>
        <v>86101</v>
      </c>
      <c r="T82">
        <f t="shared" si="5"/>
        <v>13</v>
      </c>
    </row>
    <row r="83" spans="1:20" x14ac:dyDescent="0.25">
      <c r="A83" t="s">
        <v>251</v>
      </c>
      <c r="B83" t="s">
        <v>252</v>
      </c>
      <c r="C83">
        <v>202380</v>
      </c>
      <c r="D83" t="s">
        <v>19</v>
      </c>
      <c r="E83" t="s">
        <v>20</v>
      </c>
      <c r="F83">
        <v>3332</v>
      </c>
      <c r="G83" t="s">
        <v>38</v>
      </c>
      <c r="H83" t="s">
        <v>107</v>
      </c>
      <c r="I83" t="s">
        <v>23</v>
      </c>
      <c r="J83" t="s">
        <v>24</v>
      </c>
      <c r="K83" s="1">
        <v>4.9583333333333304</v>
      </c>
      <c r="L83" s="1">
        <v>4.9000000000000004</v>
      </c>
      <c r="M83" s="1">
        <v>4.9375</v>
      </c>
      <c r="N83" s="1">
        <v>4.93333333333333</v>
      </c>
      <c r="O83">
        <v>26</v>
      </c>
      <c r="P83">
        <v>4</v>
      </c>
      <c r="Q83" s="1">
        <v>15.384615384615</v>
      </c>
      <c r="R83" t="str">
        <f t="shared" si="3"/>
        <v>C</v>
      </c>
      <c r="S83" t="str">
        <f t="shared" si="4"/>
        <v>86102</v>
      </c>
      <c r="T83">
        <f t="shared" si="5"/>
        <v>22</v>
      </c>
    </row>
    <row r="84" spans="1:20" x14ac:dyDescent="0.25">
      <c r="A84" t="s">
        <v>253</v>
      </c>
      <c r="B84" t="s">
        <v>254</v>
      </c>
      <c r="C84">
        <v>202380</v>
      </c>
      <c r="D84" t="s">
        <v>54</v>
      </c>
      <c r="E84" t="s">
        <v>20</v>
      </c>
      <c r="F84">
        <v>4341</v>
      </c>
      <c r="G84" t="s">
        <v>91</v>
      </c>
      <c r="H84" t="s">
        <v>48</v>
      </c>
      <c r="I84" t="s">
        <v>23</v>
      </c>
      <c r="J84" t="s">
        <v>24</v>
      </c>
      <c r="K84" s="1">
        <v>4.86666666666666</v>
      </c>
      <c r="L84" s="1">
        <v>4.96</v>
      </c>
      <c r="M84" s="1">
        <v>4.8499999999999996</v>
      </c>
      <c r="N84" s="1">
        <v>4.89333333333333</v>
      </c>
      <c r="O84">
        <v>27</v>
      </c>
      <c r="P84">
        <v>5</v>
      </c>
      <c r="Q84" s="1">
        <v>18.518518518518</v>
      </c>
      <c r="R84" t="str">
        <f t="shared" si="3"/>
        <v>K</v>
      </c>
      <c r="S84" t="str">
        <f t="shared" si="4"/>
        <v>86105</v>
      </c>
      <c r="T84">
        <f t="shared" si="5"/>
        <v>22</v>
      </c>
    </row>
    <row r="85" spans="1:20" x14ac:dyDescent="0.25">
      <c r="A85" t="s">
        <v>255</v>
      </c>
      <c r="B85" t="s">
        <v>256</v>
      </c>
      <c r="C85">
        <v>202380</v>
      </c>
      <c r="D85" t="s">
        <v>19</v>
      </c>
      <c r="E85" t="s">
        <v>20</v>
      </c>
      <c r="F85">
        <v>4342</v>
      </c>
      <c r="G85" t="s">
        <v>38</v>
      </c>
      <c r="H85" t="s">
        <v>257</v>
      </c>
      <c r="I85" t="s">
        <v>23</v>
      </c>
      <c r="J85" t="s">
        <v>24</v>
      </c>
      <c r="K85" s="1">
        <v>4.92063492063492</v>
      </c>
      <c r="L85" s="1">
        <v>5</v>
      </c>
      <c r="M85" s="1">
        <v>4.96428571428571</v>
      </c>
      <c r="N85" s="1">
        <v>4.95873015873015</v>
      </c>
      <c r="O85">
        <v>23</v>
      </c>
      <c r="P85">
        <v>7</v>
      </c>
      <c r="Q85" s="1">
        <v>30.434782608694999</v>
      </c>
      <c r="R85" t="str">
        <f t="shared" si="3"/>
        <v>D</v>
      </c>
      <c r="S85" t="str">
        <f t="shared" si="4"/>
        <v>86107</v>
      </c>
      <c r="T85">
        <f t="shared" si="5"/>
        <v>16</v>
      </c>
    </row>
    <row r="86" spans="1:20" x14ac:dyDescent="0.25">
      <c r="A86" t="s">
        <v>258</v>
      </c>
      <c r="B86" t="s">
        <v>259</v>
      </c>
      <c r="C86">
        <v>202380</v>
      </c>
      <c r="D86" t="s">
        <v>54</v>
      </c>
      <c r="E86" t="s">
        <v>20</v>
      </c>
      <c r="F86">
        <v>4342</v>
      </c>
      <c r="G86" t="s">
        <v>87</v>
      </c>
      <c r="H86" t="s">
        <v>64</v>
      </c>
      <c r="I86" t="s">
        <v>23</v>
      </c>
      <c r="J86" t="s">
        <v>24</v>
      </c>
      <c r="K86" s="1">
        <v>5</v>
      </c>
      <c r="L86" s="1">
        <v>4.93333333333333</v>
      </c>
      <c r="M86" s="1">
        <v>5</v>
      </c>
      <c r="N86" s="1">
        <v>4.9777777777777699</v>
      </c>
      <c r="O86">
        <v>35</v>
      </c>
      <c r="P86">
        <v>6</v>
      </c>
      <c r="Q86" s="1">
        <v>17.142857142857</v>
      </c>
      <c r="R86" t="str">
        <f t="shared" si="3"/>
        <v>S</v>
      </c>
      <c r="S86" t="str">
        <f t="shared" si="4"/>
        <v>86108</v>
      </c>
      <c r="T86">
        <f t="shared" si="5"/>
        <v>29</v>
      </c>
    </row>
    <row r="87" spans="1:20" x14ac:dyDescent="0.25">
      <c r="A87" t="s">
        <v>260</v>
      </c>
      <c r="B87" t="s">
        <v>261</v>
      </c>
      <c r="C87">
        <v>202380</v>
      </c>
      <c r="D87" t="s">
        <v>54</v>
      </c>
      <c r="E87" t="s">
        <v>20</v>
      </c>
      <c r="F87">
        <v>4352</v>
      </c>
      <c r="G87" t="s">
        <v>239</v>
      </c>
      <c r="H87" t="s">
        <v>70</v>
      </c>
      <c r="I87" t="s">
        <v>23</v>
      </c>
      <c r="J87" t="s">
        <v>24</v>
      </c>
      <c r="O87">
        <v>7</v>
      </c>
      <c r="P87">
        <v>0</v>
      </c>
      <c r="Q87" s="1">
        <v>0</v>
      </c>
      <c r="R87" t="str">
        <f t="shared" si="3"/>
        <v>G</v>
      </c>
      <c r="S87" t="str">
        <f t="shared" si="4"/>
        <v>86112</v>
      </c>
      <c r="T87">
        <f t="shared" si="5"/>
        <v>7</v>
      </c>
    </row>
    <row r="88" spans="1:20" x14ac:dyDescent="0.25">
      <c r="A88" t="s">
        <v>262</v>
      </c>
      <c r="B88" t="s">
        <v>263</v>
      </c>
      <c r="C88">
        <v>202380</v>
      </c>
      <c r="D88" t="s">
        <v>54</v>
      </c>
      <c r="E88" t="s">
        <v>76</v>
      </c>
      <c r="F88">
        <v>1315</v>
      </c>
      <c r="G88" t="s">
        <v>87</v>
      </c>
      <c r="H88" t="s">
        <v>77</v>
      </c>
      <c r="I88" t="s">
        <v>78</v>
      </c>
      <c r="J88" t="s">
        <v>79</v>
      </c>
      <c r="K88" s="1">
        <v>4.375</v>
      </c>
      <c r="L88" s="1">
        <v>4.5333333333333297</v>
      </c>
      <c r="M88" s="1">
        <v>4.25</v>
      </c>
      <c r="N88" s="1">
        <v>4.3944444444444404</v>
      </c>
      <c r="O88">
        <v>30</v>
      </c>
      <c r="P88">
        <v>12</v>
      </c>
      <c r="Q88" s="1">
        <v>40</v>
      </c>
      <c r="R88" t="str">
        <f t="shared" si="3"/>
        <v>C</v>
      </c>
      <c r="S88" t="str">
        <f t="shared" si="4"/>
        <v>86519</v>
      </c>
      <c r="T88">
        <f t="shared" si="5"/>
        <v>18</v>
      </c>
    </row>
    <row r="89" spans="1:20" x14ac:dyDescent="0.25">
      <c r="A89" t="s">
        <v>264</v>
      </c>
      <c r="B89" t="s">
        <v>265</v>
      </c>
      <c r="C89">
        <v>202380</v>
      </c>
      <c r="D89" t="s">
        <v>19</v>
      </c>
      <c r="E89" t="s">
        <v>76</v>
      </c>
      <c r="F89">
        <v>1315</v>
      </c>
      <c r="G89" t="s">
        <v>38</v>
      </c>
      <c r="H89" t="s">
        <v>266</v>
      </c>
      <c r="I89" t="s">
        <v>78</v>
      </c>
      <c r="J89" t="s">
        <v>79</v>
      </c>
      <c r="K89" s="1">
        <v>4.2222222222222197</v>
      </c>
      <c r="L89" s="1">
        <v>4.3333333333333304</v>
      </c>
      <c r="M89" s="1">
        <v>4.1666666666666599</v>
      </c>
      <c r="N89" s="1">
        <v>4.24444444444444</v>
      </c>
      <c r="O89">
        <v>28</v>
      </c>
      <c r="P89">
        <v>3</v>
      </c>
      <c r="Q89" s="1">
        <v>10.714285714284999</v>
      </c>
      <c r="R89" t="str">
        <f t="shared" si="3"/>
        <v>M</v>
      </c>
      <c r="S89" t="str">
        <f t="shared" si="4"/>
        <v>86524</v>
      </c>
      <c r="T89">
        <f t="shared" si="5"/>
        <v>25</v>
      </c>
    </row>
    <row r="90" spans="1:20" x14ac:dyDescent="0.25">
      <c r="A90" t="s">
        <v>267</v>
      </c>
      <c r="B90" t="s">
        <v>268</v>
      </c>
      <c r="C90">
        <v>202380</v>
      </c>
      <c r="D90" t="s">
        <v>19</v>
      </c>
      <c r="E90" t="s">
        <v>124</v>
      </c>
      <c r="F90">
        <v>408</v>
      </c>
      <c r="G90" t="s">
        <v>21</v>
      </c>
      <c r="H90" t="s">
        <v>189</v>
      </c>
      <c r="I90" t="s">
        <v>23</v>
      </c>
      <c r="J90" t="s">
        <v>24</v>
      </c>
      <c r="K90" s="1">
        <v>4.3541666666666599</v>
      </c>
      <c r="L90" s="1">
        <v>4.7249999999999996</v>
      </c>
      <c r="M90" s="1">
        <v>4.71875</v>
      </c>
      <c r="N90" s="1">
        <v>4.5750000000000002</v>
      </c>
      <c r="O90">
        <v>36</v>
      </c>
      <c r="P90">
        <v>16</v>
      </c>
      <c r="Q90" s="1">
        <v>44.444444444444002</v>
      </c>
      <c r="R90" t="str">
        <f t="shared" si="3"/>
        <v>L</v>
      </c>
      <c r="S90" t="str">
        <f t="shared" si="4"/>
        <v>86529</v>
      </c>
      <c r="T90">
        <f t="shared" si="5"/>
        <v>20</v>
      </c>
    </row>
    <row r="91" spans="1:20" x14ac:dyDescent="0.25">
      <c r="A91" t="s">
        <v>269</v>
      </c>
      <c r="B91" t="s">
        <v>270</v>
      </c>
      <c r="C91">
        <v>202380</v>
      </c>
      <c r="D91" t="s">
        <v>54</v>
      </c>
      <c r="E91" t="s">
        <v>124</v>
      </c>
      <c r="F91">
        <v>409</v>
      </c>
      <c r="G91" t="s">
        <v>38</v>
      </c>
      <c r="H91" t="s">
        <v>139</v>
      </c>
      <c r="I91" t="s">
        <v>23</v>
      </c>
      <c r="J91" t="s">
        <v>24</v>
      </c>
      <c r="K91" s="1">
        <v>4.8888888888888804</v>
      </c>
      <c r="L91" s="1">
        <v>4.8962962962962902</v>
      </c>
      <c r="M91" s="1">
        <v>4.9074074074074003</v>
      </c>
      <c r="N91" s="1">
        <v>4.8962962962962902</v>
      </c>
      <c r="O91">
        <v>41</v>
      </c>
      <c r="P91">
        <v>27</v>
      </c>
      <c r="Q91" s="1">
        <v>65.853658536585002</v>
      </c>
      <c r="R91" t="str">
        <f t="shared" si="3"/>
        <v>H</v>
      </c>
      <c r="S91" t="str">
        <f t="shared" si="4"/>
        <v>86530</v>
      </c>
      <c r="T91">
        <f t="shared" si="5"/>
        <v>14</v>
      </c>
    </row>
    <row r="92" spans="1:20" x14ac:dyDescent="0.25">
      <c r="A92" t="s">
        <v>271</v>
      </c>
      <c r="B92" t="s">
        <v>272</v>
      </c>
      <c r="C92">
        <v>202380</v>
      </c>
      <c r="D92" t="s">
        <v>19</v>
      </c>
      <c r="E92" t="s">
        <v>273</v>
      </c>
      <c r="F92">
        <v>300</v>
      </c>
      <c r="G92" t="s">
        <v>21</v>
      </c>
      <c r="H92" t="s">
        <v>274</v>
      </c>
      <c r="I92" t="s">
        <v>23</v>
      </c>
      <c r="J92" t="s">
        <v>24</v>
      </c>
      <c r="K92" s="1">
        <v>4.8611111111111098</v>
      </c>
      <c r="L92" s="1">
        <v>4.93333333333333</v>
      </c>
      <c r="M92" s="1">
        <v>4.75</v>
      </c>
      <c r="N92" s="1">
        <v>4.8555555555555499</v>
      </c>
      <c r="O92">
        <v>24</v>
      </c>
      <c r="P92">
        <v>6</v>
      </c>
      <c r="Q92" s="1">
        <v>25</v>
      </c>
      <c r="R92" t="str">
        <f t="shared" si="3"/>
        <v>D</v>
      </c>
      <c r="S92" t="str">
        <f t="shared" si="4"/>
        <v>86535</v>
      </c>
      <c r="T92">
        <f t="shared" si="5"/>
        <v>18</v>
      </c>
    </row>
    <row r="93" spans="1:20" x14ac:dyDescent="0.25">
      <c r="A93" t="s">
        <v>275</v>
      </c>
      <c r="B93" t="s">
        <v>276</v>
      </c>
      <c r="C93">
        <v>202380</v>
      </c>
      <c r="D93" t="s">
        <v>19</v>
      </c>
      <c r="E93" t="s">
        <v>277</v>
      </c>
      <c r="F93">
        <v>300</v>
      </c>
      <c r="G93" t="s">
        <v>21</v>
      </c>
      <c r="H93" t="s">
        <v>278</v>
      </c>
      <c r="I93" t="s">
        <v>23</v>
      </c>
      <c r="J93" t="s">
        <v>24</v>
      </c>
      <c r="K93" s="1">
        <v>5</v>
      </c>
      <c r="L93" s="1">
        <v>4.5999999999999996</v>
      </c>
      <c r="M93" s="1">
        <v>5</v>
      </c>
      <c r="N93" s="1">
        <v>4.86666666666666</v>
      </c>
      <c r="O93">
        <v>11</v>
      </c>
      <c r="P93">
        <v>1</v>
      </c>
      <c r="Q93" s="1">
        <v>9.0909090909089993</v>
      </c>
      <c r="R93" t="str">
        <f t="shared" si="3"/>
        <v>C</v>
      </c>
      <c r="S93" t="str">
        <f t="shared" si="4"/>
        <v>86536</v>
      </c>
      <c r="T93">
        <f t="shared" si="5"/>
        <v>10</v>
      </c>
    </row>
    <row r="94" spans="1:20" x14ac:dyDescent="0.25">
      <c r="A94" t="s">
        <v>279</v>
      </c>
      <c r="B94" t="s">
        <v>280</v>
      </c>
      <c r="C94">
        <v>202380</v>
      </c>
      <c r="D94" t="s">
        <v>54</v>
      </c>
      <c r="E94" t="s">
        <v>124</v>
      </c>
      <c r="F94">
        <v>306</v>
      </c>
      <c r="G94" t="s">
        <v>87</v>
      </c>
      <c r="H94" t="s">
        <v>125</v>
      </c>
      <c r="I94" t="s">
        <v>23</v>
      </c>
      <c r="J94" t="s">
        <v>24</v>
      </c>
      <c r="K94" s="1">
        <v>4.8860028860028804</v>
      </c>
      <c r="L94" s="1">
        <v>4.91818181818181</v>
      </c>
      <c r="M94" s="1">
        <v>4.9431818181818103</v>
      </c>
      <c r="N94" s="1">
        <v>4.9119769119769101</v>
      </c>
      <c r="O94">
        <v>36</v>
      </c>
      <c r="P94">
        <v>22</v>
      </c>
      <c r="Q94" s="1">
        <v>61.111111111111001</v>
      </c>
      <c r="R94" t="str">
        <f t="shared" si="3"/>
        <v>A</v>
      </c>
      <c r="S94" t="str">
        <f t="shared" si="4"/>
        <v>86643</v>
      </c>
      <c r="T94">
        <f t="shared" si="5"/>
        <v>14</v>
      </c>
    </row>
    <row r="95" spans="1:20" x14ac:dyDescent="0.25">
      <c r="A95" t="s">
        <v>281</v>
      </c>
      <c r="B95" t="s">
        <v>282</v>
      </c>
      <c r="C95">
        <v>202380</v>
      </c>
      <c r="D95" t="s">
        <v>54</v>
      </c>
      <c r="E95" t="s">
        <v>124</v>
      </c>
      <c r="F95">
        <v>304</v>
      </c>
      <c r="G95" t="s">
        <v>87</v>
      </c>
      <c r="H95" t="s">
        <v>194</v>
      </c>
      <c r="I95" t="s">
        <v>23</v>
      </c>
      <c r="J95" t="s">
        <v>24</v>
      </c>
      <c r="K95" s="1">
        <v>4.7666666666666604</v>
      </c>
      <c r="L95" s="1">
        <v>4.8399999999999901</v>
      </c>
      <c r="M95" s="1">
        <v>4.7499999999999902</v>
      </c>
      <c r="N95" s="1">
        <v>4.78666666666666</v>
      </c>
      <c r="O95">
        <v>27</v>
      </c>
      <c r="P95">
        <v>15</v>
      </c>
      <c r="Q95" s="1">
        <v>55.555555555555003</v>
      </c>
      <c r="R95" t="str">
        <f t="shared" si="3"/>
        <v>J</v>
      </c>
      <c r="S95" t="str">
        <f t="shared" si="4"/>
        <v>86645</v>
      </c>
      <c r="T95">
        <f t="shared" si="5"/>
        <v>12</v>
      </c>
    </row>
    <row r="96" spans="1:20" x14ac:dyDescent="0.25">
      <c r="A96" t="s">
        <v>283</v>
      </c>
      <c r="B96" t="s">
        <v>284</v>
      </c>
      <c r="C96">
        <v>202380</v>
      </c>
      <c r="D96" t="s">
        <v>54</v>
      </c>
      <c r="E96" t="s">
        <v>124</v>
      </c>
      <c r="F96">
        <v>305</v>
      </c>
      <c r="G96" t="s">
        <v>91</v>
      </c>
      <c r="H96" t="s">
        <v>285</v>
      </c>
      <c r="I96" t="s">
        <v>23</v>
      </c>
      <c r="J96" t="s">
        <v>24</v>
      </c>
      <c r="K96" s="1">
        <v>4.8928571428571397</v>
      </c>
      <c r="L96" s="1">
        <v>4.9274725274725197</v>
      </c>
      <c r="M96" s="1">
        <v>4.8337912087912001</v>
      </c>
      <c r="N96" s="1">
        <v>4.8886446886446802</v>
      </c>
      <c r="O96">
        <v>25</v>
      </c>
      <c r="P96">
        <v>14</v>
      </c>
      <c r="Q96" s="1">
        <v>56</v>
      </c>
      <c r="R96" t="str">
        <f t="shared" si="3"/>
        <v>M</v>
      </c>
      <c r="S96" t="str">
        <f t="shared" si="4"/>
        <v>86646</v>
      </c>
      <c r="T96">
        <f t="shared" si="5"/>
        <v>11</v>
      </c>
    </row>
    <row r="97" spans="1:20" x14ac:dyDescent="0.25">
      <c r="A97" t="s">
        <v>286</v>
      </c>
      <c r="B97" t="s">
        <v>287</v>
      </c>
      <c r="C97">
        <v>202380</v>
      </c>
      <c r="D97" t="s">
        <v>54</v>
      </c>
      <c r="E97" t="s">
        <v>273</v>
      </c>
      <c r="F97">
        <v>300</v>
      </c>
      <c r="G97" t="s">
        <v>38</v>
      </c>
      <c r="H97" t="s">
        <v>288</v>
      </c>
      <c r="I97" t="s">
        <v>23</v>
      </c>
      <c r="J97" t="s">
        <v>24</v>
      </c>
      <c r="K97" s="1">
        <v>5</v>
      </c>
      <c r="L97" s="1">
        <v>5</v>
      </c>
      <c r="M97" s="1">
        <v>5</v>
      </c>
      <c r="N97" s="1">
        <v>5</v>
      </c>
      <c r="O97">
        <v>9</v>
      </c>
      <c r="P97">
        <v>4</v>
      </c>
      <c r="Q97" s="1">
        <v>44.444444444444002</v>
      </c>
      <c r="R97" t="str">
        <f t="shared" si="3"/>
        <v>Q</v>
      </c>
      <c r="S97" t="str">
        <f t="shared" si="4"/>
        <v>86652</v>
      </c>
      <c r="T97">
        <f t="shared" si="5"/>
        <v>5</v>
      </c>
    </row>
    <row r="98" spans="1:20" x14ac:dyDescent="0.25">
      <c r="A98" t="s">
        <v>289</v>
      </c>
      <c r="B98" t="s">
        <v>290</v>
      </c>
      <c r="C98">
        <v>202380</v>
      </c>
      <c r="D98" t="s">
        <v>54</v>
      </c>
      <c r="E98" t="s">
        <v>277</v>
      </c>
      <c r="F98">
        <v>300</v>
      </c>
      <c r="G98" t="s">
        <v>38</v>
      </c>
      <c r="H98" t="s">
        <v>291</v>
      </c>
      <c r="I98" t="s">
        <v>23</v>
      </c>
      <c r="J98" t="s">
        <v>24</v>
      </c>
      <c r="K98" s="1">
        <v>3.7222222222222201</v>
      </c>
      <c r="L98" s="1">
        <v>4.0666666666666602</v>
      </c>
      <c r="M98" s="1">
        <v>3.5</v>
      </c>
      <c r="N98" s="1">
        <v>3.7777777777777701</v>
      </c>
      <c r="O98">
        <v>11</v>
      </c>
      <c r="P98">
        <v>3</v>
      </c>
      <c r="Q98" s="1">
        <v>27.272727272727</v>
      </c>
      <c r="R98" t="str">
        <f t="shared" si="3"/>
        <v>M</v>
      </c>
      <c r="S98" t="str">
        <f t="shared" si="4"/>
        <v>86655</v>
      </c>
      <c r="T98">
        <f t="shared" si="5"/>
        <v>8</v>
      </c>
    </row>
    <row r="99" spans="1:20" x14ac:dyDescent="0.25">
      <c r="A99" t="s">
        <v>292</v>
      </c>
      <c r="B99" t="s">
        <v>293</v>
      </c>
      <c r="C99">
        <v>202380</v>
      </c>
      <c r="D99" t="s">
        <v>19</v>
      </c>
      <c r="E99" t="s">
        <v>277</v>
      </c>
      <c r="F99">
        <v>301</v>
      </c>
      <c r="G99" t="s">
        <v>21</v>
      </c>
      <c r="H99" t="s">
        <v>291</v>
      </c>
      <c r="I99" t="s">
        <v>23</v>
      </c>
      <c r="J99" t="s">
        <v>24</v>
      </c>
      <c r="K99" s="1">
        <v>5</v>
      </c>
      <c r="L99" s="1">
        <v>5</v>
      </c>
      <c r="M99" s="1">
        <v>5</v>
      </c>
      <c r="N99" s="1">
        <v>5</v>
      </c>
      <c r="O99">
        <v>12</v>
      </c>
      <c r="P99">
        <v>3</v>
      </c>
      <c r="Q99" s="1">
        <v>25</v>
      </c>
      <c r="R99" t="str">
        <f t="shared" si="3"/>
        <v>M</v>
      </c>
      <c r="S99" t="str">
        <f t="shared" si="4"/>
        <v>86656</v>
      </c>
      <c r="T99">
        <f t="shared" si="5"/>
        <v>9</v>
      </c>
    </row>
    <row r="100" spans="1:20" x14ac:dyDescent="0.25">
      <c r="A100" t="s">
        <v>294</v>
      </c>
      <c r="B100" t="s">
        <v>295</v>
      </c>
      <c r="C100">
        <v>202380</v>
      </c>
      <c r="D100" t="s">
        <v>54</v>
      </c>
      <c r="E100" t="s">
        <v>277</v>
      </c>
      <c r="F100">
        <v>320</v>
      </c>
      <c r="G100" t="s">
        <v>21</v>
      </c>
      <c r="H100" t="s">
        <v>278</v>
      </c>
      <c r="I100" t="s">
        <v>23</v>
      </c>
      <c r="J100" t="s">
        <v>24</v>
      </c>
      <c r="K100" s="1">
        <v>5</v>
      </c>
      <c r="L100" s="1">
        <v>5</v>
      </c>
      <c r="M100" s="1">
        <v>5</v>
      </c>
      <c r="N100" s="1">
        <v>5</v>
      </c>
      <c r="O100">
        <v>10</v>
      </c>
      <c r="P100">
        <v>2</v>
      </c>
      <c r="Q100" s="1">
        <v>20</v>
      </c>
      <c r="R100" t="str">
        <f t="shared" si="3"/>
        <v>C</v>
      </c>
      <c r="S100" t="str">
        <f t="shared" si="4"/>
        <v>86657</v>
      </c>
      <c r="T100">
        <f t="shared" si="5"/>
        <v>8</v>
      </c>
    </row>
    <row r="101" spans="1:20" x14ac:dyDescent="0.25">
      <c r="A101" t="s">
        <v>296</v>
      </c>
      <c r="B101" t="s">
        <v>297</v>
      </c>
      <c r="C101">
        <v>202380</v>
      </c>
      <c r="D101" t="s">
        <v>54</v>
      </c>
      <c r="E101" t="s">
        <v>298</v>
      </c>
      <c r="F101">
        <v>1321</v>
      </c>
      <c r="G101" t="s">
        <v>38</v>
      </c>
      <c r="H101" t="s">
        <v>299</v>
      </c>
      <c r="I101" t="s">
        <v>144</v>
      </c>
      <c r="J101" t="s">
        <v>300</v>
      </c>
      <c r="K101" s="1">
        <v>3.75</v>
      </c>
      <c r="L101" s="1">
        <v>4.5999999999999996</v>
      </c>
      <c r="M101" s="1">
        <v>4.1875</v>
      </c>
      <c r="N101" s="1">
        <v>4.1500000000000004</v>
      </c>
      <c r="O101">
        <v>20</v>
      </c>
      <c r="P101">
        <v>4</v>
      </c>
      <c r="Q101" s="1">
        <v>20</v>
      </c>
      <c r="R101" t="str">
        <f t="shared" si="3"/>
        <v>I</v>
      </c>
      <c r="S101" t="str">
        <f t="shared" si="4"/>
        <v>87318</v>
      </c>
      <c r="T101">
        <f t="shared" si="5"/>
        <v>16</v>
      </c>
    </row>
    <row r="102" spans="1:20" x14ac:dyDescent="0.25">
      <c r="A102" t="s">
        <v>301</v>
      </c>
      <c r="B102" t="s">
        <v>302</v>
      </c>
      <c r="C102">
        <v>202380</v>
      </c>
      <c r="D102" t="s">
        <v>54</v>
      </c>
      <c r="E102" t="s">
        <v>303</v>
      </c>
      <c r="F102">
        <v>100</v>
      </c>
      <c r="G102" t="s">
        <v>38</v>
      </c>
      <c r="H102" t="s">
        <v>304</v>
      </c>
      <c r="I102" t="s">
        <v>144</v>
      </c>
      <c r="J102" t="s">
        <v>300</v>
      </c>
      <c r="K102" s="1">
        <v>4.2777777777777697</v>
      </c>
      <c r="L102" s="1">
        <v>4.4533333333333296</v>
      </c>
      <c r="M102" s="1">
        <v>4.5</v>
      </c>
      <c r="N102" s="1">
        <v>4.3955555555555499</v>
      </c>
      <c r="O102">
        <v>20</v>
      </c>
      <c r="P102">
        <v>6</v>
      </c>
      <c r="Q102" s="1">
        <v>30</v>
      </c>
      <c r="R102" t="str">
        <f t="shared" si="3"/>
        <v>A</v>
      </c>
      <c r="S102" t="str">
        <f t="shared" si="4"/>
        <v>87319</v>
      </c>
      <c r="T102">
        <f t="shared" si="5"/>
        <v>14</v>
      </c>
    </row>
    <row r="103" spans="1:20" x14ac:dyDescent="0.25">
      <c r="A103" t="s">
        <v>305</v>
      </c>
      <c r="B103" t="s">
        <v>306</v>
      </c>
      <c r="C103">
        <v>202380</v>
      </c>
      <c r="D103" t="s">
        <v>54</v>
      </c>
      <c r="E103" t="s">
        <v>303</v>
      </c>
      <c r="F103">
        <v>1301</v>
      </c>
      <c r="G103" t="s">
        <v>87</v>
      </c>
      <c r="H103" t="s">
        <v>307</v>
      </c>
      <c r="I103" t="s">
        <v>144</v>
      </c>
      <c r="J103" t="s">
        <v>300</v>
      </c>
      <c r="K103" s="1">
        <v>4.6666666666666599</v>
      </c>
      <c r="L103" s="1">
        <v>4.6666666666666599</v>
      </c>
      <c r="M103" s="1">
        <v>4.4166666666666599</v>
      </c>
      <c r="N103" s="1">
        <v>4.5999999999999996</v>
      </c>
      <c r="O103">
        <v>25</v>
      </c>
      <c r="P103">
        <v>6</v>
      </c>
      <c r="Q103" s="1">
        <v>24</v>
      </c>
      <c r="R103" t="str">
        <f t="shared" si="3"/>
        <v>A</v>
      </c>
      <c r="S103" t="str">
        <f t="shared" si="4"/>
        <v>87320</v>
      </c>
      <c r="T103">
        <f t="shared" si="5"/>
        <v>19</v>
      </c>
    </row>
    <row r="104" spans="1:20" x14ac:dyDescent="0.25">
      <c r="A104" t="s">
        <v>308</v>
      </c>
      <c r="B104" t="s">
        <v>309</v>
      </c>
      <c r="C104">
        <v>202380</v>
      </c>
      <c r="D104" t="s">
        <v>19</v>
      </c>
      <c r="E104" t="s">
        <v>303</v>
      </c>
      <c r="F104">
        <v>1302</v>
      </c>
      <c r="G104" t="s">
        <v>38</v>
      </c>
      <c r="H104" t="s">
        <v>310</v>
      </c>
      <c r="I104" t="s">
        <v>144</v>
      </c>
      <c r="J104" t="s">
        <v>300</v>
      </c>
      <c r="K104" s="1">
        <v>4.7579365079364999</v>
      </c>
      <c r="L104" s="1">
        <v>4.7428571428571402</v>
      </c>
      <c r="M104" s="1">
        <v>4.71428571428571</v>
      </c>
      <c r="N104" s="1">
        <v>4.7412698412698404</v>
      </c>
      <c r="O104">
        <v>30</v>
      </c>
      <c r="P104">
        <v>7</v>
      </c>
      <c r="Q104" s="1">
        <v>23.333333333333002</v>
      </c>
      <c r="R104" t="str">
        <f t="shared" si="3"/>
        <v>S</v>
      </c>
      <c r="S104" t="str">
        <f t="shared" si="4"/>
        <v>87321</v>
      </c>
      <c r="T104">
        <f t="shared" si="5"/>
        <v>23</v>
      </c>
    </row>
    <row r="105" spans="1:20" x14ac:dyDescent="0.25">
      <c r="A105" t="s">
        <v>311</v>
      </c>
      <c r="B105" t="s">
        <v>312</v>
      </c>
      <c r="C105">
        <v>202380</v>
      </c>
      <c r="D105" t="s">
        <v>54</v>
      </c>
      <c r="E105" t="s">
        <v>303</v>
      </c>
      <c r="F105">
        <v>1302</v>
      </c>
      <c r="G105" t="s">
        <v>87</v>
      </c>
      <c r="H105" t="s">
        <v>313</v>
      </c>
      <c r="I105" t="s">
        <v>144</v>
      </c>
      <c r="J105" t="s">
        <v>300</v>
      </c>
      <c r="K105" s="1">
        <v>4.8636363636363598</v>
      </c>
      <c r="L105" s="1">
        <v>4.8727272727272704</v>
      </c>
      <c r="M105" s="1">
        <v>4.7727272727272698</v>
      </c>
      <c r="N105" s="1">
        <v>4.8424242424242401</v>
      </c>
      <c r="O105">
        <v>28</v>
      </c>
      <c r="P105">
        <v>11</v>
      </c>
      <c r="Q105" s="1">
        <v>39.285714285714</v>
      </c>
      <c r="R105" t="str">
        <f t="shared" si="3"/>
        <v>N</v>
      </c>
      <c r="S105" t="str">
        <f t="shared" si="4"/>
        <v>87322</v>
      </c>
      <c r="T105">
        <f t="shared" si="5"/>
        <v>17</v>
      </c>
    </row>
    <row r="106" spans="1:20" x14ac:dyDescent="0.25">
      <c r="A106" t="s">
        <v>314</v>
      </c>
      <c r="B106" t="s">
        <v>315</v>
      </c>
      <c r="C106">
        <v>202380</v>
      </c>
      <c r="D106" t="s">
        <v>54</v>
      </c>
      <c r="E106" t="s">
        <v>316</v>
      </c>
      <c r="F106">
        <v>1301</v>
      </c>
      <c r="G106" t="s">
        <v>87</v>
      </c>
      <c r="H106" t="s">
        <v>317</v>
      </c>
      <c r="I106" t="s">
        <v>144</v>
      </c>
      <c r="J106" t="s">
        <v>318</v>
      </c>
      <c r="K106" s="1">
        <v>4.8409090909090899</v>
      </c>
      <c r="L106" s="1">
        <v>4.8636363636363598</v>
      </c>
      <c r="M106" s="1">
        <v>4.6704545454545396</v>
      </c>
      <c r="N106" s="1">
        <v>4.8030303030303001</v>
      </c>
      <c r="O106">
        <v>32</v>
      </c>
      <c r="P106">
        <v>23</v>
      </c>
      <c r="Q106" s="1">
        <v>71.875</v>
      </c>
      <c r="R106" t="str">
        <f t="shared" si="3"/>
        <v>C</v>
      </c>
      <c r="S106" t="str">
        <f t="shared" si="4"/>
        <v>87324</v>
      </c>
      <c r="T106">
        <f t="shared" si="5"/>
        <v>9</v>
      </c>
    </row>
    <row r="107" spans="1:20" x14ac:dyDescent="0.25">
      <c r="A107" t="s">
        <v>319</v>
      </c>
      <c r="B107" t="s">
        <v>320</v>
      </c>
      <c r="C107">
        <v>202380</v>
      </c>
      <c r="D107" t="s">
        <v>54</v>
      </c>
      <c r="E107" t="s">
        <v>321</v>
      </c>
      <c r="F107">
        <v>1301</v>
      </c>
      <c r="G107" t="s">
        <v>38</v>
      </c>
      <c r="H107" t="s">
        <v>322</v>
      </c>
      <c r="I107" t="s">
        <v>144</v>
      </c>
      <c r="J107" t="s">
        <v>300</v>
      </c>
      <c r="K107" s="1">
        <v>4.6666666666666599</v>
      </c>
      <c r="L107" s="1">
        <v>4.7733333333333299</v>
      </c>
      <c r="M107" s="1">
        <v>4.5666666666666602</v>
      </c>
      <c r="N107" s="1">
        <v>4.6755555555555501</v>
      </c>
      <c r="O107">
        <v>27</v>
      </c>
      <c r="P107">
        <v>15</v>
      </c>
      <c r="Q107" s="1">
        <v>55.555555555555003</v>
      </c>
      <c r="R107" t="str">
        <f t="shared" si="3"/>
        <v>S</v>
      </c>
      <c r="S107" t="str">
        <f t="shared" si="4"/>
        <v>87327</v>
      </c>
      <c r="T107">
        <f t="shared" si="5"/>
        <v>12</v>
      </c>
    </row>
    <row r="108" spans="1:20" x14ac:dyDescent="0.25">
      <c r="A108" t="s">
        <v>323</v>
      </c>
      <c r="B108" t="s">
        <v>324</v>
      </c>
      <c r="C108">
        <v>202380</v>
      </c>
      <c r="D108" t="s">
        <v>54</v>
      </c>
      <c r="E108" t="s">
        <v>142</v>
      </c>
      <c r="F108">
        <v>2305</v>
      </c>
      <c r="G108" t="s">
        <v>91</v>
      </c>
      <c r="H108" t="s">
        <v>143</v>
      </c>
      <c r="I108" t="s">
        <v>144</v>
      </c>
      <c r="J108" t="s">
        <v>145</v>
      </c>
      <c r="K108" s="1">
        <v>4.5238095238095202</v>
      </c>
      <c r="L108" s="1">
        <v>4.54285714285714</v>
      </c>
      <c r="M108" s="1">
        <v>4.4285714285714199</v>
      </c>
      <c r="N108" s="1">
        <v>4.5047619047619003</v>
      </c>
      <c r="O108">
        <v>29</v>
      </c>
      <c r="P108">
        <v>7</v>
      </c>
      <c r="Q108" s="1">
        <v>24.137931034482001</v>
      </c>
      <c r="R108" t="str">
        <f t="shared" si="3"/>
        <v>S</v>
      </c>
      <c r="S108" t="str">
        <f t="shared" si="4"/>
        <v>87328</v>
      </c>
      <c r="T108">
        <f t="shared" si="5"/>
        <v>22</v>
      </c>
    </row>
    <row r="109" spans="1:20" x14ac:dyDescent="0.25">
      <c r="A109" t="s">
        <v>325</v>
      </c>
      <c r="B109" t="s">
        <v>326</v>
      </c>
      <c r="C109">
        <v>202380</v>
      </c>
      <c r="D109" t="s">
        <v>19</v>
      </c>
      <c r="E109" t="s">
        <v>327</v>
      </c>
      <c r="F109">
        <v>301</v>
      </c>
      <c r="G109" t="s">
        <v>38</v>
      </c>
      <c r="H109" t="s">
        <v>328</v>
      </c>
      <c r="I109" t="s">
        <v>23</v>
      </c>
      <c r="J109" t="s">
        <v>24</v>
      </c>
      <c r="K109" s="1">
        <v>4.875</v>
      </c>
      <c r="L109" s="1">
        <v>5</v>
      </c>
      <c r="M109" s="1">
        <v>5</v>
      </c>
      <c r="N109" s="1">
        <v>4.95</v>
      </c>
      <c r="O109">
        <v>35</v>
      </c>
      <c r="P109">
        <v>4</v>
      </c>
      <c r="Q109" s="1">
        <v>11.428571428571001</v>
      </c>
      <c r="R109" t="str">
        <f t="shared" si="3"/>
        <v>J</v>
      </c>
      <c r="S109" t="str">
        <f t="shared" si="4"/>
        <v>87331</v>
      </c>
      <c r="T109">
        <f t="shared" si="5"/>
        <v>31</v>
      </c>
    </row>
    <row r="110" spans="1:20" x14ac:dyDescent="0.25">
      <c r="A110" t="s">
        <v>329</v>
      </c>
      <c r="B110" t="s">
        <v>330</v>
      </c>
      <c r="C110">
        <v>202380</v>
      </c>
      <c r="D110" t="s">
        <v>54</v>
      </c>
      <c r="E110" t="s">
        <v>327</v>
      </c>
      <c r="F110">
        <v>402</v>
      </c>
      <c r="G110" t="s">
        <v>38</v>
      </c>
      <c r="H110" t="s">
        <v>328</v>
      </c>
      <c r="I110" t="s">
        <v>23</v>
      </c>
      <c r="J110" t="s">
        <v>24</v>
      </c>
      <c r="K110" s="1">
        <v>4.5803571428571397</v>
      </c>
      <c r="L110" s="1">
        <v>4.75</v>
      </c>
      <c r="M110" s="1">
        <v>4.6116071428571397</v>
      </c>
      <c r="N110" s="1">
        <v>4.6452380952380903</v>
      </c>
      <c r="O110">
        <v>28</v>
      </c>
      <c r="P110">
        <v>8</v>
      </c>
      <c r="Q110" s="1">
        <v>28.571428571428001</v>
      </c>
      <c r="R110" t="str">
        <f t="shared" si="3"/>
        <v>J</v>
      </c>
      <c r="S110" t="str">
        <f t="shared" si="4"/>
        <v>87332</v>
      </c>
      <c r="T110">
        <f t="shared" si="5"/>
        <v>20</v>
      </c>
    </row>
    <row r="111" spans="1:20" x14ac:dyDescent="0.25">
      <c r="A111" t="s">
        <v>331</v>
      </c>
      <c r="B111" t="s">
        <v>332</v>
      </c>
      <c r="C111">
        <v>202380</v>
      </c>
      <c r="D111" t="s">
        <v>54</v>
      </c>
      <c r="E111" t="s">
        <v>327</v>
      </c>
      <c r="F111">
        <v>404</v>
      </c>
      <c r="G111" t="s">
        <v>38</v>
      </c>
      <c r="H111" t="s">
        <v>333</v>
      </c>
      <c r="I111" t="s">
        <v>23</v>
      </c>
      <c r="J111" t="s">
        <v>24</v>
      </c>
      <c r="K111" s="1">
        <v>3.55555555555555</v>
      </c>
      <c r="L111" s="1">
        <v>3.6666666666666599</v>
      </c>
      <c r="M111" s="1">
        <v>3.6666666666666599</v>
      </c>
      <c r="N111" s="1">
        <v>3.62222222222222</v>
      </c>
      <c r="O111">
        <v>18</v>
      </c>
      <c r="P111">
        <v>3</v>
      </c>
      <c r="Q111" s="1">
        <v>16.666666666666</v>
      </c>
      <c r="R111" t="str">
        <f t="shared" si="3"/>
        <v>C</v>
      </c>
      <c r="S111" t="str">
        <f t="shared" si="4"/>
        <v>87333</v>
      </c>
      <c r="T111">
        <f t="shared" si="5"/>
        <v>15</v>
      </c>
    </row>
    <row r="112" spans="1:20" x14ac:dyDescent="0.25">
      <c r="A112" t="s">
        <v>334</v>
      </c>
      <c r="B112" t="s">
        <v>335</v>
      </c>
      <c r="C112">
        <v>202380</v>
      </c>
      <c r="D112" t="s">
        <v>54</v>
      </c>
      <c r="E112" t="s">
        <v>327</v>
      </c>
      <c r="F112">
        <v>405</v>
      </c>
      <c r="G112" t="s">
        <v>38</v>
      </c>
      <c r="H112" t="s">
        <v>328</v>
      </c>
      <c r="I112" t="s">
        <v>23</v>
      </c>
      <c r="J112" t="s">
        <v>24</v>
      </c>
      <c r="O112">
        <v>7</v>
      </c>
      <c r="P112">
        <v>0</v>
      </c>
      <c r="Q112" s="1">
        <v>0</v>
      </c>
      <c r="R112" t="str">
        <f t="shared" si="3"/>
        <v>J</v>
      </c>
      <c r="S112" t="str">
        <f t="shared" si="4"/>
        <v>87334</v>
      </c>
      <c r="T112">
        <f t="shared" si="5"/>
        <v>7</v>
      </c>
    </row>
    <row r="113" spans="1:20" x14ac:dyDescent="0.25">
      <c r="A113" t="s">
        <v>336</v>
      </c>
      <c r="B113" t="s">
        <v>337</v>
      </c>
      <c r="C113">
        <v>202380</v>
      </c>
      <c r="D113" t="s">
        <v>19</v>
      </c>
      <c r="E113" t="s">
        <v>298</v>
      </c>
      <c r="F113">
        <v>1321</v>
      </c>
      <c r="G113" t="s">
        <v>21</v>
      </c>
      <c r="H113" t="s">
        <v>299</v>
      </c>
      <c r="I113" t="s">
        <v>144</v>
      </c>
      <c r="J113" t="s">
        <v>300</v>
      </c>
      <c r="K113" s="1">
        <v>4.3333333333333304</v>
      </c>
      <c r="L113" s="1">
        <v>4.76</v>
      </c>
      <c r="M113" s="1">
        <v>4.6500000000000004</v>
      </c>
      <c r="N113" s="1">
        <v>4.5599999999999996</v>
      </c>
      <c r="O113">
        <v>23</v>
      </c>
      <c r="P113">
        <v>5</v>
      </c>
      <c r="Q113" s="1">
        <v>21.739130434781998</v>
      </c>
      <c r="R113" t="str">
        <f t="shared" si="3"/>
        <v>I</v>
      </c>
      <c r="S113" t="str">
        <f t="shared" si="4"/>
        <v>87335</v>
      </c>
      <c r="T113">
        <f t="shared" si="5"/>
        <v>18</v>
      </c>
    </row>
    <row r="114" spans="1:20" x14ac:dyDescent="0.25">
      <c r="A114" t="s">
        <v>338</v>
      </c>
      <c r="B114" t="s">
        <v>339</v>
      </c>
      <c r="C114">
        <v>202380</v>
      </c>
      <c r="D114" t="s">
        <v>19</v>
      </c>
      <c r="E114" t="s">
        <v>303</v>
      </c>
      <c r="F114">
        <v>100</v>
      </c>
      <c r="G114" t="s">
        <v>21</v>
      </c>
      <c r="H114" t="s">
        <v>304</v>
      </c>
      <c r="I114" t="s">
        <v>144</v>
      </c>
      <c r="J114" t="s">
        <v>300</v>
      </c>
      <c r="K114" s="1">
        <v>5</v>
      </c>
      <c r="L114" s="1">
        <v>5</v>
      </c>
      <c r="M114" s="1">
        <v>5</v>
      </c>
      <c r="N114" s="1">
        <v>5</v>
      </c>
      <c r="O114">
        <v>10</v>
      </c>
      <c r="P114">
        <v>2</v>
      </c>
      <c r="Q114" s="1">
        <v>20</v>
      </c>
      <c r="R114" t="str">
        <f t="shared" si="3"/>
        <v>A</v>
      </c>
      <c r="S114" t="str">
        <f t="shared" si="4"/>
        <v>87337</v>
      </c>
      <c r="T114">
        <f t="shared" si="5"/>
        <v>8</v>
      </c>
    </row>
    <row r="115" spans="1:20" x14ac:dyDescent="0.25">
      <c r="A115" t="s">
        <v>340</v>
      </c>
      <c r="B115" t="s">
        <v>341</v>
      </c>
      <c r="C115">
        <v>202380</v>
      </c>
      <c r="D115" t="s">
        <v>19</v>
      </c>
      <c r="E115" t="s">
        <v>303</v>
      </c>
      <c r="F115">
        <v>1301</v>
      </c>
      <c r="G115" t="s">
        <v>21</v>
      </c>
      <c r="H115" t="s">
        <v>307</v>
      </c>
      <c r="I115" t="s">
        <v>144</v>
      </c>
      <c r="J115" t="s">
        <v>300</v>
      </c>
      <c r="K115" s="1">
        <v>4.9583333333333304</v>
      </c>
      <c r="L115" s="1">
        <v>4.8499999999999996</v>
      </c>
      <c r="M115" s="1">
        <v>4.875</v>
      </c>
      <c r="N115" s="1">
        <v>4.9000000000000004</v>
      </c>
      <c r="O115">
        <v>26</v>
      </c>
      <c r="P115">
        <v>4</v>
      </c>
      <c r="Q115" s="1">
        <v>15.384615384615</v>
      </c>
      <c r="R115" t="str">
        <f t="shared" si="3"/>
        <v>A</v>
      </c>
      <c r="S115" t="str">
        <f t="shared" si="4"/>
        <v>87338</v>
      </c>
      <c r="T115">
        <f t="shared" si="5"/>
        <v>22</v>
      </c>
    </row>
    <row r="116" spans="1:20" x14ac:dyDescent="0.25">
      <c r="A116" t="s">
        <v>342</v>
      </c>
      <c r="B116" t="s">
        <v>343</v>
      </c>
      <c r="C116">
        <v>202380</v>
      </c>
      <c r="D116" t="s">
        <v>19</v>
      </c>
      <c r="E116" t="s">
        <v>303</v>
      </c>
      <c r="F116">
        <v>1301</v>
      </c>
      <c r="G116" t="s">
        <v>38</v>
      </c>
      <c r="H116" t="s">
        <v>344</v>
      </c>
      <c r="I116" t="s">
        <v>144</v>
      </c>
      <c r="J116" t="s">
        <v>300</v>
      </c>
      <c r="K116" s="1">
        <v>4.9166666666666599</v>
      </c>
      <c r="L116" s="1">
        <v>4.9000000000000004</v>
      </c>
      <c r="M116" s="1">
        <v>4.6666666666666599</v>
      </c>
      <c r="N116" s="1">
        <v>4.8444444444444397</v>
      </c>
      <c r="O116">
        <v>25</v>
      </c>
      <c r="P116">
        <v>6</v>
      </c>
      <c r="Q116" s="1">
        <v>24</v>
      </c>
      <c r="R116" t="str">
        <f t="shared" si="3"/>
        <v>K</v>
      </c>
      <c r="S116" t="str">
        <f t="shared" si="4"/>
        <v>87339</v>
      </c>
      <c r="T116">
        <f t="shared" si="5"/>
        <v>19</v>
      </c>
    </row>
    <row r="117" spans="1:20" x14ac:dyDescent="0.25">
      <c r="A117" t="s">
        <v>345</v>
      </c>
      <c r="B117" t="s">
        <v>346</v>
      </c>
      <c r="C117">
        <v>202380</v>
      </c>
      <c r="D117" t="s">
        <v>19</v>
      </c>
      <c r="E117" t="s">
        <v>303</v>
      </c>
      <c r="F117">
        <v>1302</v>
      </c>
      <c r="G117" t="s">
        <v>21</v>
      </c>
      <c r="H117" t="s">
        <v>313</v>
      </c>
      <c r="I117" t="s">
        <v>144</v>
      </c>
      <c r="J117" t="s">
        <v>300</v>
      </c>
      <c r="K117" s="1">
        <v>4.7833333333333297</v>
      </c>
      <c r="L117" s="1">
        <v>4.76</v>
      </c>
      <c r="M117" s="1">
        <v>4.75</v>
      </c>
      <c r="N117" s="1">
        <v>4.7666666666666604</v>
      </c>
      <c r="O117">
        <v>26</v>
      </c>
      <c r="P117">
        <v>10</v>
      </c>
      <c r="Q117" s="1">
        <v>38.461538461537998</v>
      </c>
      <c r="R117" t="str">
        <f t="shared" si="3"/>
        <v>N</v>
      </c>
      <c r="S117" t="str">
        <f t="shared" si="4"/>
        <v>87340</v>
      </c>
      <c r="T117">
        <f t="shared" si="5"/>
        <v>16</v>
      </c>
    </row>
    <row r="118" spans="1:20" x14ac:dyDescent="0.25">
      <c r="A118" t="s">
        <v>347</v>
      </c>
      <c r="B118" t="s">
        <v>348</v>
      </c>
      <c r="C118">
        <v>202380</v>
      </c>
      <c r="D118" t="s">
        <v>54</v>
      </c>
      <c r="E118" t="s">
        <v>349</v>
      </c>
      <c r="F118">
        <v>225</v>
      </c>
      <c r="G118" t="s">
        <v>38</v>
      </c>
      <c r="H118" t="s">
        <v>350</v>
      </c>
      <c r="I118" t="s">
        <v>23</v>
      </c>
      <c r="J118" t="s">
        <v>24</v>
      </c>
      <c r="K118" s="1">
        <v>4.7291666666666599</v>
      </c>
      <c r="L118" s="1">
        <v>4.8</v>
      </c>
      <c r="M118" s="1">
        <v>4.8125</v>
      </c>
      <c r="N118" s="1">
        <v>4.7750000000000004</v>
      </c>
      <c r="O118">
        <v>33</v>
      </c>
      <c r="P118">
        <v>8</v>
      </c>
      <c r="Q118" s="1">
        <v>24.242424242424001</v>
      </c>
      <c r="R118" t="str">
        <f t="shared" si="3"/>
        <v>C</v>
      </c>
      <c r="S118" t="str">
        <f t="shared" si="4"/>
        <v>87342</v>
      </c>
      <c r="T118">
        <f t="shared" si="5"/>
        <v>25</v>
      </c>
    </row>
    <row r="119" spans="1:20" x14ac:dyDescent="0.25">
      <c r="A119" t="s">
        <v>351</v>
      </c>
      <c r="B119" t="s">
        <v>352</v>
      </c>
      <c r="C119">
        <v>202380</v>
      </c>
      <c r="D119" t="s">
        <v>19</v>
      </c>
      <c r="E119" t="s">
        <v>316</v>
      </c>
      <c r="F119">
        <v>1301</v>
      </c>
      <c r="G119" t="s">
        <v>21</v>
      </c>
      <c r="H119" t="s">
        <v>353</v>
      </c>
      <c r="I119" t="s">
        <v>144</v>
      </c>
      <c r="J119" t="s">
        <v>318</v>
      </c>
      <c r="K119" s="1">
        <v>4.7307692307692299</v>
      </c>
      <c r="L119" s="1">
        <v>4.6153846153846096</v>
      </c>
      <c r="M119" s="1">
        <v>4.5576923076923004</v>
      </c>
      <c r="N119" s="1">
        <v>4.6461538461538403</v>
      </c>
      <c r="O119">
        <v>30</v>
      </c>
      <c r="P119">
        <v>13</v>
      </c>
      <c r="Q119" s="1">
        <v>43.333333333333002</v>
      </c>
      <c r="R119" t="str">
        <f t="shared" si="3"/>
        <v>W</v>
      </c>
      <c r="S119" t="str">
        <f t="shared" si="4"/>
        <v>87344</v>
      </c>
      <c r="T119">
        <f t="shared" si="5"/>
        <v>17</v>
      </c>
    </row>
    <row r="120" spans="1:20" x14ac:dyDescent="0.25">
      <c r="A120" t="s">
        <v>354</v>
      </c>
      <c r="B120" t="s">
        <v>355</v>
      </c>
      <c r="C120">
        <v>202380</v>
      </c>
      <c r="D120" t="s">
        <v>19</v>
      </c>
      <c r="E120" t="s">
        <v>316</v>
      </c>
      <c r="F120">
        <v>1302</v>
      </c>
      <c r="G120" t="s">
        <v>21</v>
      </c>
      <c r="H120" t="s">
        <v>356</v>
      </c>
      <c r="I120" t="s">
        <v>144</v>
      </c>
      <c r="J120" t="s">
        <v>318</v>
      </c>
      <c r="K120" s="1">
        <v>4.6603313840155902</v>
      </c>
      <c r="L120" s="1">
        <v>4.6888888888888802</v>
      </c>
      <c r="M120" s="1">
        <v>4.5694444444444402</v>
      </c>
      <c r="N120" s="1">
        <v>4.6456140350877098</v>
      </c>
      <c r="O120">
        <v>30</v>
      </c>
      <c r="P120">
        <v>19</v>
      </c>
      <c r="Q120" s="1">
        <v>63.333333333333002</v>
      </c>
      <c r="R120" t="str">
        <f t="shared" si="3"/>
        <v>D</v>
      </c>
      <c r="S120" t="str">
        <f t="shared" si="4"/>
        <v>87345</v>
      </c>
      <c r="T120">
        <f t="shared" si="5"/>
        <v>11</v>
      </c>
    </row>
    <row r="121" spans="1:20" x14ac:dyDescent="0.25">
      <c r="A121" t="s">
        <v>357</v>
      </c>
      <c r="B121" t="s">
        <v>358</v>
      </c>
      <c r="C121">
        <v>202380</v>
      </c>
      <c r="D121" t="s">
        <v>54</v>
      </c>
      <c r="E121" t="s">
        <v>349</v>
      </c>
      <c r="F121">
        <v>338</v>
      </c>
      <c r="G121" t="s">
        <v>38</v>
      </c>
      <c r="H121" t="s">
        <v>359</v>
      </c>
      <c r="I121" t="s">
        <v>23</v>
      </c>
      <c r="J121" t="s">
        <v>24</v>
      </c>
      <c r="K121" s="1">
        <v>4.7583333333333302</v>
      </c>
      <c r="L121" s="1">
        <v>4.8375000000000004</v>
      </c>
      <c r="M121" s="1">
        <v>4.578125</v>
      </c>
      <c r="N121" s="1">
        <v>4.7366666666666601</v>
      </c>
      <c r="O121">
        <v>41</v>
      </c>
      <c r="P121">
        <v>16</v>
      </c>
      <c r="Q121" s="1">
        <v>39.024390243901998</v>
      </c>
      <c r="R121" t="str">
        <f t="shared" si="3"/>
        <v>C</v>
      </c>
      <c r="S121" t="str">
        <f t="shared" si="4"/>
        <v>87347</v>
      </c>
      <c r="T121">
        <f t="shared" si="5"/>
        <v>25</v>
      </c>
    </row>
    <row r="122" spans="1:20" x14ac:dyDescent="0.25">
      <c r="A122" t="s">
        <v>360</v>
      </c>
      <c r="B122" t="s">
        <v>361</v>
      </c>
      <c r="C122">
        <v>202380</v>
      </c>
      <c r="D122" t="s">
        <v>19</v>
      </c>
      <c r="E122" t="s">
        <v>349</v>
      </c>
      <c r="F122">
        <v>342</v>
      </c>
      <c r="G122" t="s">
        <v>21</v>
      </c>
      <c r="H122" t="s">
        <v>362</v>
      </c>
      <c r="I122" t="s">
        <v>23</v>
      </c>
      <c r="J122" t="s">
        <v>24</v>
      </c>
      <c r="K122" s="1">
        <v>4.4375</v>
      </c>
      <c r="L122" s="1">
        <v>4.7714285714285696</v>
      </c>
      <c r="M122" s="1">
        <v>4.5625</v>
      </c>
      <c r="N122" s="1">
        <v>4.5821428571428502</v>
      </c>
      <c r="O122">
        <v>41</v>
      </c>
      <c r="P122">
        <v>8</v>
      </c>
      <c r="Q122" s="1">
        <v>19.512195121950999</v>
      </c>
      <c r="R122" t="str">
        <f t="shared" si="3"/>
        <v>P</v>
      </c>
      <c r="S122" t="str">
        <f t="shared" si="4"/>
        <v>87348</v>
      </c>
      <c r="T122">
        <f t="shared" si="5"/>
        <v>33</v>
      </c>
    </row>
    <row r="123" spans="1:20" x14ac:dyDescent="0.25">
      <c r="A123" t="s">
        <v>363</v>
      </c>
      <c r="B123" t="s">
        <v>364</v>
      </c>
      <c r="C123">
        <v>202380</v>
      </c>
      <c r="D123" t="s">
        <v>54</v>
      </c>
      <c r="E123" t="s">
        <v>349</v>
      </c>
      <c r="F123">
        <v>347</v>
      </c>
      <c r="G123" t="s">
        <v>38</v>
      </c>
      <c r="H123" t="s">
        <v>365</v>
      </c>
      <c r="I123" t="s">
        <v>23</v>
      </c>
      <c r="J123" t="s">
        <v>24</v>
      </c>
      <c r="K123" s="1">
        <v>4.5</v>
      </c>
      <c r="L123" s="1">
        <v>4.5</v>
      </c>
      <c r="M123" s="1">
        <v>4.25</v>
      </c>
      <c r="N123" s="1">
        <v>4.43333333333333</v>
      </c>
      <c r="O123">
        <v>21</v>
      </c>
      <c r="P123">
        <v>2</v>
      </c>
      <c r="Q123" s="1">
        <v>9.5238095238089997</v>
      </c>
      <c r="R123" t="str">
        <f t="shared" si="3"/>
        <v>R</v>
      </c>
      <c r="S123" t="str">
        <f t="shared" si="4"/>
        <v>87349</v>
      </c>
      <c r="T123">
        <f t="shared" si="5"/>
        <v>19</v>
      </c>
    </row>
    <row r="124" spans="1:20" x14ac:dyDescent="0.25">
      <c r="A124" t="s">
        <v>366</v>
      </c>
      <c r="B124" t="s">
        <v>367</v>
      </c>
      <c r="C124">
        <v>202380</v>
      </c>
      <c r="D124" t="s">
        <v>19</v>
      </c>
      <c r="E124" t="s">
        <v>349</v>
      </c>
      <c r="F124">
        <v>422</v>
      </c>
      <c r="G124" t="s">
        <v>38</v>
      </c>
      <c r="H124" t="s">
        <v>115</v>
      </c>
      <c r="I124" t="s">
        <v>23</v>
      </c>
      <c r="J124" t="s">
        <v>24</v>
      </c>
      <c r="K124" s="1">
        <v>4.8541666666666599</v>
      </c>
      <c r="L124" s="1">
        <v>4.8</v>
      </c>
      <c r="M124" s="1">
        <v>4.8125</v>
      </c>
      <c r="N124" s="1">
        <v>4.8250000000000002</v>
      </c>
      <c r="O124">
        <v>38</v>
      </c>
      <c r="P124">
        <v>8</v>
      </c>
      <c r="Q124" s="1">
        <v>21.052631578947</v>
      </c>
      <c r="R124" t="str">
        <f t="shared" si="3"/>
        <v>A</v>
      </c>
      <c r="S124" t="str">
        <f t="shared" si="4"/>
        <v>87351</v>
      </c>
      <c r="T124">
        <f t="shared" si="5"/>
        <v>30</v>
      </c>
    </row>
    <row r="125" spans="1:20" x14ac:dyDescent="0.25">
      <c r="A125" t="s">
        <v>368</v>
      </c>
      <c r="B125" t="s">
        <v>369</v>
      </c>
      <c r="C125">
        <v>202380</v>
      </c>
      <c r="D125" t="s">
        <v>54</v>
      </c>
      <c r="E125" t="s">
        <v>349</v>
      </c>
      <c r="F125">
        <v>431</v>
      </c>
      <c r="G125" t="s">
        <v>38</v>
      </c>
      <c r="H125" t="s">
        <v>370</v>
      </c>
      <c r="I125" t="s">
        <v>23</v>
      </c>
      <c r="J125" t="s">
        <v>24</v>
      </c>
      <c r="K125" s="1">
        <v>4.7333333333333298</v>
      </c>
      <c r="L125" s="1">
        <v>4.76</v>
      </c>
      <c r="M125" s="1">
        <v>4.6749999999999998</v>
      </c>
      <c r="N125" s="1">
        <v>4.7266666666666604</v>
      </c>
      <c r="O125">
        <v>27</v>
      </c>
      <c r="P125">
        <v>10</v>
      </c>
      <c r="Q125" s="1">
        <v>37.037037037037003</v>
      </c>
      <c r="R125" t="str">
        <f t="shared" si="3"/>
        <v>J</v>
      </c>
      <c r="S125" t="str">
        <f t="shared" si="4"/>
        <v>87352</v>
      </c>
      <c r="T125">
        <f t="shared" si="5"/>
        <v>17</v>
      </c>
    </row>
    <row r="126" spans="1:20" x14ac:dyDescent="0.25">
      <c r="A126" t="s">
        <v>371</v>
      </c>
      <c r="B126" t="s">
        <v>372</v>
      </c>
      <c r="C126">
        <v>202380</v>
      </c>
      <c r="D126" t="s">
        <v>19</v>
      </c>
      <c r="E126" t="s">
        <v>277</v>
      </c>
      <c r="F126">
        <v>310</v>
      </c>
      <c r="G126" t="s">
        <v>21</v>
      </c>
      <c r="H126" t="s">
        <v>226</v>
      </c>
      <c r="I126" t="s">
        <v>23</v>
      </c>
      <c r="J126" t="s">
        <v>24</v>
      </c>
      <c r="K126" s="1">
        <v>3.6666666666666599</v>
      </c>
      <c r="L126" s="1">
        <v>4.5</v>
      </c>
      <c r="M126" s="1">
        <v>4.1875</v>
      </c>
      <c r="N126" s="1">
        <v>4.0833333333333304</v>
      </c>
      <c r="O126">
        <v>8</v>
      </c>
      <c r="P126">
        <v>4</v>
      </c>
      <c r="Q126" s="1">
        <v>50</v>
      </c>
      <c r="R126" t="str">
        <f t="shared" si="3"/>
        <v>J</v>
      </c>
      <c r="S126" t="str">
        <f t="shared" si="4"/>
        <v>87354</v>
      </c>
      <c r="T126">
        <f t="shared" si="5"/>
        <v>4</v>
      </c>
    </row>
    <row r="127" spans="1:20" x14ac:dyDescent="0.25">
      <c r="A127" t="s">
        <v>373</v>
      </c>
      <c r="B127" t="s">
        <v>374</v>
      </c>
      <c r="C127">
        <v>202380</v>
      </c>
      <c r="D127" t="s">
        <v>54</v>
      </c>
      <c r="E127" t="s">
        <v>277</v>
      </c>
      <c r="F127">
        <v>330</v>
      </c>
      <c r="G127" t="s">
        <v>21</v>
      </c>
      <c r="H127" t="s">
        <v>375</v>
      </c>
      <c r="I127" t="s">
        <v>23</v>
      </c>
      <c r="J127" t="s">
        <v>24</v>
      </c>
      <c r="K127" s="1">
        <v>4.5833333333333304</v>
      </c>
      <c r="L127" s="1">
        <v>4.5</v>
      </c>
      <c r="M127" s="1">
        <v>4.875</v>
      </c>
      <c r="N127" s="1">
        <v>4.6333333333333302</v>
      </c>
      <c r="O127">
        <v>11</v>
      </c>
      <c r="P127">
        <v>2</v>
      </c>
      <c r="Q127" s="1">
        <v>18.181818181817999</v>
      </c>
      <c r="R127" t="str">
        <f t="shared" si="3"/>
        <v>F</v>
      </c>
      <c r="S127" t="str">
        <f t="shared" si="4"/>
        <v>87355</v>
      </c>
      <c r="T127">
        <f t="shared" si="5"/>
        <v>9</v>
      </c>
    </row>
    <row r="128" spans="1:20" x14ac:dyDescent="0.25">
      <c r="A128" t="s">
        <v>376</v>
      </c>
      <c r="B128" t="s">
        <v>377</v>
      </c>
      <c r="C128">
        <v>202380</v>
      </c>
      <c r="D128" t="s">
        <v>19</v>
      </c>
      <c r="E128" t="s">
        <v>321</v>
      </c>
      <c r="F128">
        <v>1301</v>
      </c>
      <c r="G128" t="s">
        <v>21</v>
      </c>
      <c r="H128" t="s">
        <v>322</v>
      </c>
      <c r="I128" t="s">
        <v>144</v>
      </c>
      <c r="J128" t="s">
        <v>300</v>
      </c>
      <c r="K128" s="1">
        <v>4.3499999999999996</v>
      </c>
      <c r="L128" s="1">
        <v>4.5622222222222204</v>
      </c>
      <c r="M128" s="1">
        <v>4.2750000000000004</v>
      </c>
      <c r="N128" s="1">
        <v>4.4007407407407397</v>
      </c>
      <c r="O128">
        <v>33</v>
      </c>
      <c r="P128">
        <v>10</v>
      </c>
      <c r="Q128" s="1">
        <v>30.303030303029999</v>
      </c>
      <c r="R128" t="str">
        <f t="shared" si="3"/>
        <v>S</v>
      </c>
      <c r="S128" t="str">
        <f t="shared" si="4"/>
        <v>87359</v>
      </c>
      <c r="T128">
        <f t="shared" si="5"/>
        <v>23</v>
      </c>
    </row>
    <row r="129" spans="1:20" x14ac:dyDescent="0.25">
      <c r="A129" t="s">
        <v>378</v>
      </c>
      <c r="B129" t="s">
        <v>379</v>
      </c>
      <c r="C129">
        <v>202380</v>
      </c>
      <c r="D129" t="s">
        <v>19</v>
      </c>
      <c r="E129" t="s">
        <v>142</v>
      </c>
      <c r="F129">
        <v>2305</v>
      </c>
      <c r="G129" t="s">
        <v>38</v>
      </c>
      <c r="H129" t="s">
        <v>380</v>
      </c>
      <c r="I129" t="s">
        <v>144</v>
      </c>
      <c r="J129" t="s">
        <v>145</v>
      </c>
      <c r="K129" s="1">
        <v>4.2083333333333304</v>
      </c>
      <c r="L129" s="1">
        <v>4.43333333333333</v>
      </c>
      <c r="M129" s="1">
        <v>4.3125</v>
      </c>
      <c r="N129" s="1">
        <v>4.31111111111111</v>
      </c>
      <c r="O129">
        <v>27</v>
      </c>
      <c r="P129">
        <v>4</v>
      </c>
      <c r="Q129" s="1">
        <v>14.814814814814</v>
      </c>
      <c r="R129" t="str">
        <f t="shared" si="3"/>
        <v>K</v>
      </c>
      <c r="S129" t="str">
        <f t="shared" si="4"/>
        <v>87360</v>
      </c>
      <c r="T129">
        <f t="shared" si="5"/>
        <v>23</v>
      </c>
    </row>
    <row r="130" spans="1:20" x14ac:dyDescent="0.25">
      <c r="A130" t="s">
        <v>381</v>
      </c>
      <c r="B130" t="s">
        <v>382</v>
      </c>
      <c r="C130">
        <v>202380</v>
      </c>
      <c r="D130" t="s">
        <v>19</v>
      </c>
      <c r="E130" t="s">
        <v>142</v>
      </c>
      <c r="F130">
        <v>2306</v>
      </c>
      <c r="G130" t="s">
        <v>38</v>
      </c>
      <c r="H130" t="s">
        <v>154</v>
      </c>
      <c r="I130" t="s">
        <v>144</v>
      </c>
      <c r="J130" t="s">
        <v>145</v>
      </c>
      <c r="K130" s="1">
        <v>4.6111111111111098</v>
      </c>
      <c r="L130" s="1">
        <v>4.43333333333333</v>
      </c>
      <c r="M130" s="1">
        <v>4.4166666666666599</v>
      </c>
      <c r="N130" s="1">
        <v>4.5</v>
      </c>
      <c r="O130">
        <v>32</v>
      </c>
      <c r="P130">
        <v>6</v>
      </c>
      <c r="Q130" s="1">
        <v>18.75</v>
      </c>
      <c r="R130" t="str">
        <f t="shared" si="3"/>
        <v>S</v>
      </c>
      <c r="S130" t="str">
        <f t="shared" si="4"/>
        <v>87361</v>
      </c>
      <c r="T130">
        <f t="shared" si="5"/>
        <v>26</v>
      </c>
    </row>
    <row r="131" spans="1:20" x14ac:dyDescent="0.25">
      <c r="A131" t="s">
        <v>383</v>
      </c>
      <c r="B131" t="s">
        <v>384</v>
      </c>
      <c r="C131">
        <v>202380</v>
      </c>
      <c r="D131" t="s">
        <v>54</v>
      </c>
      <c r="E131" t="s">
        <v>273</v>
      </c>
      <c r="F131">
        <v>321</v>
      </c>
      <c r="G131" t="s">
        <v>21</v>
      </c>
      <c r="H131" t="s">
        <v>385</v>
      </c>
      <c r="I131" t="s">
        <v>23</v>
      </c>
      <c r="J131" t="s">
        <v>24</v>
      </c>
      <c r="K131" s="1">
        <v>3.8333333333333299</v>
      </c>
      <c r="L131" s="1">
        <v>4.3499999999999996</v>
      </c>
      <c r="M131" s="1">
        <v>4.125</v>
      </c>
      <c r="N131" s="1">
        <v>4.0833333333333304</v>
      </c>
      <c r="O131">
        <v>14</v>
      </c>
      <c r="P131">
        <v>4</v>
      </c>
      <c r="Q131" s="1">
        <v>28.571428571428001</v>
      </c>
      <c r="R131" t="str">
        <f t="shared" ref="R131:R194" si="6">LEFT(H131, 1)</f>
        <v>S</v>
      </c>
      <c r="S131" t="str">
        <f t="shared" ref="S131:S194" si="7">LEFT(B131, 5)</f>
        <v>87362</v>
      </c>
      <c r="T131">
        <f t="shared" ref="T131:T194" si="8">O131-P131</f>
        <v>10</v>
      </c>
    </row>
    <row r="132" spans="1:20" x14ac:dyDescent="0.25">
      <c r="A132" t="s">
        <v>386</v>
      </c>
      <c r="B132" t="s">
        <v>387</v>
      </c>
      <c r="C132">
        <v>202380</v>
      </c>
      <c r="D132" t="s">
        <v>54</v>
      </c>
      <c r="E132" t="s">
        <v>273</v>
      </c>
      <c r="F132">
        <v>431</v>
      </c>
      <c r="G132" t="s">
        <v>21</v>
      </c>
      <c r="H132" t="s">
        <v>388</v>
      </c>
      <c r="I132" t="s">
        <v>23</v>
      </c>
      <c r="J132" t="s">
        <v>24</v>
      </c>
      <c r="K132" s="1">
        <v>4.5</v>
      </c>
      <c r="L132" s="1">
        <v>5</v>
      </c>
      <c r="M132" s="1">
        <v>4.875</v>
      </c>
      <c r="N132" s="1">
        <v>4.7666666666666604</v>
      </c>
      <c r="O132">
        <v>9</v>
      </c>
      <c r="P132">
        <v>2</v>
      </c>
      <c r="Q132" s="1">
        <v>22.222222222222001</v>
      </c>
      <c r="R132" t="str">
        <f t="shared" si="6"/>
        <v>J</v>
      </c>
      <c r="S132" t="str">
        <f t="shared" si="7"/>
        <v>87363</v>
      </c>
      <c r="T132">
        <f t="shared" si="8"/>
        <v>7</v>
      </c>
    </row>
    <row r="133" spans="1:20" x14ac:dyDescent="0.25">
      <c r="A133" t="s">
        <v>389</v>
      </c>
      <c r="B133" t="s">
        <v>390</v>
      </c>
      <c r="C133">
        <v>202380</v>
      </c>
      <c r="D133" t="s">
        <v>19</v>
      </c>
      <c r="E133" t="s">
        <v>273</v>
      </c>
      <c r="F133">
        <v>380</v>
      </c>
      <c r="G133" t="s">
        <v>21</v>
      </c>
      <c r="H133" t="s">
        <v>391</v>
      </c>
      <c r="I133" t="s">
        <v>23</v>
      </c>
      <c r="J133" t="s">
        <v>24</v>
      </c>
      <c r="K133" s="1">
        <v>4.5</v>
      </c>
      <c r="L133" s="1">
        <v>4.5</v>
      </c>
      <c r="M133" s="1">
        <v>4.5</v>
      </c>
      <c r="N133" s="1">
        <v>4.5</v>
      </c>
      <c r="O133">
        <v>13</v>
      </c>
      <c r="P133">
        <v>2</v>
      </c>
      <c r="Q133" s="1">
        <v>15.384615384615</v>
      </c>
      <c r="R133" t="str">
        <f t="shared" si="6"/>
        <v>O</v>
      </c>
      <c r="S133" t="str">
        <f t="shared" si="7"/>
        <v>87365</v>
      </c>
      <c r="T133">
        <f t="shared" si="8"/>
        <v>11</v>
      </c>
    </row>
    <row r="134" spans="1:20" x14ac:dyDescent="0.25">
      <c r="A134" t="s">
        <v>392</v>
      </c>
      <c r="B134" t="s">
        <v>393</v>
      </c>
      <c r="C134">
        <v>202380</v>
      </c>
      <c r="D134" t="s">
        <v>19</v>
      </c>
      <c r="E134" t="s">
        <v>273</v>
      </c>
      <c r="F134">
        <v>430</v>
      </c>
      <c r="G134" t="s">
        <v>21</v>
      </c>
      <c r="H134" t="s">
        <v>394</v>
      </c>
      <c r="I134" t="s">
        <v>23</v>
      </c>
      <c r="J134" t="s">
        <v>24</v>
      </c>
      <c r="K134" s="1">
        <v>4.6666666666666599</v>
      </c>
      <c r="L134" s="1">
        <v>4.9000000000000004</v>
      </c>
      <c r="M134" s="1">
        <v>4.75</v>
      </c>
      <c r="N134" s="1">
        <v>4.7666666666666604</v>
      </c>
      <c r="O134">
        <v>11</v>
      </c>
      <c r="P134">
        <v>2</v>
      </c>
      <c r="Q134" s="1">
        <v>18.181818181817999</v>
      </c>
      <c r="R134" t="str">
        <f t="shared" si="6"/>
        <v>L</v>
      </c>
      <c r="S134" t="str">
        <f t="shared" si="7"/>
        <v>87366</v>
      </c>
      <c r="T134">
        <f t="shared" si="8"/>
        <v>9</v>
      </c>
    </row>
    <row r="135" spans="1:20" x14ac:dyDescent="0.25">
      <c r="A135" t="s">
        <v>395</v>
      </c>
      <c r="B135" t="s">
        <v>396</v>
      </c>
      <c r="C135">
        <v>202380</v>
      </c>
      <c r="D135" t="s">
        <v>19</v>
      </c>
      <c r="E135" t="s">
        <v>273</v>
      </c>
      <c r="F135">
        <v>440</v>
      </c>
      <c r="G135" t="s">
        <v>21</v>
      </c>
      <c r="H135" t="s">
        <v>274</v>
      </c>
      <c r="I135" t="s">
        <v>23</v>
      </c>
      <c r="J135" t="s">
        <v>24</v>
      </c>
      <c r="O135">
        <v>7</v>
      </c>
      <c r="P135">
        <v>0</v>
      </c>
      <c r="Q135" s="1">
        <v>0</v>
      </c>
      <c r="R135" t="str">
        <f t="shared" si="6"/>
        <v>D</v>
      </c>
      <c r="S135" t="str">
        <f t="shared" si="7"/>
        <v>87367</v>
      </c>
      <c r="T135">
        <f t="shared" si="8"/>
        <v>7</v>
      </c>
    </row>
    <row r="136" spans="1:20" x14ac:dyDescent="0.25">
      <c r="A136" t="s">
        <v>397</v>
      </c>
      <c r="B136" t="s">
        <v>398</v>
      </c>
      <c r="C136">
        <v>202380</v>
      </c>
      <c r="D136" t="s">
        <v>54</v>
      </c>
      <c r="E136" t="s">
        <v>273</v>
      </c>
      <c r="F136">
        <v>499</v>
      </c>
      <c r="G136" t="s">
        <v>38</v>
      </c>
      <c r="H136" t="s">
        <v>274</v>
      </c>
      <c r="I136" t="s">
        <v>23</v>
      </c>
      <c r="J136" t="s">
        <v>24</v>
      </c>
      <c r="K136" s="1">
        <v>4.4166666666666599</v>
      </c>
      <c r="L136" s="1">
        <v>4.55</v>
      </c>
      <c r="M136" s="1">
        <v>4.1875</v>
      </c>
      <c r="N136" s="1">
        <v>4.4000000000000004</v>
      </c>
      <c r="O136">
        <v>10</v>
      </c>
      <c r="P136">
        <v>4</v>
      </c>
      <c r="Q136" s="1">
        <v>40</v>
      </c>
      <c r="R136" t="str">
        <f t="shared" si="6"/>
        <v>D</v>
      </c>
      <c r="S136" t="str">
        <f t="shared" si="7"/>
        <v>87368</v>
      </c>
      <c r="T136">
        <f t="shared" si="8"/>
        <v>6</v>
      </c>
    </row>
    <row r="137" spans="1:20" x14ac:dyDescent="0.25">
      <c r="A137" t="s">
        <v>399</v>
      </c>
      <c r="B137" t="s">
        <v>400</v>
      </c>
      <c r="C137">
        <v>202380</v>
      </c>
      <c r="D137" t="s">
        <v>19</v>
      </c>
      <c r="E137" t="s">
        <v>124</v>
      </c>
      <c r="F137">
        <v>403</v>
      </c>
      <c r="G137" t="s">
        <v>38</v>
      </c>
      <c r="H137" t="s">
        <v>285</v>
      </c>
      <c r="I137" t="s">
        <v>23</v>
      </c>
      <c r="J137" t="s">
        <v>24</v>
      </c>
      <c r="K137" s="1">
        <v>5</v>
      </c>
      <c r="L137" s="1">
        <v>5</v>
      </c>
      <c r="M137" s="1">
        <v>5</v>
      </c>
      <c r="N137" s="1">
        <v>5</v>
      </c>
      <c r="O137">
        <v>9</v>
      </c>
      <c r="P137">
        <v>5</v>
      </c>
      <c r="Q137" s="1">
        <v>55.555555555555003</v>
      </c>
      <c r="R137" t="str">
        <f t="shared" si="6"/>
        <v>M</v>
      </c>
      <c r="S137" t="str">
        <f t="shared" si="7"/>
        <v>87370</v>
      </c>
      <c r="T137">
        <f t="shared" si="8"/>
        <v>4</v>
      </c>
    </row>
    <row r="138" spans="1:20" x14ac:dyDescent="0.25">
      <c r="A138" t="s">
        <v>401</v>
      </c>
      <c r="B138" t="s">
        <v>402</v>
      </c>
      <c r="C138">
        <v>202380</v>
      </c>
      <c r="D138" t="s">
        <v>54</v>
      </c>
      <c r="E138" t="s">
        <v>124</v>
      </c>
      <c r="F138">
        <v>404</v>
      </c>
      <c r="G138" t="s">
        <v>87</v>
      </c>
      <c r="H138" t="s">
        <v>166</v>
      </c>
      <c r="I138" t="s">
        <v>23</v>
      </c>
      <c r="J138" t="s">
        <v>24</v>
      </c>
      <c r="K138" s="1">
        <v>4.7826086956521703</v>
      </c>
      <c r="L138" s="1">
        <v>4.8260869565217304</v>
      </c>
      <c r="M138" s="1">
        <v>4.8260869565217304</v>
      </c>
      <c r="N138" s="1">
        <v>4.8086956521739097</v>
      </c>
      <c r="O138">
        <v>35</v>
      </c>
      <c r="P138">
        <v>23</v>
      </c>
      <c r="Q138" s="1">
        <v>65.714285714284998</v>
      </c>
      <c r="R138" t="str">
        <f t="shared" si="6"/>
        <v>D</v>
      </c>
      <c r="S138" t="str">
        <f t="shared" si="7"/>
        <v>87372</v>
      </c>
      <c r="T138">
        <f t="shared" si="8"/>
        <v>12</v>
      </c>
    </row>
    <row r="139" spans="1:20" x14ac:dyDescent="0.25">
      <c r="A139" t="s">
        <v>403</v>
      </c>
      <c r="B139" t="s">
        <v>404</v>
      </c>
      <c r="C139">
        <v>202380</v>
      </c>
      <c r="D139" t="s">
        <v>54</v>
      </c>
      <c r="E139" t="s">
        <v>124</v>
      </c>
      <c r="F139">
        <v>404</v>
      </c>
      <c r="G139" t="s">
        <v>91</v>
      </c>
      <c r="H139" t="s">
        <v>405</v>
      </c>
      <c r="I139" t="s">
        <v>23</v>
      </c>
      <c r="J139" t="s">
        <v>24</v>
      </c>
      <c r="K139" s="1">
        <v>4.6666666666666599</v>
      </c>
      <c r="L139" s="1">
        <v>5</v>
      </c>
      <c r="M139" s="1">
        <v>4.9166666666666599</v>
      </c>
      <c r="N139" s="1">
        <v>4.8444444444444397</v>
      </c>
      <c r="O139">
        <v>4</v>
      </c>
      <c r="P139">
        <v>3</v>
      </c>
      <c r="Q139" s="1">
        <v>75</v>
      </c>
      <c r="R139" t="str">
        <f t="shared" si="6"/>
        <v>M</v>
      </c>
      <c r="S139" t="str">
        <f t="shared" si="7"/>
        <v>87373</v>
      </c>
      <c r="T139">
        <f t="shared" si="8"/>
        <v>1</v>
      </c>
    </row>
    <row r="140" spans="1:20" x14ac:dyDescent="0.25">
      <c r="A140" t="s">
        <v>406</v>
      </c>
      <c r="B140" t="s">
        <v>407</v>
      </c>
      <c r="C140">
        <v>202380</v>
      </c>
      <c r="D140" t="s">
        <v>19</v>
      </c>
      <c r="E140" t="s">
        <v>327</v>
      </c>
      <c r="F140">
        <v>301</v>
      </c>
      <c r="G140" t="s">
        <v>21</v>
      </c>
      <c r="H140" t="s">
        <v>328</v>
      </c>
      <c r="I140" t="s">
        <v>23</v>
      </c>
      <c r="J140" t="s">
        <v>24</v>
      </c>
      <c r="K140" s="1">
        <v>4.3461538461538396</v>
      </c>
      <c r="L140" s="1">
        <v>4.4217948717948703</v>
      </c>
      <c r="M140" s="1">
        <v>4.3653846153846096</v>
      </c>
      <c r="N140" s="1">
        <v>4.3764957264957198</v>
      </c>
      <c r="O140">
        <v>34</v>
      </c>
      <c r="P140">
        <v>13</v>
      </c>
      <c r="Q140" s="1">
        <v>38.235294117647001</v>
      </c>
      <c r="R140" t="str">
        <f t="shared" si="6"/>
        <v>J</v>
      </c>
      <c r="S140" t="str">
        <f t="shared" si="7"/>
        <v>87374</v>
      </c>
      <c r="T140">
        <f t="shared" si="8"/>
        <v>21</v>
      </c>
    </row>
    <row r="141" spans="1:20" x14ac:dyDescent="0.25">
      <c r="A141" t="s">
        <v>408</v>
      </c>
      <c r="B141" t="s">
        <v>409</v>
      </c>
      <c r="C141">
        <v>202380</v>
      </c>
      <c r="D141" t="s">
        <v>19</v>
      </c>
      <c r="E141" t="s">
        <v>327</v>
      </c>
      <c r="F141">
        <v>402</v>
      </c>
      <c r="G141" t="s">
        <v>21</v>
      </c>
      <c r="H141" t="s">
        <v>410</v>
      </c>
      <c r="I141" t="s">
        <v>23</v>
      </c>
      <c r="J141" t="s">
        <v>24</v>
      </c>
      <c r="K141" s="1">
        <v>4.2857142857142803</v>
      </c>
      <c r="L141" s="1">
        <v>4.2857142857142803</v>
      </c>
      <c r="M141" s="1">
        <v>4.2857142857142803</v>
      </c>
      <c r="N141" s="1">
        <v>4.2857142857142803</v>
      </c>
      <c r="O141">
        <v>42</v>
      </c>
      <c r="P141">
        <v>7</v>
      </c>
      <c r="Q141" s="1">
        <v>16.666666666666</v>
      </c>
      <c r="R141" t="str">
        <f t="shared" si="6"/>
        <v>G</v>
      </c>
      <c r="S141" t="str">
        <f t="shared" si="7"/>
        <v>87375</v>
      </c>
      <c r="T141">
        <f t="shared" si="8"/>
        <v>35</v>
      </c>
    </row>
    <row r="142" spans="1:20" x14ac:dyDescent="0.25">
      <c r="A142" t="s">
        <v>411</v>
      </c>
      <c r="B142" t="s">
        <v>412</v>
      </c>
      <c r="C142">
        <v>202380</v>
      </c>
      <c r="D142" t="s">
        <v>54</v>
      </c>
      <c r="E142" t="s">
        <v>277</v>
      </c>
      <c r="F142">
        <v>499</v>
      </c>
      <c r="G142" t="s">
        <v>38</v>
      </c>
      <c r="H142" t="s">
        <v>413</v>
      </c>
      <c r="I142" t="s">
        <v>23</v>
      </c>
      <c r="J142" t="s">
        <v>24</v>
      </c>
      <c r="K142" s="1">
        <v>5</v>
      </c>
      <c r="L142" s="1">
        <v>5</v>
      </c>
      <c r="M142" s="1">
        <v>5</v>
      </c>
      <c r="N142" s="1">
        <v>5</v>
      </c>
      <c r="O142">
        <v>7</v>
      </c>
      <c r="P142">
        <v>3</v>
      </c>
      <c r="Q142" s="1">
        <v>42.857142857142001</v>
      </c>
      <c r="R142" t="str">
        <f t="shared" si="6"/>
        <v>C</v>
      </c>
      <c r="S142" t="str">
        <f t="shared" si="7"/>
        <v>87376</v>
      </c>
      <c r="T142">
        <f t="shared" si="8"/>
        <v>4</v>
      </c>
    </row>
    <row r="143" spans="1:20" x14ac:dyDescent="0.25">
      <c r="A143" t="s">
        <v>414</v>
      </c>
      <c r="B143" t="s">
        <v>415</v>
      </c>
      <c r="C143">
        <v>202380</v>
      </c>
      <c r="D143" t="s">
        <v>19</v>
      </c>
      <c r="E143" t="s">
        <v>20</v>
      </c>
      <c r="F143">
        <v>3311</v>
      </c>
      <c r="G143" t="s">
        <v>87</v>
      </c>
      <c r="H143" t="s">
        <v>240</v>
      </c>
      <c r="I143" t="s">
        <v>23</v>
      </c>
      <c r="J143" t="s">
        <v>24</v>
      </c>
      <c r="K143" s="1">
        <v>4.6111111111111098</v>
      </c>
      <c r="L143" s="1">
        <v>4.6666666666666599</v>
      </c>
      <c r="M143" s="1">
        <v>4.6666666666666599</v>
      </c>
      <c r="N143" s="1">
        <v>4.6444444444444404</v>
      </c>
      <c r="O143">
        <v>25</v>
      </c>
      <c r="P143">
        <v>3</v>
      </c>
      <c r="Q143" s="1">
        <v>12</v>
      </c>
      <c r="R143" t="str">
        <f t="shared" si="6"/>
        <v>L</v>
      </c>
      <c r="S143" t="str">
        <f t="shared" si="7"/>
        <v>87378</v>
      </c>
      <c r="T143">
        <f t="shared" si="8"/>
        <v>22</v>
      </c>
    </row>
    <row r="144" spans="1:20" x14ac:dyDescent="0.25">
      <c r="A144" t="s">
        <v>416</v>
      </c>
      <c r="B144" t="s">
        <v>417</v>
      </c>
      <c r="C144">
        <v>202380</v>
      </c>
      <c r="D144" t="s">
        <v>19</v>
      </c>
      <c r="E144" t="s">
        <v>20</v>
      </c>
      <c r="F144">
        <v>3332</v>
      </c>
      <c r="G144" t="s">
        <v>87</v>
      </c>
      <c r="H144" t="s">
        <v>30</v>
      </c>
      <c r="I144" t="s">
        <v>23</v>
      </c>
      <c r="J144" t="s">
        <v>24</v>
      </c>
      <c r="K144" s="1">
        <v>5</v>
      </c>
      <c r="L144" s="1">
        <v>5</v>
      </c>
      <c r="M144" s="1">
        <v>5</v>
      </c>
      <c r="N144" s="1">
        <v>5</v>
      </c>
      <c r="O144">
        <v>38</v>
      </c>
      <c r="P144">
        <v>3</v>
      </c>
      <c r="Q144" s="1">
        <v>7.8947368421049999</v>
      </c>
      <c r="R144" t="str">
        <f t="shared" si="6"/>
        <v>L</v>
      </c>
      <c r="S144" t="str">
        <f t="shared" si="7"/>
        <v>87379</v>
      </c>
      <c r="T144">
        <f t="shared" si="8"/>
        <v>35</v>
      </c>
    </row>
    <row r="145" spans="1:20" x14ac:dyDescent="0.25">
      <c r="A145" t="s">
        <v>418</v>
      </c>
      <c r="B145" t="s">
        <v>419</v>
      </c>
      <c r="C145">
        <v>202380</v>
      </c>
      <c r="D145" t="s">
        <v>54</v>
      </c>
      <c r="E145" t="s">
        <v>20</v>
      </c>
      <c r="F145">
        <v>339</v>
      </c>
      <c r="G145" t="s">
        <v>21</v>
      </c>
      <c r="H145" t="s">
        <v>420</v>
      </c>
      <c r="I145" t="s">
        <v>23</v>
      </c>
      <c r="J145" t="s">
        <v>24</v>
      </c>
      <c r="K145" s="1">
        <v>4.7727272727272698</v>
      </c>
      <c r="L145" s="1">
        <v>4.7090909090909001</v>
      </c>
      <c r="M145" s="1">
        <v>4.5681818181818103</v>
      </c>
      <c r="N145" s="1">
        <v>4.6969696969696901</v>
      </c>
      <c r="O145">
        <v>40</v>
      </c>
      <c r="P145">
        <v>11</v>
      </c>
      <c r="Q145" s="1">
        <v>27.5</v>
      </c>
      <c r="R145" t="str">
        <f t="shared" si="6"/>
        <v>L</v>
      </c>
      <c r="S145" t="str">
        <f t="shared" si="7"/>
        <v>87380</v>
      </c>
      <c r="T145">
        <f t="shared" si="8"/>
        <v>29</v>
      </c>
    </row>
    <row r="146" spans="1:20" x14ac:dyDescent="0.25">
      <c r="A146" t="s">
        <v>421</v>
      </c>
      <c r="B146" t="s">
        <v>422</v>
      </c>
      <c r="C146">
        <v>202380</v>
      </c>
      <c r="D146" t="s">
        <v>19</v>
      </c>
      <c r="E146" t="s">
        <v>349</v>
      </c>
      <c r="F146">
        <v>111</v>
      </c>
      <c r="G146" t="s">
        <v>21</v>
      </c>
      <c r="H146" t="s">
        <v>423</v>
      </c>
      <c r="I146" t="s">
        <v>23</v>
      </c>
      <c r="J146" t="s">
        <v>24</v>
      </c>
      <c r="K146" s="1">
        <v>4.7948717948717903</v>
      </c>
      <c r="L146" s="1">
        <v>4.7692307692307603</v>
      </c>
      <c r="M146" s="1">
        <v>4.7115384615384599</v>
      </c>
      <c r="N146" s="1">
        <v>4.7641025641025596</v>
      </c>
      <c r="O146">
        <v>39</v>
      </c>
      <c r="P146">
        <v>13</v>
      </c>
      <c r="Q146" s="1">
        <v>33.333333333333002</v>
      </c>
      <c r="R146" t="str">
        <f t="shared" si="6"/>
        <v>K</v>
      </c>
      <c r="S146" t="str">
        <f t="shared" si="7"/>
        <v>87381</v>
      </c>
      <c r="T146">
        <f t="shared" si="8"/>
        <v>26</v>
      </c>
    </row>
    <row r="147" spans="1:20" x14ac:dyDescent="0.25">
      <c r="A147" t="s">
        <v>424</v>
      </c>
      <c r="B147" t="s">
        <v>425</v>
      </c>
      <c r="C147">
        <v>202380</v>
      </c>
      <c r="D147" t="s">
        <v>19</v>
      </c>
      <c r="E147" t="s">
        <v>349</v>
      </c>
      <c r="F147">
        <v>225</v>
      </c>
      <c r="G147" t="s">
        <v>21</v>
      </c>
      <c r="H147" t="s">
        <v>350</v>
      </c>
      <c r="I147" t="s">
        <v>23</v>
      </c>
      <c r="J147" t="s">
        <v>24</v>
      </c>
      <c r="K147" s="1">
        <v>4.6666666666666599</v>
      </c>
      <c r="L147" s="1">
        <v>4.8</v>
      </c>
      <c r="M147" s="1">
        <v>4.0625</v>
      </c>
      <c r="N147" s="1">
        <v>4.55</v>
      </c>
      <c r="O147">
        <v>37</v>
      </c>
      <c r="P147">
        <v>4</v>
      </c>
      <c r="Q147" s="1">
        <v>10.810810810810001</v>
      </c>
      <c r="R147" t="str">
        <f t="shared" si="6"/>
        <v>C</v>
      </c>
      <c r="S147" t="str">
        <f t="shared" si="7"/>
        <v>87382</v>
      </c>
      <c r="T147">
        <f t="shared" si="8"/>
        <v>33</v>
      </c>
    </row>
    <row r="148" spans="1:20" x14ac:dyDescent="0.25">
      <c r="A148" t="s">
        <v>426</v>
      </c>
      <c r="B148" t="s">
        <v>427</v>
      </c>
      <c r="C148">
        <v>202380</v>
      </c>
      <c r="D148" t="s">
        <v>19</v>
      </c>
      <c r="E148" t="s">
        <v>349</v>
      </c>
      <c r="F148">
        <v>338</v>
      </c>
      <c r="G148" t="s">
        <v>21</v>
      </c>
      <c r="H148" t="s">
        <v>359</v>
      </c>
      <c r="I148" t="s">
        <v>23</v>
      </c>
      <c r="J148" t="s">
        <v>24</v>
      </c>
      <c r="K148" s="1">
        <v>4.4705882352941098</v>
      </c>
      <c r="L148" s="1">
        <v>4.7058823529411704</v>
      </c>
      <c r="M148" s="1">
        <v>4.5588235294117601</v>
      </c>
      <c r="N148" s="1">
        <v>4.5725490196078402</v>
      </c>
      <c r="O148">
        <v>44</v>
      </c>
      <c r="P148">
        <v>17</v>
      </c>
      <c r="Q148" s="1">
        <v>38.636363636363001</v>
      </c>
      <c r="R148" t="str">
        <f t="shared" si="6"/>
        <v>C</v>
      </c>
      <c r="S148" t="str">
        <f t="shared" si="7"/>
        <v>87383</v>
      </c>
      <c r="T148">
        <f t="shared" si="8"/>
        <v>27</v>
      </c>
    </row>
    <row r="149" spans="1:20" x14ac:dyDescent="0.25">
      <c r="A149" t="s">
        <v>428</v>
      </c>
      <c r="B149" t="s">
        <v>429</v>
      </c>
      <c r="C149">
        <v>202380</v>
      </c>
      <c r="D149" t="s">
        <v>19</v>
      </c>
      <c r="E149" t="s">
        <v>349</v>
      </c>
      <c r="F149">
        <v>346</v>
      </c>
      <c r="G149" t="s">
        <v>21</v>
      </c>
      <c r="H149" t="s">
        <v>430</v>
      </c>
      <c r="I149" t="s">
        <v>23</v>
      </c>
      <c r="J149" t="s">
        <v>24</v>
      </c>
      <c r="K149" s="1">
        <v>4.5909090909090899</v>
      </c>
      <c r="L149" s="1">
        <v>4.6181818181818102</v>
      </c>
      <c r="M149" s="1">
        <v>4.3636363636363598</v>
      </c>
      <c r="N149" s="1">
        <v>4.5393939393939302</v>
      </c>
      <c r="O149">
        <v>43</v>
      </c>
      <c r="P149">
        <v>11</v>
      </c>
      <c r="Q149" s="1">
        <v>25.581395348836999</v>
      </c>
      <c r="R149" t="str">
        <f t="shared" si="6"/>
        <v>D</v>
      </c>
      <c r="S149" t="str">
        <f t="shared" si="7"/>
        <v>87385</v>
      </c>
      <c r="T149">
        <f t="shared" si="8"/>
        <v>32</v>
      </c>
    </row>
    <row r="150" spans="1:20" x14ac:dyDescent="0.25">
      <c r="A150" t="s">
        <v>431</v>
      </c>
      <c r="B150" t="s">
        <v>432</v>
      </c>
      <c r="C150">
        <v>202380</v>
      </c>
      <c r="D150" t="s">
        <v>19</v>
      </c>
      <c r="E150" t="s">
        <v>349</v>
      </c>
      <c r="F150">
        <v>356</v>
      </c>
      <c r="G150" t="s">
        <v>21</v>
      </c>
      <c r="H150" t="s">
        <v>433</v>
      </c>
      <c r="I150" t="s">
        <v>23</v>
      </c>
      <c r="J150" t="s">
        <v>24</v>
      </c>
      <c r="K150" s="1">
        <v>4.5384615384615303</v>
      </c>
      <c r="L150" s="1">
        <v>4.6307692307692303</v>
      </c>
      <c r="M150" s="1">
        <v>4.5961538461538396</v>
      </c>
      <c r="N150" s="1">
        <v>4.5846153846153799</v>
      </c>
      <c r="O150">
        <v>46</v>
      </c>
      <c r="P150">
        <v>13</v>
      </c>
      <c r="Q150" s="1">
        <v>28.260869565217</v>
      </c>
      <c r="R150" t="str">
        <f t="shared" si="6"/>
        <v>C</v>
      </c>
      <c r="S150" t="str">
        <f t="shared" si="7"/>
        <v>87387</v>
      </c>
      <c r="T150">
        <f t="shared" si="8"/>
        <v>33</v>
      </c>
    </row>
    <row r="151" spans="1:20" x14ac:dyDescent="0.25">
      <c r="A151" t="s">
        <v>434</v>
      </c>
      <c r="B151" t="s">
        <v>435</v>
      </c>
      <c r="C151">
        <v>202380</v>
      </c>
      <c r="D151" t="s">
        <v>19</v>
      </c>
      <c r="E151" t="s">
        <v>349</v>
      </c>
      <c r="F151">
        <v>422</v>
      </c>
      <c r="G151" t="s">
        <v>21</v>
      </c>
      <c r="H151" t="s">
        <v>436</v>
      </c>
      <c r="I151" t="s">
        <v>23</v>
      </c>
      <c r="J151" t="s">
        <v>24</v>
      </c>
      <c r="K151" s="1">
        <v>4.80555555555555</v>
      </c>
      <c r="L151" s="1">
        <v>4.6444444444444404</v>
      </c>
      <c r="M151" s="1">
        <v>4.7205882352941098</v>
      </c>
      <c r="N151" s="1">
        <v>4.7291938997821301</v>
      </c>
      <c r="O151">
        <v>43</v>
      </c>
      <c r="P151">
        <v>18</v>
      </c>
      <c r="Q151" s="1">
        <v>41.860465116279002</v>
      </c>
      <c r="R151" t="str">
        <f t="shared" si="6"/>
        <v>T</v>
      </c>
      <c r="S151" t="str">
        <f t="shared" si="7"/>
        <v>87388</v>
      </c>
      <c r="T151">
        <f t="shared" si="8"/>
        <v>25</v>
      </c>
    </row>
    <row r="152" spans="1:20" x14ac:dyDescent="0.25">
      <c r="A152" t="s">
        <v>437</v>
      </c>
      <c r="B152" t="s">
        <v>438</v>
      </c>
      <c r="C152">
        <v>202380</v>
      </c>
      <c r="D152" t="s">
        <v>19</v>
      </c>
      <c r="E152" t="s">
        <v>349</v>
      </c>
      <c r="F152">
        <v>431</v>
      </c>
      <c r="G152" t="s">
        <v>21</v>
      </c>
      <c r="H152" t="s">
        <v>370</v>
      </c>
      <c r="I152" t="s">
        <v>23</v>
      </c>
      <c r="J152" t="s">
        <v>24</v>
      </c>
      <c r="K152" s="1">
        <v>4.8571428571428497</v>
      </c>
      <c r="L152" s="1">
        <v>4.8571428571428497</v>
      </c>
      <c r="M152" s="1">
        <v>4.8214285714285703</v>
      </c>
      <c r="N152" s="1">
        <v>4.8476190476190402</v>
      </c>
      <c r="O152">
        <v>40</v>
      </c>
      <c r="P152">
        <v>7</v>
      </c>
      <c r="Q152" s="1">
        <v>17.5</v>
      </c>
      <c r="R152" t="str">
        <f t="shared" si="6"/>
        <v>J</v>
      </c>
      <c r="S152" t="str">
        <f t="shared" si="7"/>
        <v>87389</v>
      </c>
      <c r="T152">
        <f t="shared" si="8"/>
        <v>33</v>
      </c>
    </row>
    <row r="153" spans="1:20" x14ac:dyDescent="0.25">
      <c r="A153" t="s">
        <v>439</v>
      </c>
      <c r="B153" t="s">
        <v>440</v>
      </c>
      <c r="C153">
        <v>202380</v>
      </c>
      <c r="D153" t="s">
        <v>54</v>
      </c>
      <c r="E153" t="s">
        <v>349</v>
      </c>
      <c r="F153">
        <v>346</v>
      </c>
      <c r="G153" t="s">
        <v>38</v>
      </c>
      <c r="H153" t="s">
        <v>441</v>
      </c>
      <c r="I153" t="s">
        <v>23</v>
      </c>
      <c r="J153" t="s">
        <v>24</v>
      </c>
      <c r="K153" s="1">
        <v>4.6111111111111098</v>
      </c>
      <c r="L153" s="1">
        <v>4.7111111111111104</v>
      </c>
      <c r="M153" s="1">
        <v>4.55555555555555</v>
      </c>
      <c r="N153" s="1">
        <v>4.62962962962962</v>
      </c>
      <c r="O153">
        <v>21</v>
      </c>
      <c r="P153">
        <v>9</v>
      </c>
      <c r="Q153" s="1">
        <v>42.857142857142001</v>
      </c>
      <c r="R153" t="str">
        <f t="shared" si="6"/>
        <v>V</v>
      </c>
      <c r="S153" t="str">
        <f t="shared" si="7"/>
        <v>87390</v>
      </c>
      <c r="T153">
        <f t="shared" si="8"/>
        <v>12</v>
      </c>
    </row>
    <row r="154" spans="1:20" x14ac:dyDescent="0.25">
      <c r="A154" t="s">
        <v>442</v>
      </c>
      <c r="B154" t="s">
        <v>443</v>
      </c>
      <c r="C154">
        <v>202380</v>
      </c>
      <c r="D154" t="s">
        <v>54</v>
      </c>
      <c r="E154" t="s">
        <v>303</v>
      </c>
      <c r="F154">
        <v>1302</v>
      </c>
      <c r="G154" t="s">
        <v>91</v>
      </c>
      <c r="H154" t="s">
        <v>310</v>
      </c>
      <c r="I154" t="s">
        <v>144</v>
      </c>
      <c r="J154" t="s">
        <v>300</v>
      </c>
      <c r="K154" s="1">
        <v>4.93333333333333</v>
      </c>
      <c r="L154" s="1">
        <v>4.9000000000000004</v>
      </c>
      <c r="M154" s="1">
        <v>4.9000000000000004</v>
      </c>
      <c r="N154" s="1">
        <v>4.9133333333333304</v>
      </c>
      <c r="O154">
        <v>27</v>
      </c>
      <c r="P154">
        <v>10</v>
      </c>
      <c r="Q154" s="1">
        <v>37.037037037037003</v>
      </c>
      <c r="R154" t="str">
        <f t="shared" si="6"/>
        <v>S</v>
      </c>
      <c r="S154" t="str">
        <f t="shared" si="7"/>
        <v>87681</v>
      </c>
      <c r="T154">
        <f t="shared" si="8"/>
        <v>17</v>
      </c>
    </row>
    <row r="155" spans="1:20" x14ac:dyDescent="0.25">
      <c r="A155" t="s">
        <v>444</v>
      </c>
      <c r="B155" t="s">
        <v>445</v>
      </c>
      <c r="C155">
        <v>202380</v>
      </c>
      <c r="D155" t="s">
        <v>19</v>
      </c>
      <c r="E155" t="s">
        <v>20</v>
      </c>
      <c r="F155">
        <v>4352</v>
      </c>
      <c r="G155" t="s">
        <v>87</v>
      </c>
      <c r="H155" t="s">
        <v>446</v>
      </c>
      <c r="I155" t="s">
        <v>23</v>
      </c>
      <c r="J155" t="s">
        <v>24</v>
      </c>
      <c r="K155" s="1">
        <v>5</v>
      </c>
      <c r="L155" s="1">
        <v>5</v>
      </c>
      <c r="M155" s="1">
        <v>5</v>
      </c>
      <c r="N155" s="1">
        <v>5</v>
      </c>
      <c r="O155">
        <v>7</v>
      </c>
      <c r="P155">
        <v>1</v>
      </c>
      <c r="Q155" s="1">
        <v>14.285714285714</v>
      </c>
      <c r="R155" t="str">
        <f t="shared" si="6"/>
        <v>L</v>
      </c>
      <c r="S155" t="str">
        <f t="shared" si="7"/>
        <v>87684</v>
      </c>
      <c r="T155">
        <f t="shared" si="8"/>
        <v>6</v>
      </c>
    </row>
    <row r="156" spans="1:20" x14ac:dyDescent="0.25">
      <c r="A156" t="s">
        <v>447</v>
      </c>
      <c r="B156" t="s">
        <v>448</v>
      </c>
      <c r="C156">
        <v>202380</v>
      </c>
      <c r="D156" t="s">
        <v>19</v>
      </c>
      <c r="E156" t="s">
        <v>20</v>
      </c>
      <c r="F156">
        <v>4361</v>
      </c>
      <c r="G156" t="s">
        <v>87</v>
      </c>
      <c r="H156" t="s">
        <v>449</v>
      </c>
      <c r="I156" t="s">
        <v>23</v>
      </c>
      <c r="J156" t="s">
        <v>24</v>
      </c>
      <c r="K156" s="1">
        <v>4.6666666666666599</v>
      </c>
      <c r="L156" s="1">
        <v>4.8</v>
      </c>
      <c r="M156" s="1">
        <v>5</v>
      </c>
      <c r="N156" s="1">
        <v>4.8</v>
      </c>
      <c r="O156">
        <v>9</v>
      </c>
      <c r="P156">
        <v>1</v>
      </c>
      <c r="Q156" s="1">
        <v>11.111111111111001</v>
      </c>
      <c r="R156" t="str">
        <f t="shared" si="6"/>
        <v>A</v>
      </c>
      <c r="S156" t="str">
        <f t="shared" si="7"/>
        <v>87685</v>
      </c>
      <c r="T156">
        <f t="shared" si="8"/>
        <v>8</v>
      </c>
    </row>
    <row r="157" spans="1:20" x14ac:dyDescent="0.25">
      <c r="A157" t="s">
        <v>450</v>
      </c>
      <c r="B157" t="s">
        <v>451</v>
      </c>
      <c r="C157">
        <v>202380</v>
      </c>
      <c r="D157" t="s">
        <v>19</v>
      </c>
      <c r="E157" t="s">
        <v>273</v>
      </c>
      <c r="F157">
        <v>320</v>
      </c>
      <c r="G157" t="s">
        <v>21</v>
      </c>
      <c r="H157" t="s">
        <v>274</v>
      </c>
      <c r="I157" t="s">
        <v>23</v>
      </c>
      <c r="J157" t="s">
        <v>24</v>
      </c>
      <c r="K157" s="1">
        <v>4.5</v>
      </c>
      <c r="L157" s="1">
        <v>4.5</v>
      </c>
      <c r="M157" s="1">
        <v>4.5</v>
      </c>
      <c r="N157" s="1">
        <v>4.5</v>
      </c>
      <c r="O157">
        <v>15</v>
      </c>
      <c r="P157">
        <v>2</v>
      </c>
      <c r="Q157" s="1">
        <v>13.333333333333</v>
      </c>
      <c r="R157" t="str">
        <f t="shared" si="6"/>
        <v>D</v>
      </c>
      <c r="S157" t="str">
        <f t="shared" si="7"/>
        <v>87687</v>
      </c>
      <c r="T157">
        <f t="shared" si="8"/>
        <v>13</v>
      </c>
    </row>
    <row r="158" spans="1:20" x14ac:dyDescent="0.25">
      <c r="A158" t="s">
        <v>452</v>
      </c>
      <c r="B158" t="s">
        <v>453</v>
      </c>
      <c r="C158">
        <v>202380</v>
      </c>
      <c r="D158" t="s">
        <v>54</v>
      </c>
      <c r="E158" t="s">
        <v>303</v>
      </c>
      <c r="F158">
        <v>1301</v>
      </c>
      <c r="G158" t="s">
        <v>91</v>
      </c>
      <c r="H158" t="s">
        <v>344</v>
      </c>
      <c r="I158" t="s">
        <v>144</v>
      </c>
      <c r="J158" t="s">
        <v>300</v>
      </c>
      <c r="K158" s="1">
        <v>4.6587301587301502</v>
      </c>
      <c r="L158" s="1">
        <v>4.6571428571428504</v>
      </c>
      <c r="M158" s="1">
        <v>4.5714285714285703</v>
      </c>
      <c r="N158" s="1">
        <v>4.63492063492063</v>
      </c>
      <c r="O158">
        <v>25</v>
      </c>
      <c r="P158">
        <v>7</v>
      </c>
      <c r="Q158" s="1">
        <v>28</v>
      </c>
      <c r="R158" t="str">
        <f t="shared" si="6"/>
        <v>K</v>
      </c>
      <c r="S158" t="str">
        <f t="shared" si="7"/>
        <v>87688</v>
      </c>
      <c r="T158">
        <f t="shared" si="8"/>
        <v>18</v>
      </c>
    </row>
    <row r="159" spans="1:20" x14ac:dyDescent="0.25">
      <c r="A159" t="s">
        <v>454</v>
      </c>
      <c r="B159" t="s">
        <v>455</v>
      </c>
      <c r="C159">
        <v>202380</v>
      </c>
      <c r="D159" t="s">
        <v>54</v>
      </c>
      <c r="E159" t="s">
        <v>20</v>
      </c>
      <c r="F159">
        <v>3331</v>
      </c>
      <c r="G159" t="s">
        <v>456</v>
      </c>
      <c r="H159" t="s">
        <v>98</v>
      </c>
      <c r="I159" t="s">
        <v>23</v>
      </c>
      <c r="J159" t="s">
        <v>24</v>
      </c>
      <c r="K159" s="1">
        <v>4.36666666666666</v>
      </c>
      <c r="L159" s="1">
        <v>4.3733333333333304</v>
      </c>
      <c r="M159" s="1">
        <v>4.2166666666666597</v>
      </c>
      <c r="N159" s="1">
        <v>4.3288888888888799</v>
      </c>
      <c r="O159">
        <v>36</v>
      </c>
      <c r="P159">
        <v>15</v>
      </c>
      <c r="Q159" s="1">
        <v>41.666666666666003</v>
      </c>
      <c r="R159" t="str">
        <f t="shared" si="6"/>
        <v>J</v>
      </c>
      <c r="S159" t="str">
        <f t="shared" si="7"/>
        <v>87689</v>
      </c>
      <c r="T159">
        <f t="shared" si="8"/>
        <v>21</v>
      </c>
    </row>
    <row r="160" spans="1:20" x14ac:dyDescent="0.25">
      <c r="A160" t="s">
        <v>457</v>
      </c>
      <c r="B160" t="s">
        <v>458</v>
      </c>
      <c r="C160">
        <v>202380</v>
      </c>
      <c r="D160" t="s">
        <v>54</v>
      </c>
      <c r="E160" t="s">
        <v>20</v>
      </c>
      <c r="F160">
        <v>4352</v>
      </c>
      <c r="G160" t="s">
        <v>250</v>
      </c>
      <c r="H160" t="s">
        <v>446</v>
      </c>
      <c r="I160" t="s">
        <v>23</v>
      </c>
      <c r="J160" t="s">
        <v>24</v>
      </c>
      <c r="K160" s="1">
        <v>4.7407407407407396</v>
      </c>
      <c r="L160" s="1">
        <v>4.4444444444444402</v>
      </c>
      <c r="M160" s="1">
        <v>4.4444444444444402</v>
      </c>
      <c r="N160" s="1">
        <v>4.5629629629629598</v>
      </c>
      <c r="O160">
        <v>21</v>
      </c>
      <c r="P160">
        <v>9</v>
      </c>
      <c r="Q160" s="1">
        <v>42.857142857142001</v>
      </c>
      <c r="R160" t="str">
        <f t="shared" si="6"/>
        <v>L</v>
      </c>
      <c r="S160" t="str">
        <f t="shared" si="7"/>
        <v>87692</v>
      </c>
      <c r="T160">
        <f t="shared" si="8"/>
        <v>12</v>
      </c>
    </row>
    <row r="161" spans="1:20" x14ac:dyDescent="0.25">
      <c r="A161" t="s">
        <v>459</v>
      </c>
      <c r="B161" t="s">
        <v>460</v>
      </c>
      <c r="C161">
        <v>202380</v>
      </c>
      <c r="D161" t="s">
        <v>54</v>
      </c>
      <c r="E161" t="s">
        <v>20</v>
      </c>
      <c r="F161">
        <v>4361</v>
      </c>
      <c r="G161" t="s">
        <v>250</v>
      </c>
      <c r="H161" t="s">
        <v>449</v>
      </c>
      <c r="I161" t="s">
        <v>23</v>
      </c>
      <c r="J161" t="s">
        <v>24</v>
      </c>
      <c r="K161" s="1">
        <v>4.6190476190476097</v>
      </c>
      <c r="L161" s="1">
        <v>4.3428571428571399</v>
      </c>
      <c r="M161" s="1">
        <v>4.4285714285714199</v>
      </c>
      <c r="N161" s="1">
        <v>4.4761904761904701</v>
      </c>
      <c r="O161">
        <v>23</v>
      </c>
      <c r="P161">
        <v>7</v>
      </c>
      <c r="Q161" s="1">
        <v>30.434782608694999</v>
      </c>
      <c r="R161" t="str">
        <f t="shared" si="6"/>
        <v>A</v>
      </c>
      <c r="S161" t="str">
        <f t="shared" si="7"/>
        <v>87693</v>
      </c>
      <c r="T161">
        <f t="shared" si="8"/>
        <v>16</v>
      </c>
    </row>
    <row r="162" spans="1:20" x14ac:dyDescent="0.25">
      <c r="A162" t="s">
        <v>461</v>
      </c>
      <c r="B162" t="s">
        <v>462</v>
      </c>
      <c r="C162">
        <v>202380</v>
      </c>
      <c r="D162" t="s">
        <v>54</v>
      </c>
      <c r="E162" t="s">
        <v>273</v>
      </c>
      <c r="F162">
        <v>301</v>
      </c>
      <c r="G162" t="s">
        <v>21</v>
      </c>
      <c r="H162" t="s">
        <v>463</v>
      </c>
      <c r="I162" t="s">
        <v>23</v>
      </c>
      <c r="J162" t="s">
        <v>24</v>
      </c>
      <c r="K162" s="1">
        <v>4.8333333333333304</v>
      </c>
      <c r="L162" s="1">
        <v>4.68</v>
      </c>
      <c r="M162" s="1">
        <v>4.6500000000000004</v>
      </c>
      <c r="N162" s="1">
        <v>4.7333333333333298</v>
      </c>
      <c r="O162">
        <v>15</v>
      </c>
      <c r="P162">
        <v>5</v>
      </c>
      <c r="Q162" s="1">
        <v>33.333333333333002</v>
      </c>
      <c r="R162" t="str">
        <f t="shared" si="6"/>
        <v>E</v>
      </c>
      <c r="S162" t="str">
        <f t="shared" si="7"/>
        <v>87698</v>
      </c>
      <c r="T162">
        <f t="shared" si="8"/>
        <v>10</v>
      </c>
    </row>
    <row r="163" spans="1:20" x14ac:dyDescent="0.25">
      <c r="A163" t="s">
        <v>464</v>
      </c>
      <c r="B163" t="s">
        <v>465</v>
      </c>
      <c r="C163">
        <v>202380</v>
      </c>
      <c r="D163" t="s">
        <v>54</v>
      </c>
      <c r="E163" t="s">
        <v>273</v>
      </c>
      <c r="F163">
        <v>441</v>
      </c>
      <c r="G163" t="s">
        <v>21</v>
      </c>
      <c r="H163" t="s">
        <v>466</v>
      </c>
      <c r="I163" t="s">
        <v>23</v>
      </c>
      <c r="J163" t="s">
        <v>24</v>
      </c>
      <c r="K163" s="1">
        <v>4.4444444444444402</v>
      </c>
      <c r="L163" s="1">
        <v>4.5999999999999996</v>
      </c>
      <c r="M163" s="1">
        <v>4.5</v>
      </c>
      <c r="N163" s="1">
        <v>4.5111111111111102</v>
      </c>
      <c r="O163">
        <v>8</v>
      </c>
      <c r="P163">
        <v>3</v>
      </c>
      <c r="Q163" s="1">
        <v>37.5</v>
      </c>
      <c r="R163" t="str">
        <f t="shared" si="6"/>
        <v>A</v>
      </c>
      <c r="S163" t="str">
        <f t="shared" si="7"/>
        <v>87699</v>
      </c>
      <c r="T163">
        <f t="shared" si="8"/>
        <v>5</v>
      </c>
    </row>
    <row r="164" spans="1:20" x14ac:dyDescent="0.25">
      <c r="A164" t="s">
        <v>467</v>
      </c>
      <c r="B164" t="s">
        <v>468</v>
      </c>
      <c r="C164">
        <v>202380</v>
      </c>
      <c r="D164" t="s">
        <v>19</v>
      </c>
      <c r="E164" t="s">
        <v>316</v>
      </c>
      <c r="F164">
        <v>1302</v>
      </c>
      <c r="G164" t="s">
        <v>38</v>
      </c>
      <c r="H164" t="s">
        <v>469</v>
      </c>
      <c r="I164" t="s">
        <v>144</v>
      </c>
      <c r="J164" t="s">
        <v>318</v>
      </c>
      <c r="K164" s="1">
        <v>4.8703703703703702</v>
      </c>
      <c r="L164" s="1">
        <v>4.7111111111111104</v>
      </c>
      <c r="M164" s="1">
        <v>4.4444444444444402</v>
      </c>
      <c r="N164" s="1">
        <v>4.7037037037036997</v>
      </c>
      <c r="O164">
        <v>27</v>
      </c>
      <c r="P164">
        <v>9</v>
      </c>
      <c r="Q164" s="1">
        <v>33.333333333333002</v>
      </c>
      <c r="R164" t="str">
        <f t="shared" si="6"/>
        <v>C</v>
      </c>
      <c r="S164" t="str">
        <f t="shared" si="7"/>
        <v>87748</v>
      </c>
      <c r="T164">
        <f t="shared" si="8"/>
        <v>18</v>
      </c>
    </row>
    <row r="165" spans="1:20" x14ac:dyDescent="0.25">
      <c r="A165" t="s">
        <v>470</v>
      </c>
      <c r="B165" t="s">
        <v>471</v>
      </c>
      <c r="C165">
        <v>202380</v>
      </c>
      <c r="D165" t="s">
        <v>54</v>
      </c>
      <c r="E165" t="s">
        <v>303</v>
      </c>
      <c r="F165">
        <v>1302</v>
      </c>
      <c r="G165" t="s">
        <v>239</v>
      </c>
      <c r="H165" t="s">
        <v>472</v>
      </c>
      <c r="I165" t="s">
        <v>144</v>
      </c>
      <c r="J165" t="s">
        <v>300</v>
      </c>
      <c r="K165" s="1">
        <v>4.4761904761904701</v>
      </c>
      <c r="L165" s="1">
        <v>4.6285714285714201</v>
      </c>
      <c r="M165" s="1">
        <v>4.4285714285714199</v>
      </c>
      <c r="N165" s="1">
        <v>4.5142857142857098</v>
      </c>
      <c r="O165">
        <v>19</v>
      </c>
      <c r="P165">
        <v>7</v>
      </c>
      <c r="Q165" s="1">
        <v>36.842105263157002</v>
      </c>
      <c r="R165" t="str">
        <f t="shared" si="6"/>
        <v>J</v>
      </c>
      <c r="S165" t="str">
        <f t="shared" si="7"/>
        <v>87875</v>
      </c>
      <c r="T165">
        <f t="shared" si="8"/>
        <v>12</v>
      </c>
    </row>
    <row r="166" spans="1:20" x14ac:dyDescent="0.25">
      <c r="A166" t="s">
        <v>473</v>
      </c>
      <c r="B166" t="s">
        <v>474</v>
      </c>
      <c r="C166">
        <v>202380</v>
      </c>
      <c r="D166" t="s">
        <v>54</v>
      </c>
      <c r="E166" t="s">
        <v>316</v>
      </c>
      <c r="F166">
        <v>1302</v>
      </c>
      <c r="G166" t="s">
        <v>91</v>
      </c>
      <c r="H166" t="s">
        <v>469</v>
      </c>
      <c r="I166" t="s">
        <v>144</v>
      </c>
      <c r="J166" t="s">
        <v>318</v>
      </c>
      <c r="K166" s="1">
        <v>3.9</v>
      </c>
      <c r="L166" s="1">
        <v>3.9066666666666601</v>
      </c>
      <c r="M166" s="1">
        <v>3.7166666666666601</v>
      </c>
      <c r="N166" s="1">
        <v>3.8533333333333299</v>
      </c>
      <c r="O166">
        <v>32</v>
      </c>
      <c r="P166">
        <v>15</v>
      </c>
      <c r="Q166" s="1">
        <v>46.875</v>
      </c>
      <c r="R166" t="str">
        <f t="shared" si="6"/>
        <v>C</v>
      </c>
      <c r="S166" t="str">
        <f t="shared" si="7"/>
        <v>87876</v>
      </c>
      <c r="T166">
        <f t="shared" si="8"/>
        <v>17</v>
      </c>
    </row>
    <row r="167" spans="1:20" x14ac:dyDescent="0.25">
      <c r="A167" t="s">
        <v>475</v>
      </c>
      <c r="B167" t="s">
        <v>476</v>
      </c>
      <c r="C167">
        <v>202380</v>
      </c>
      <c r="D167" t="s">
        <v>54</v>
      </c>
      <c r="E167" t="s">
        <v>349</v>
      </c>
      <c r="F167">
        <v>356</v>
      </c>
      <c r="G167" t="s">
        <v>87</v>
      </c>
      <c r="H167" t="s">
        <v>433</v>
      </c>
      <c r="I167" t="s">
        <v>23</v>
      </c>
      <c r="J167" t="s">
        <v>24</v>
      </c>
      <c r="K167" s="1">
        <v>4.7820512820512802</v>
      </c>
      <c r="L167" s="1">
        <v>4.8769230769230703</v>
      </c>
      <c r="M167" s="1">
        <v>4.7499999999999902</v>
      </c>
      <c r="N167" s="1">
        <v>4.8051282051281996</v>
      </c>
      <c r="O167">
        <v>31</v>
      </c>
      <c r="P167">
        <v>13</v>
      </c>
      <c r="Q167" s="1">
        <v>41.935483870966998</v>
      </c>
      <c r="R167" t="str">
        <f t="shared" si="6"/>
        <v>C</v>
      </c>
      <c r="S167" t="str">
        <f t="shared" si="7"/>
        <v>87883</v>
      </c>
      <c r="T167">
        <f t="shared" si="8"/>
        <v>18</v>
      </c>
    </row>
    <row r="168" spans="1:20" x14ac:dyDescent="0.25">
      <c r="A168" t="s">
        <v>477</v>
      </c>
      <c r="B168" t="s">
        <v>478</v>
      </c>
      <c r="C168">
        <v>202380</v>
      </c>
      <c r="D168" t="s">
        <v>54</v>
      </c>
      <c r="E168" t="s">
        <v>349</v>
      </c>
      <c r="F168">
        <v>111</v>
      </c>
      <c r="G168" t="s">
        <v>87</v>
      </c>
      <c r="H168" t="s">
        <v>423</v>
      </c>
      <c r="I168" t="s">
        <v>23</v>
      </c>
      <c r="J168" t="s">
        <v>24</v>
      </c>
      <c r="K168" s="1">
        <v>4.5303030303030303</v>
      </c>
      <c r="L168" s="1">
        <v>4.7818181818181804</v>
      </c>
      <c r="M168" s="1">
        <v>4.6590909090909003</v>
      </c>
      <c r="N168" s="1">
        <v>4.6484848484848396</v>
      </c>
      <c r="O168">
        <v>37</v>
      </c>
      <c r="P168">
        <v>11</v>
      </c>
      <c r="Q168" s="1">
        <v>29.729729729729002</v>
      </c>
      <c r="R168" t="str">
        <f t="shared" si="6"/>
        <v>K</v>
      </c>
      <c r="S168" t="str">
        <f t="shared" si="7"/>
        <v>87887</v>
      </c>
      <c r="T168">
        <f t="shared" si="8"/>
        <v>26</v>
      </c>
    </row>
    <row r="169" spans="1:20" x14ac:dyDescent="0.25">
      <c r="A169" t="s">
        <v>479</v>
      </c>
      <c r="B169" t="s">
        <v>480</v>
      </c>
      <c r="C169">
        <v>202380</v>
      </c>
      <c r="D169" t="s">
        <v>54</v>
      </c>
      <c r="E169" t="s">
        <v>316</v>
      </c>
      <c r="F169">
        <v>1301</v>
      </c>
      <c r="G169" t="s">
        <v>91</v>
      </c>
      <c r="H169" t="s">
        <v>353</v>
      </c>
      <c r="I169" t="s">
        <v>144</v>
      </c>
      <c r="J169" t="s">
        <v>318</v>
      </c>
      <c r="K169" s="1">
        <v>4.5</v>
      </c>
      <c r="L169" s="1">
        <v>4.46</v>
      </c>
      <c r="M169" s="1">
        <v>4.25</v>
      </c>
      <c r="N169" s="1">
        <v>4.42</v>
      </c>
      <c r="O169">
        <v>30</v>
      </c>
      <c r="P169">
        <v>10</v>
      </c>
      <c r="Q169" s="1">
        <v>33.333333333333002</v>
      </c>
      <c r="R169" t="str">
        <f t="shared" si="6"/>
        <v>W</v>
      </c>
      <c r="S169" t="str">
        <f t="shared" si="7"/>
        <v>87891</v>
      </c>
      <c r="T169">
        <f t="shared" si="8"/>
        <v>20</v>
      </c>
    </row>
    <row r="170" spans="1:20" x14ac:dyDescent="0.25">
      <c r="A170" t="s">
        <v>481</v>
      </c>
      <c r="B170" t="s">
        <v>482</v>
      </c>
      <c r="C170">
        <v>202380</v>
      </c>
      <c r="D170" t="s">
        <v>19</v>
      </c>
      <c r="E170" t="s">
        <v>483</v>
      </c>
      <c r="F170">
        <v>103</v>
      </c>
      <c r="G170" t="s">
        <v>21</v>
      </c>
      <c r="H170" t="s">
        <v>484</v>
      </c>
      <c r="I170" t="s">
        <v>78</v>
      </c>
      <c r="J170" t="s">
        <v>485</v>
      </c>
      <c r="K170" s="1">
        <v>4.7179487179487101</v>
      </c>
      <c r="L170" s="1">
        <v>4.8461538461538396</v>
      </c>
      <c r="M170" s="1">
        <v>4.5961538461538396</v>
      </c>
      <c r="N170" s="1">
        <v>4.7282051282051203</v>
      </c>
      <c r="O170">
        <v>28</v>
      </c>
      <c r="P170">
        <v>13</v>
      </c>
      <c r="Q170" s="1">
        <v>46.428571428570997</v>
      </c>
      <c r="R170" t="str">
        <f t="shared" si="6"/>
        <v>K</v>
      </c>
      <c r="S170" t="str">
        <f t="shared" si="7"/>
        <v>88444</v>
      </c>
      <c r="T170">
        <f t="shared" si="8"/>
        <v>15</v>
      </c>
    </row>
    <row r="171" spans="1:20" x14ac:dyDescent="0.25">
      <c r="A171" t="s">
        <v>486</v>
      </c>
      <c r="B171" t="s">
        <v>487</v>
      </c>
      <c r="C171">
        <v>202380</v>
      </c>
      <c r="D171" t="s">
        <v>19</v>
      </c>
      <c r="E171" t="s">
        <v>483</v>
      </c>
      <c r="F171">
        <v>103</v>
      </c>
      <c r="G171" t="s">
        <v>38</v>
      </c>
      <c r="H171" t="s">
        <v>488</v>
      </c>
      <c r="I171" t="s">
        <v>78</v>
      </c>
      <c r="J171" t="s">
        <v>485</v>
      </c>
      <c r="K171" s="1">
        <v>4.7962962962962896</v>
      </c>
      <c r="L171" s="1">
        <v>4.7333333333333298</v>
      </c>
      <c r="M171" s="1">
        <v>4.6666666666666599</v>
      </c>
      <c r="N171" s="1">
        <v>4.7407407407407396</v>
      </c>
      <c r="O171">
        <v>25</v>
      </c>
      <c r="P171">
        <v>9</v>
      </c>
      <c r="Q171" s="1">
        <v>36</v>
      </c>
      <c r="R171" t="str">
        <f t="shared" si="6"/>
        <v>A</v>
      </c>
      <c r="S171" t="str">
        <f t="shared" si="7"/>
        <v>88445</v>
      </c>
      <c r="T171">
        <f t="shared" si="8"/>
        <v>16</v>
      </c>
    </row>
    <row r="172" spans="1:20" x14ac:dyDescent="0.25">
      <c r="A172" t="s">
        <v>489</v>
      </c>
      <c r="B172" t="s">
        <v>490</v>
      </c>
      <c r="C172">
        <v>202380</v>
      </c>
      <c r="D172" t="s">
        <v>19</v>
      </c>
      <c r="E172" t="s">
        <v>483</v>
      </c>
      <c r="F172">
        <v>103</v>
      </c>
      <c r="G172" t="s">
        <v>87</v>
      </c>
      <c r="H172" t="s">
        <v>491</v>
      </c>
      <c r="I172" t="s">
        <v>78</v>
      </c>
      <c r="J172" t="s">
        <v>485</v>
      </c>
      <c r="K172" s="1">
        <v>4.5909090909090899</v>
      </c>
      <c r="L172" s="1">
        <v>4.6181818181818102</v>
      </c>
      <c r="M172" s="1">
        <v>4.3409090909090899</v>
      </c>
      <c r="N172" s="1">
        <v>4.5333333333333297</v>
      </c>
      <c r="O172">
        <v>30</v>
      </c>
      <c r="P172">
        <v>11</v>
      </c>
      <c r="Q172" s="1">
        <v>36.666666666666003</v>
      </c>
      <c r="R172" t="str">
        <f t="shared" si="6"/>
        <v>A</v>
      </c>
      <c r="S172" t="str">
        <f t="shared" si="7"/>
        <v>88446</v>
      </c>
      <c r="T172">
        <f t="shared" si="8"/>
        <v>19</v>
      </c>
    </row>
    <row r="173" spans="1:20" x14ac:dyDescent="0.25">
      <c r="A173" t="s">
        <v>492</v>
      </c>
      <c r="B173" t="s">
        <v>493</v>
      </c>
      <c r="C173">
        <v>202380</v>
      </c>
      <c r="D173" t="s">
        <v>19</v>
      </c>
      <c r="E173" t="s">
        <v>316</v>
      </c>
      <c r="F173">
        <v>1301</v>
      </c>
      <c r="G173" t="s">
        <v>38</v>
      </c>
      <c r="H173" t="s">
        <v>317</v>
      </c>
      <c r="I173" t="s">
        <v>144</v>
      </c>
      <c r="J173" t="s">
        <v>318</v>
      </c>
      <c r="K173" s="1">
        <v>4.7833333333333297</v>
      </c>
      <c r="L173" s="1">
        <v>4.8777777777777702</v>
      </c>
      <c r="M173" s="1">
        <v>4.6749999999999998</v>
      </c>
      <c r="N173" s="1">
        <v>4.7859259259259197</v>
      </c>
      <c r="O173">
        <v>28</v>
      </c>
      <c r="P173">
        <v>10</v>
      </c>
      <c r="Q173" s="1">
        <v>35.714285714284998</v>
      </c>
      <c r="R173" t="str">
        <f t="shared" si="6"/>
        <v>C</v>
      </c>
      <c r="S173" t="str">
        <f t="shared" si="7"/>
        <v>88447</v>
      </c>
      <c r="T173">
        <f t="shared" si="8"/>
        <v>18</v>
      </c>
    </row>
    <row r="174" spans="1:20" x14ac:dyDescent="0.25">
      <c r="A174" t="s">
        <v>494</v>
      </c>
      <c r="B174" t="s">
        <v>495</v>
      </c>
      <c r="C174">
        <v>202380</v>
      </c>
      <c r="D174" t="s">
        <v>19</v>
      </c>
      <c r="E174" t="s">
        <v>496</v>
      </c>
      <c r="F174">
        <v>120</v>
      </c>
      <c r="G174" t="s">
        <v>21</v>
      </c>
      <c r="H174" t="s">
        <v>497</v>
      </c>
      <c r="I174" t="s">
        <v>78</v>
      </c>
      <c r="J174" t="s">
        <v>498</v>
      </c>
      <c r="K174" s="1">
        <v>4.9166666666666599</v>
      </c>
      <c r="L174" s="1">
        <v>4.7</v>
      </c>
      <c r="M174" s="1">
        <v>4.71875</v>
      </c>
      <c r="N174" s="1">
        <v>4.7916666666666599</v>
      </c>
      <c r="O174">
        <v>28</v>
      </c>
      <c r="P174">
        <v>8</v>
      </c>
      <c r="Q174" s="1">
        <v>28.571428571428001</v>
      </c>
      <c r="R174" t="str">
        <f t="shared" si="6"/>
        <v>P</v>
      </c>
      <c r="S174" t="str">
        <f t="shared" si="7"/>
        <v>88448</v>
      </c>
      <c r="T174">
        <f t="shared" si="8"/>
        <v>20</v>
      </c>
    </row>
    <row r="175" spans="1:20" x14ac:dyDescent="0.25">
      <c r="A175" t="s">
        <v>499</v>
      </c>
      <c r="B175" t="s">
        <v>500</v>
      </c>
      <c r="C175">
        <v>202380</v>
      </c>
      <c r="D175" t="s">
        <v>19</v>
      </c>
      <c r="E175" t="s">
        <v>316</v>
      </c>
      <c r="F175">
        <v>1302</v>
      </c>
      <c r="G175" t="s">
        <v>87</v>
      </c>
      <c r="H175" t="s">
        <v>501</v>
      </c>
      <c r="I175" t="s">
        <v>144</v>
      </c>
      <c r="J175" t="s">
        <v>318</v>
      </c>
      <c r="K175" s="1">
        <v>3.5833333333333299</v>
      </c>
      <c r="L175" s="1">
        <v>3.5</v>
      </c>
      <c r="M175" s="1">
        <v>3.1249999999999898</v>
      </c>
      <c r="N175" s="1">
        <v>3.43333333333333</v>
      </c>
      <c r="O175">
        <v>22</v>
      </c>
      <c r="P175">
        <v>6</v>
      </c>
      <c r="Q175" s="1">
        <v>27.272727272727</v>
      </c>
      <c r="R175" t="str">
        <f t="shared" si="6"/>
        <v>B</v>
      </c>
      <c r="S175" t="str">
        <f t="shared" si="7"/>
        <v>88449</v>
      </c>
      <c r="T175">
        <f t="shared" si="8"/>
        <v>16</v>
      </c>
    </row>
    <row r="176" spans="1:20" x14ac:dyDescent="0.25">
      <c r="A176" t="s">
        <v>502</v>
      </c>
      <c r="B176" t="s">
        <v>503</v>
      </c>
      <c r="C176">
        <v>202380</v>
      </c>
      <c r="D176" t="s">
        <v>19</v>
      </c>
      <c r="E176" t="s">
        <v>496</v>
      </c>
      <c r="F176">
        <v>1332</v>
      </c>
      <c r="G176" t="s">
        <v>21</v>
      </c>
      <c r="H176" t="s">
        <v>504</v>
      </c>
      <c r="I176" t="s">
        <v>78</v>
      </c>
      <c r="J176" t="s">
        <v>498</v>
      </c>
      <c r="K176" s="1">
        <v>4.7407407407407396</v>
      </c>
      <c r="L176" s="1">
        <v>4.7333333333333298</v>
      </c>
      <c r="M176" s="1">
        <v>4.6666666666666599</v>
      </c>
      <c r="N176" s="1">
        <v>4.7185185185185103</v>
      </c>
      <c r="O176">
        <v>30</v>
      </c>
      <c r="P176">
        <v>9</v>
      </c>
      <c r="Q176" s="1">
        <v>30</v>
      </c>
      <c r="R176" t="str">
        <f t="shared" si="6"/>
        <v>G</v>
      </c>
      <c r="S176" t="str">
        <f t="shared" si="7"/>
        <v>88451</v>
      </c>
      <c r="T176">
        <f t="shared" si="8"/>
        <v>21</v>
      </c>
    </row>
    <row r="177" spans="1:20" x14ac:dyDescent="0.25">
      <c r="A177" t="s">
        <v>505</v>
      </c>
      <c r="B177" t="s">
        <v>506</v>
      </c>
      <c r="C177">
        <v>202380</v>
      </c>
      <c r="D177" t="s">
        <v>19</v>
      </c>
      <c r="E177" t="s">
        <v>496</v>
      </c>
      <c r="F177">
        <v>1332</v>
      </c>
      <c r="G177" t="s">
        <v>38</v>
      </c>
      <c r="H177" t="s">
        <v>504</v>
      </c>
      <c r="I177" t="s">
        <v>78</v>
      </c>
      <c r="J177" t="s">
        <v>498</v>
      </c>
      <c r="K177" s="1">
        <v>4.8809523809523796</v>
      </c>
      <c r="L177" s="1">
        <v>4.3428571428571399</v>
      </c>
      <c r="M177" s="1">
        <v>4.3571428571428497</v>
      </c>
      <c r="N177" s="1">
        <v>4.5619047619047599</v>
      </c>
      <c r="O177">
        <v>29</v>
      </c>
      <c r="P177">
        <v>7</v>
      </c>
      <c r="Q177" s="1">
        <v>24.137931034482001</v>
      </c>
      <c r="R177" t="str">
        <f t="shared" si="6"/>
        <v>G</v>
      </c>
      <c r="S177" t="str">
        <f t="shared" si="7"/>
        <v>88452</v>
      </c>
      <c r="T177">
        <f t="shared" si="8"/>
        <v>22</v>
      </c>
    </row>
    <row r="178" spans="1:20" x14ac:dyDescent="0.25">
      <c r="A178" t="s">
        <v>507</v>
      </c>
      <c r="B178" t="s">
        <v>508</v>
      </c>
      <c r="C178">
        <v>202380</v>
      </c>
      <c r="D178" t="s">
        <v>19</v>
      </c>
      <c r="E178" t="s">
        <v>496</v>
      </c>
      <c r="F178">
        <v>1332</v>
      </c>
      <c r="G178" t="s">
        <v>87</v>
      </c>
      <c r="H178" t="s">
        <v>509</v>
      </c>
      <c r="I178" t="s">
        <v>78</v>
      </c>
      <c r="J178" t="s">
        <v>498</v>
      </c>
      <c r="K178" s="1">
        <v>4.6666666666666599</v>
      </c>
      <c r="L178" s="1">
        <v>4.6666666666666599</v>
      </c>
      <c r="M178" s="1">
        <v>4.5</v>
      </c>
      <c r="N178" s="1">
        <v>4.62222222222222</v>
      </c>
      <c r="O178">
        <v>11</v>
      </c>
      <c r="P178">
        <v>3</v>
      </c>
      <c r="Q178" s="1">
        <v>27.272727272727</v>
      </c>
      <c r="R178" t="str">
        <f t="shared" si="6"/>
        <v>M</v>
      </c>
      <c r="S178" t="str">
        <f t="shared" si="7"/>
        <v>88453</v>
      </c>
      <c r="T178">
        <f t="shared" si="8"/>
        <v>8</v>
      </c>
    </row>
    <row r="179" spans="1:20" x14ac:dyDescent="0.25">
      <c r="A179" t="s">
        <v>510</v>
      </c>
      <c r="B179" t="s">
        <v>511</v>
      </c>
      <c r="C179">
        <v>202380</v>
      </c>
      <c r="D179" t="s">
        <v>19</v>
      </c>
      <c r="E179" t="s">
        <v>512</v>
      </c>
      <c r="F179">
        <v>1307</v>
      </c>
      <c r="G179" t="s">
        <v>21</v>
      </c>
      <c r="H179" t="s">
        <v>513</v>
      </c>
      <c r="I179" t="s">
        <v>144</v>
      </c>
      <c r="J179" t="s">
        <v>300</v>
      </c>
      <c r="K179" s="1">
        <v>4.86666666666666</v>
      </c>
      <c r="L179" s="1">
        <v>4.6485714285714197</v>
      </c>
      <c r="M179" s="1">
        <v>4.7333333333333298</v>
      </c>
      <c r="N179" s="1">
        <v>4.7584126984126902</v>
      </c>
      <c r="O179">
        <v>31</v>
      </c>
      <c r="P179">
        <v>15</v>
      </c>
      <c r="Q179" s="1">
        <v>48.387096774192997</v>
      </c>
      <c r="R179" t="str">
        <f t="shared" si="6"/>
        <v>V</v>
      </c>
      <c r="S179" t="str">
        <f t="shared" si="7"/>
        <v>88454</v>
      </c>
      <c r="T179">
        <f t="shared" si="8"/>
        <v>16</v>
      </c>
    </row>
    <row r="180" spans="1:20" x14ac:dyDescent="0.25">
      <c r="A180" t="s">
        <v>514</v>
      </c>
      <c r="B180" t="s">
        <v>515</v>
      </c>
      <c r="C180">
        <v>202380</v>
      </c>
      <c r="D180" t="s">
        <v>19</v>
      </c>
      <c r="E180" t="s">
        <v>516</v>
      </c>
      <c r="F180">
        <v>1310</v>
      </c>
      <c r="G180" t="s">
        <v>21</v>
      </c>
      <c r="H180" t="s">
        <v>517</v>
      </c>
      <c r="I180" t="s">
        <v>144</v>
      </c>
      <c r="J180" t="s">
        <v>518</v>
      </c>
      <c r="K180" s="1">
        <v>4.46597222222222</v>
      </c>
      <c r="L180" s="1">
        <v>4.5750000000000002</v>
      </c>
      <c r="M180" s="1">
        <v>4.2208333333333297</v>
      </c>
      <c r="N180" s="1">
        <v>4.4369444444444399</v>
      </c>
      <c r="O180">
        <v>29</v>
      </c>
      <c r="P180">
        <v>16</v>
      </c>
      <c r="Q180" s="1">
        <v>55.172413793102997</v>
      </c>
      <c r="R180" t="str">
        <f t="shared" si="6"/>
        <v>R</v>
      </c>
      <c r="S180" t="str">
        <f t="shared" si="7"/>
        <v>88455</v>
      </c>
      <c r="T180">
        <f t="shared" si="8"/>
        <v>13</v>
      </c>
    </row>
    <row r="181" spans="1:20" x14ac:dyDescent="0.25">
      <c r="A181" t="s">
        <v>519</v>
      </c>
      <c r="B181" t="s">
        <v>520</v>
      </c>
      <c r="C181">
        <v>202380</v>
      </c>
      <c r="D181" t="s">
        <v>19</v>
      </c>
      <c r="E181" t="s">
        <v>521</v>
      </c>
      <c r="F181">
        <v>1301</v>
      </c>
      <c r="G181" t="s">
        <v>21</v>
      </c>
      <c r="H181" t="s">
        <v>522</v>
      </c>
      <c r="I181" t="s">
        <v>144</v>
      </c>
      <c r="J181" t="s">
        <v>523</v>
      </c>
      <c r="K181" s="1">
        <v>4.5925925925925899</v>
      </c>
      <c r="L181" s="1">
        <v>4.5999999999999996</v>
      </c>
      <c r="M181" s="1">
        <v>4.6111111111111098</v>
      </c>
      <c r="N181" s="1">
        <v>4.5999999999999899</v>
      </c>
      <c r="O181">
        <v>32</v>
      </c>
      <c r="P181">
        <v>9</v>
      </c>
      <c r="Q181" s="1">
        <v>28.125</v>
      </c>
      <c r="R181" t="str">
        <f t="shared" si="6"/>
        <v>A</v>
      </c>
      <c r="S181" t="str">
        <f t="shared" si="7"/>
        <v>88456</v>
      </c>
      <c r="T181">
        <f t="shared" si="8"/>
        <v>23</v>
      </c>
    </row>
    <row r="182" spans="1:20" x14ac:dyDescent="0.25">
      <c r="A182" t="s">
        <v>524</v>
      </c>
      <c r="B182" t="s">
        <v>525</v>
      </c>
      <c r="C182">
        <v>202380</v>
      </c>
      <c r="D182" t="s">
        <v>19</v>
      </c>
      <c r="E182" t="s">
        <v>349</v>
      </c>
      <c r="F182">
        <v>347</v>
      </c>
      <c r="G182" t="s">
        <v>21</v>
      </c>
      <c r="H182" t="s">
        <v>64</v>
      </c>
      <c r="I182" t="s">
        <v>23</v>
      </c>
      <c r="J182" t="s">
        <v>24</v>
      </c>
      <c r="K182" s="1">
        <v>4.8333333333333304</v>
      </c>
      <c r="L182" s="1">
        <v>4.8399999999999901</v>
      </c>
      <c r="M182" s="1">
        <v>4.7333333333333298</v>
      </c>
      <c r="N182" s="1">
        <v>4.8088888888888803</v>
      </c>
      <c r="O182">
        <v>39</v>
      </c>
      <c r="P182">
        <v>15</v>
      </c>
      <c r="Q182" s="1">
        <v>38.461538461537998</v>
      </c>
      <c r="R182" t="str">
        <f t="shared" si="6"/>
        <v>S</v>
      </c>
      <c r="S182" t="str">
        <f t="shared" si="7"/>
        <v>88458</v>
      </c>
      <c r="T182">
        <f t="shared" si="8"/>
        <v>24</v>
      </c>
    </row>
    <row r="183" spans="1:20" x14ac:dyDescent="0.25">
      <c r="A183" t="s">
        <v>526</v>
      </c>
      <c r="B183" t="s">
        <v>527</v>
      </c>
      <c r="C183">
        <v>202380</v>
      </c>
      <c r="D183" t="s">
        <v>19</v>
      </c>
      <c r="E183" t="s">
        <v>327</v>
      </c>
      <c r="F183">
        <v>404</v>
      </c>
      <c r="G183" t="s">
        <v>21</v>
      </c>
      <c r="H183" t="s">
        <v>112</v>
      </c>
      <c r="I183" t="s">
        <v>23</v>
      </c>
      <c r="J183" t="s">
        <v>24</v>
      </c>
      <c r="K183" s="1">
        <v>5</v>
      </c>
      <c r="L183" s="1">
        <v>5</v>
      </c>
      <c r="M183" s="1">
        <v>4.875</v>
      </c>
      <c r="N183" s="1">
        <v>4.9666666666666597</v>
      </c>
      <c r="O183">
        <v>7</v>
      </c>
      <c r="P183">
        <v>2</v>
      </c>
      <c r="Q183" s="1">
        <v>28.571428571428001</v>
      </c>
      <c r="R183" t="str">
        <f t="shared" si="6"/>
        <v>J</v>
      </c>
      <c r="S183" t="str">
        <f t="shared" si="7"/>
        <v>88461</v>
      </c>
      <c r="T183">
        <f t="shared" si="8"/>
        <v>5</v>
      </c>
    </row>
    <row r="184" spans="1:20" x14ac:dyDescent="0.25">
      <c r="A184" t="s">
        <v>528</v>
      </c>
      <c r="B184" t="s">
        <v>529</v>
      </c>
      <c r="C184">
        <v>202380</v>
      </c>
      <c r="D184" t="s">
        <v>19</v>
      </c>
      <c r="E184" t="s">
        <v>327</v>
      </c>
      <c r="F184">
        <v>405</v>
      </c>
      <c r="G184" t="s">
        <v>21</v>
      </c>
      <c r="H184" t="s">
        <v>530</v>
      </c>
      <c r="I184" t="s">
        <v>23</v>
      </c>
      <c r="J184" t="s">
        <v>24</v>
      </c>
      <c r="K184" s="1">
        <v>5</v>
      </c>
      <c r="L184" s="1">
        <v>4.9000000000000004</v>
      </c>
      <c r="M184" s="1">
        <v>4.75</v>
      </c>
      <c r="N184" s="1">
        <v>4.9000000000000004</v>
      </c>
      <c r="O184">
        <v>6</v>
      </c>
      <c r="P184">
        <v>2</v>
      </c>
      <c r="Q184" s="1">
        <v>33.333333333333002</v>
      </c>
      <c r="R184" t="str">
        <f t="shared" si="6"/>
        <v>K</v>
      </c>
      <c r="S184" t="str">
        <f t="shared" si="7"/>
        <v>88462</v>
      </c>
      <c r="T184">
        <f t="shared" si="8"/>
        <v>4</v>
      </c>
    </row>
    <row r="185" spans="1:20" x14ac:dyDescent="0.25">
      <c r="A185" t="s">
        <v>531</v>
      </c>
      <c r="B185" t="s">
        <v>532</v>
      </c>
      <c r="C185">
        <v>202380</v>
      </c>
      <c r="D185" t="s">
        <v>19</v>
      </c>
      <c r="E185" t="s">
        <v>533</v>
      </c>
      <c r="F185">
        <v>358</v>
      </c>
      <c r="G185" t="s">
        <v>21</v>
      </c>
      <c r="H185" t="s">
        <v>534</v>
      </c>
      <c r="I185" t="s">
        <v>78</v>
      </c>
      <c r="J185" t="s">
        <v>535</v>
      </c>
      <c r="K185" s="1">
        <v>5</v>
      </c>
      <c r="L185" s="1">
        <v>5</v>
      </c>
      <c r="M185" s="1">
        <v>5</v>
      </c>
      <c r="N185" s="1">
        <v>5</v>
      </c>
      <c r="O185">
        <v>7</v>
      </c>
      <c r="P185">
        <v>4</v>
      </c>
      <c r="Q185" s="1">
        <v>57.142857142856997</v>
      </c>
      <c r="R185" t="str">
        <f t="shared" si="6"/>
        <v>J</v>
      </c>
      <c r="S185" t="str">
        <f t="shared" si="7"/>
        <v>88467</v>
      </c>
      <c r="T185">
        <f t="shared" si="8"/>
        <v>3</v>
      </c>
    </row>
    <row r="186" spans="1:20" x14ac:dyDescent="0.25">
      <c r="A186" t="s">
        <v>536</v>
      </c>
      <c r="B186" t="s">
        <v>537</v>
      </c>
      <c r="C186">
        <v>202380</v>
      </c>
      <c r="D186" t="s">
        <v>54</v>
      </c>
      <c r="E186" t="s">
        <v>483</v>
      </c>
      <c r="F186">
        <v>103</v>
      </c>
      <c r="G186" t="s">
        <v>91</v>
      </c>
      <c r="H186" t="s">
        <v>484</v>
      </c>
      <c r="I186" t="s">
        <v>78</v>
      </c>
      <c r="J186" t="s">
        <v>485</v>
      </c>
      <c r="K186" s="1">
        <v>4.6481481481481399</v>
      </c>
      <c r="L186" s="1">
        <v>4.6555555555555497</v>
      </c>
      <c r="M186" s="1">
        <v>4.5694444444444402</v>
      </c>
      <c r="N186" s="1">
        <v>4.62962962962962</v>
      </c>
      <c r="O186">
        <v>31</v>
      </c>
      <c r="P186">
        <v>18</v>
      </c>
      <c r="Q186" s="1">
        <v>58.064516129032</v>
      </c>
      <c r="R186" t="str">
        <f t="shared" si="6"/>
        <v>K</v>
      </c>
      <c r="S186" t="str">
        <f t="shared" si="7"/>
        <v>88468</v>
      </c>
      <c r="T186">
        <f t="shared" si="8"/>
        <v>13</v>
      </c>
    </row>
    <row r="187" spans="1:20" x14ac:dyDescent="0.25">
      <c r="A187" t="s">
        <v>538</v>
      </c>
      <c r="B187" t="s">
        <v>539</v>
      </c>
      <c r="C187">
        <v>202380</v>
      </c>
      <c r="D187" t="s">
        <v>54</v>
      </c>
      <c r="E187" t="s">
        <v>483</v>
      </c>
      <c r="F187">
        <v>103</v>
      </c>
      <c r="G187" t="s">
        <v>239</v>
      </c>
      <c r="H187" t="s">
        <v>488</v>
      </c>
      <c r="I187" t="s">
        <v>78</v>
      </c>
      <c r="J187" t="s">
        <v>485</v>
      </c>
      <c r="K187" s="1">
        <v>4.7647058823529402</v>
      </c>
      <c r="L187" s="1">
        <v>4.7882352941176398</v>
      </c>
      <c r="M187" s="1">
        <v>4.5</v>
      </c>
      <c r="N187" s="1">
        <v>4.7019607843137203</v>
      </c>
      <c r="O187">
        <v>25</v>
      </c>
      <c r="P187">
        <v>17</v>
      </c>
      <c r="Q187" s="1">
        <v>68</v>
      </c>
      <c r="R187" t="str">
        <f t="shared" si="6"/>
        <v>A</v>
      </c>
      <c r="S187" t="str">
        <f t="shared" si="7"/>
        <v>88469</v>
      </c>
      <c r="T187">
        <f t="shared" si="8"/>
        <v>8</v>
      </c>
    </row>
    <row r="188" spans="1:20" x14ac:dyDescent="0.25">
      <c r="A188" t="s">
        <v>540</v>
      </c>
      <c r="B188" t="s">
        <v>541</v>
      </c>
      <c r="C188">
        <v>202380</v>
      </c>
      <c r="D188" t="s">
        <v>54</v>
      </c>
      <c r="E188" t="s">
        <v>483</v>
      </c>
      <c r="F188">
        <v>103</v>
      </c>
      <c r="G188" t="s">
        <v>250</v>
      </c>
      <c r="H188" t="s">
        <v>491</v>
      </c>
      <c r="I188" t="s">
        <v>78</v>
      </c>
      <c r="J188" t="s">
        <v>485</v>
      </c>
      <c r="K188" s="1">
        <v>4.7395833333333304</v>
      </c>
      <c r="L188" s="1">
        <v>4.875</v>
      </c>
      <c r="M188" s="1">
        <v>4.484375</v>
      </c>
      <c r="N188" s="1">
        <v>4.7166666666666597</v>
      </c>
      <c r="O188">
        <v>26</v>
      </c>
      <c r="P188">
        <v>16</v>
      </c>
      <c r="Q188" s="1">
        <v>61.538461538461</v>
      </c>
      <c r="R188" t="str">
        <f t="shared" si="6"/>
        <v>A</v>
      </c>
      <c r="S188" t="str">
        <f t="shared" si="7"/>
        <v>88470</v>
      </c>
      <c r="T188">
        <f t="shared" si="8"/>
        <v>10</v>
      </c>
    </row>
    <row r="189" spans="1:20" x14ac:dyDescent="0.25">
      <c r="A189" t="s">
        <v>542</v>
      </c>
      <c r="B189" t="s">
        <v>543</v>
      </c>
      <c r="C189">
        <v>202380</v>
      </c>
      <c r="D189" t="s">
        <v>54</v>
      </c>
      <c r="E189" t="s">
        <v>316</v>
      </c>
      <c r="F189">
        <v>1302</v>
      </c>
      <c r="G189" t="s">
        <v>239</v>
      </c>
      <c r="H189" t="s">
        <v>501</v>
      </c>
      <c r="I189" t="s">
        <v>144</v>
      </c>
      <c r="J189" t="s">
        <v>318</v>
      </c>
      <c r="K189" s="1">
        <v>3.68333333333333</v>
      </c>
      <c r="L189" s="1">
        <v>4.04</v>
      </c>
      <c r="M189" s="1">
        <v>3.45</v>
      </c>
      <c r="N189" s="1">
        <v>3.74</v>
      </c>
      <c r="O189">
        <v>32</v>
      </c>
      <c r="P189">
        <v>10</v>
      </c>
      <c r="Q189" s="1">
        <v>31.25</v>
      </c>
      <c r="R189" t="str">
        <f t="shared" si="6"/>
        <v>B</v>
      </c>
      <c r="S189" t="str">
        <f t="shared" si="7"/>
        <v>88471</v>
      </c>
      <c r="T189">
        <f t="shared" si="8"/>
        <v>22</v>
      </c>
    </row>
    <row r="190" spans="1:20" x14ac:dyDescent="0.25">
      <c r="A190" t="s">
        <v>544</v>
      </c>
      <c r="B190" t="s">
        <v>545</v>
      </c>
      <c r="C190">
        <v>202380</v>
      </c>
      <c r="D190" t="s">
        <v>54</v>
      </c>
      <c r="E190" t="s">
        <v>316</v>
      </c>
      <c r="F190">
        <v>1302</v>
      </c>
      <c r="G190" t="s">
        <v>250</v>
      </c>
      <c r="H190" t="s">
        <v>356</v>
      </c>
      <c r="I190" t="s">
        <v>144</v>
      </c>
      <c r="J190" t="s">
        <v>318</v>
      </c>
      <c r="K190" s="1">
        <v>4.7708333333333304</v>
      </c>
      <c r="L190" s="1">
        <v>4.8250000000000002</v>
      </c>
      <c r="M190" s="1">
        <v>4.53125</v>
      </c>
      <c r="N190" s="1">
        <v>4.7249999999999996</v>
      </c>
      <c r="O190">
        <v>18</v>
      </c>
      <c r="P190">
        <v>8</v>
      </c>
      <c r="Q190" s="1">
        <v>44.444444444444002</v>
      </c>
      <c r="R190" t="str">
        <f t="shared" si="6"/>
        <v>D</v>
      </c>
      <c r="S190" t="str">
        <f t="shared" si="7"/>
        <v>88472</v>
      </c>
      <c r="T190">
        <f t="shared" si="8"/>
        <v>10</v>
      </c>
    </row>
    <row r="191" spans="1:20" x14ac:dyDescent="0.25">
      <c r="A191" t="s">
        <v>546</v>
      </c>
      <c r="B191" t="s">
        <v>547</v>
      </c>
      <c r="C191">
        <v>202380</v>
      </c>
      <c r="D191" t="s">
        <v>54</v>
      </c>
      <c r="E191" t="s">
        <v>496</v>
      </c>
      <c r="F191">
        <v>1332</v>
      </c>
      <c r="G191" t="s">
        <v>91</v>
      </c>
      <c r="H191" t="s">
        <v>504</v>
      </c>
      <c r="I191" t="s">
        <v>78</v>
      </c>
      <c r="J191" t="s">
        <v>498</v>
      </c>
      <c r="K191" s="1">
        <v>4.4791666666666599</v>
      </c>
      <c r="L191" s="1">
        <v>4.3499999999999996</v>
      </c>
      <c r="M191" s="1">
        <v>4.3125</v>
      </c>
      <c r="N191" s="1">
        <v>4.3916666666666604</v>
      </c>
      <c r="O191">
        <v>28</v>
      </c>
      <c r="P191">
        <v>8</v>
      </c>
      <c r="Q191" s="1">
        <v>28.571428571428001</v>
      </c>
      <c r="R191" t="str">
        <f t="shared" si="6"/>
        <v>G</v>
      </c>
      <c r="S191" t="str">
        <f t="shared" si="7"/>
        <v>88474</v>
      </c>
      <c r="T191">
        <f t="shared" si="8"/>
        <v>20</v>
      </c>
    </row>
    <row r="192" spans="1:20" x14ac:dyDescent="0.25">
      <c r="A192" t="s">
        <v>548</v>
      </c>
      <c r="B192" t="s">
        <v>549</v>
      </c>
      <c r="C192">
        <v>202380</v>
      </c>
      <c r="D192" t="s">
        <v>54</v>
      </c>
      <c r="E192" t="s">
        <v>496</v>
      </c>
      <c r="F192">
        <v>1332</v>
      </c>
      <c r="G192" t="s">
        <v>239</v>
      </c>
      <c r="H192" t="s">
        <v>509</v>
      </c>
      <c r="I192" t="s">
        <v>78</v>
      </c>
      <c r="J192" t="s">
        <v>498</v>
      </c>
      <c r="K192" s="1">
        <v>4.7</v>
      </c>
      <c r="L192" s="1">
        <v>4.8600000000000003</v>
      </c>
      <c r="M192" s="1">
        <v>4.6500000000000004</v>
      </c>
      <c r="N192" s="1">
        <v>4.74</v>
      </c>
      <c r="O192">
        <v>26</v>
      </c>
      <c r="P192">
        <v>10</v>
      </c>
      <c r="Q192" s="1">
        <v>38.461538461537998</v>
      </c>
      <c r="R192" t="str">
        <f t="shared" si="6"/>
        <v>M</v>
      </c>
      <c r="S192" t="str">
        <f t="shared" si="7"/>
        <v>88475</v>
      </c>
      <c r="T192">
        <f t="shared" si="8"/>
        <v>16</v>
      </c>
    </row>
    <row r="193" spans="1:20" x14ac:dyDescent="0.25">
      <c r="A193" t="s">
        <v>550</v>
      </c>
      <c r="B193" t="s">
        <v>551</v>
      </c>
      <c r="C193">
        <v>202380</v>
      </c>
      <c r="D193" t="s">
        <v>54</v>
      </c>
      <c r="E193" t="s">
        <v>512</v>
      </c>
      <c r="F193">
        <v>1307</v>
      </c>
      <c r="G193" t="s">
        <v>38</v>
      </c>
      <c r="H193" t="s">
        <v>513</v>
      </c>
      <c r="I193" t="s">
        <v>144</v>
      </c>
      <c r="J193" t="s">
        <v>300</v>
      </c>
      <c r="K193" s="1">
        <v>4.6851851851851798</v>
      </c>
      <c r="L193" s="1">
        <v>4.7777777777777697</v>
      </c>
      <c r="M193" s="1">
        <v>4.625</v>
      </c>
      <c r="N193" s="1">
        <v>4.7</v>
      </c>
      <c r="O193">
        <v>35</v>
      </c>
      <c r="P193">
        <v>9</v>
      </c>
      <c r="Q193" s="1">
        <v>25.714285714285001</v>
      </c>
      <c r="R193" t="str">
        <f t="shared" si="6"/>
        <v>V</v>
      </c>
      <c r="S193" t="str">
        <f t="shared" si="7"/>
        <v>88477</v>
      </c>
      <c r="T193">
        <f t="shared" si="8"/>
        <v>26</v>
      </c>
    </row>
    <row r="194" spans="1:20" x14ac:dyDescent="0.25">
      <c r="A194" t="s">
        <v>552</v>
      </c>
      <c r="B194" t="s">
        <v>553</v>
      </c>
      <c r="C194">
        <v>202380</v>
      </c>
      <c r="D194" t="s">
        <v>54</v>
      </c>
      <c r="E194" t="s">
        <v>554</v>
      </c>
      <c r="F194">
        <v>2301</v>
      </c>
      <c r="G194" t="s">
        <v>21</v>
      </c>
      <c r="H194" t="s">
        <v>504</v>
      </c>
      <c r="I194" t="s">
        <v>555</v>
      </c>
      <c r="J194" t="s">
        <v>556</v>
      </c>
      <c r="K194" s="1">
        <v>4.5119047619047601</v>
      </c>
      <c r="L194" s="1">
        <v>4.5362637362637299</v>
      </c>
      <c r="M194" s="1">
        <v>4.5178571428571397</v>
      </c>
      <c r="N194" s="1">
        <v>4.5216117216117198</v>
      </c>
      <c r="O194">
        <v>30</v>
      </c>
      <c r="P194">
        <v>15</v>
      </c>
      <c r="Q194" s="1">
        <v>50</v>
      </c>
      <c r="R194" t="str">
        <f t="shared" si="6"/>
        <v>G</v>
      </c>
      <c r="S194" t="str">
        <f t="shared" si="7"/>
        <v>88479</v>
      </c>
      <c r="T194">
        <f t="shared" si="8"/>
        <v>15</v>
      </c>
    </row>
    <row r="195" spans="1:20" x14ac:dyDescent="0.25">
      <c r="A195" t="s">
        <v>557</v>
      </c>
      <c r="B195" t="s">
        <v>558</v>
      </c>
      <c r="C195">
        <v>202380</v>
      </c>
      <c r="D195" t="s">
        <v>54</v>
      </c>
      <c r="E195" t="s">
        <v>521</v>
      </c>
      <c r="F195">
        <v>1301</v>
      </c>
      <c r="G195" t="s">
        <v>38</v>
      </c>
      <c r="H195" t="s">
        <v>522</v>
      </c>
      <c r="I195" t="s">
        <v>144</v>
      </c>
      <c r="J195" t="s">
        <v>523</v>
      </c>
      <c r="K195" s="1">
        <v>4.7121212121212102</v>
      </c>
      <c r="L195" s="1">
        <v>4.6727272727272702</v>
      </c>
      <c r="M195" s="1">
        <v>4.5681818181818103</v>
      </c>
      <c r="N195" s="1">
        <v>4.6606060606060602</v>
      </c>
      <c r="O195">
        <v>30</v>
      </c>
      <c r="P195">
        <v>11</v>
      </c>
      <c r="Q195" s="1">
        <v>36.666666666666003</v>
      </c>
      <c r="R195" t="str">
        <f t="shared" ref="R195:R236" si="9">LEFT(H195, 1)</f>
        <v>A</v>
      </c>
      <c r="S195" t="str">
        <f t="shared" ref="S195:S236" si="10">LEFT(B195, 5)</f>
        <v>88480</v>
      </c>
      <c r="T195">
        <f t="shared" ref="T195:T236" si="11">O195-P195</f>
        <v>19</v>
      </c>
    </row>
    <row r="196" spans="1:20" x14ac:dyDescent="0.25">
      <c r="A196" t="s">
        <v>559</v>
      </c>
      <c r="B196" t="s">
        <v>560</v>
      </c>
      <c r="C196">
        <v>202380</v>
      </c>
      <c r="D196" t="s">
        <v>54</v>
      </c>
      <c r="E196" t="s">
        <v>349</v>
      </c>
      <c r="F196">
        <v>338</v>
      </c>
      <c r="G196" t="s">
        <v>87</v>
      </c>
      <c r="H196" t="s">
        <v>561</v>
      </c>
      <c r="I196" t="s">
        <v>23</v>
      </c>
      <c r="J196" t="s">
        <v>24</v>
      </c>
      <c r="K196" s="1">
        <v>4.6052631578947301</v>
      </c>
      <c r="L196" s="1">
        <v>4.7157894736842101</v>
      </c>
      <c r="M196" s="1">
        <v>4.7105263157894699</v>
      </c>
      <c r="N196" s="1">
        <v>4.6701754385964902</v>
      </c>
      <c r="O196">
        <v>37</v>
      </c>
      <c r="P196">
        <v>19</v>
      </c>
      <c r="Q196" s="1">
        <v>51.351351351350999</v>
      </c>
      <c r="R196" t="str">
        <f t="shared" si="9"/>
        <v>M</v>
      </c>
      <c r="S196" t="str">
        <f t="shared" si="10"/>
        <v>88481</v>
      </c>
      <c r="T196">
        <f t="shared" si="11"/>
        <v>18</v>
      </c>
    </row>
    <row r="197" spans="1:20" x14ac:dyDescent="0.25">
      <c r="A197" t="s">
        <v>562</v>
      </c>
      <c r="B197" t="s">
        <v>563</v>
      </c>
      <c r="C197">
        <v>202380</v>
      </c>
      <c r="D197" t="s">
        <v>54</v>
      </c>
      <c r="E197" t="s">
        <v>349</v>
      </c>
      <c r="F197">
        <v>342</v>
      </c>
      <c r="G197" t="s">
        <v>87</v>
      </c>
      <c r="H197" t="s">
        <v>362</v>
      </c>
      <c r="I197" t="s">
        <v>23</v>
      </c>
      <c r="J197" t="s">
        <v>24</v>
      </c>
      <c r="K197" s="1">
        <v>4.59375</v>
      </c>
      <c r="L197" s="1">
        <v>4.5250000000000004</v>
      </c>
      <c r="M197" s="1">
        <v>4.390625</v>
      </c>
      <c r="N197" s="1">
        <v>4.5166666666666604</v>
      </c>
      <c r="O197">
        <v>40</v>
      </c>
      <c r="P197">
        <v>16</v>
      </c>
      <c r="Q197" s="1">
        <v>40</v>
      </c>
      <c r="R197" t="str">
        <f t="shared" si="9"/>
        <v>P</v>
      </c>
      <c r="S197" t="str">
        <f t="shared" si="10"/>
        <v>88482</v>
      </c>
      <c r="T197">
        <f t="shared" si="11"/>
        <v>24</v>
      </c>
    </row>
    <row r="198" spans="1:20" x14ac:dyDescent="0.25">
      <c r="A198" t="s">
        <v>564</v>
      </c>
      <c r="B198" t="s">
        <v>565</v>
      </c>
      <c r="C198">
        <v>202380</v>
      </c>
      <c r="D198" t="s">
        <v>54</v>
      </c>
      <c r="E198" t="s">
        <v>349</v>
      </c>
      <c r="F198">
        <v>422</v>
      </c>
      <c r="G198" t="s">
        <v>87</v>
      </c>
      <c r="H198" t="s">
        <v>39</v>
      </c>
      <c r="I198" t="s">
        <v>23</v>
      </c>
      <c r="J198" t="s">
        <v>24</v>
      </c>
      <c r="K198" s="1">
        <v>4.7121212121212102</v>
      </c>
      <c r="L198" s="1">
        <v>4.7454545454545398</v>
      </c>
      <c r="M198" s="1">
        <v>4.7272727272727204</v>
      </c>
      <c r="N198" s="1">
        <v>4.7272727272727204</v>
      </c>
      <c r="O198">
        <v>39</v>
      </c>
      <c r="P198">
        <v>11</v>
      </c>
      <c r="Q198" s="1">
        <v>28.205128205127998</v>
      </c>
      <c r="R198" t="str">
        <f t="shared" si="9"/>
        <v>T</v>
      </c>
      <c r="S198" t="str">
        <f t="shared" si="10"/>
        <v>88485</v>
      </c>
      <c r="T198">
        <f t="shared" si="11"/>
        <v>28</v>
      </c>
    </row>
    <row r="199" spans="1:20" x14ac:dyDescent="0.25">
      <c r="A199" t="s">
        <v>566</v>
      </c>
      <c r="B199" t="s">
        <v>567</v>
      </c>
      <c r="C199">
        <v>202380</v>
      </c>
      <c r="D199" t="s">
        <v>54</v>
      </c>
      <c r="E199" t="s">
        <v>349</v>
      </c>
      <c r="F199">
        <v>422</v>
      </c>
      <c r="G199" t="s">
        <v>91</v>
      </c>
      <c r="H199" t="s">
        <v>568</v>
      </c>
      <c r="I199" t="s">
        <v>23</v>
      </c>
      <c r="J199" t="s">
        <v>24</v>
      </c>
      <c r="K199" s="1">
        <v>4.1666666666666599</v>
      </c>
      <c r="L199" s="1">
        <v>4.36666666666666</v>
      </c>
      <c r="M199" s="1">
        <v>4.3333333333333304</v>
      </c>
      <c r="N199" s="1">
        <v>4.2777777777777697</v>
      </c>
      <c r="O199">
        <v>15</v>
      </c>
      <c r="P199">
        <v>4</v>
      </c>
      <c r="Q199" s="1">
        <v>26.666666666666</v>
      </c>
      <c r="R199" t="str">
        <f t="shared" si="9"/>
        <v>J</v>
      </c>
      <c r="S199" t="str">
        <f t="shared" si="10"/>
        <v>88486</v>
      </c>
      <c r="T199">
        <f t="shared" si="11"/>
        <v>11</v>
      </c>
    </row>
    <row r="200" spans="1:20" x14ac:dyDescent="0.25">
      <c r="A200" t="s">
        <v>569</v>
      </c>
      <c r="B200" t="s">
        <v>570</v>
      </c>
      <c r="C200">
        <v>202380</v>
      </c>
      <c r="D200" t="s">
        <v>54</v>
      </c>
      <c r="E200" t="s">
        <v>124</v>
      </c>
      <c r="F200">
        <v>403</v>
      </c>
      <c r="G200" t="s">
        <v>87</v>
      </c>
      <c r="H200" t="s">
        <v>199</v>
      </c>
      <c r="I200" t="s">
        <v>23</v>
      </c>
      <c r="J200" t="s">
        <v>24</v>
      </c>
      <c r="K200" s="1">
        <v>4.93333333333333</v>
      </c>
      <c r="L200" s="1">
        <v>4.89333333333333</v>
      </c>
      <c r="M200" s="1">
        <v>4.9119047619047604</v>
      </c>
      <c r="N200" s="1">
        <v>4.9142857142857101</v>
      </c>
      <c r="O200">
        <v>36</v>
      </c>
      <c r="P200">
        <v>15</v>
      </c>
      <c r="Q200" s="1">
        <v>41.666666666666003</v>
      </c>
      <c r="R200" t="str">
        <f t="shared" si="9"/>
        <v>R</v>
      </c>
      <c r="S200" t="str">
        <f t="shared" si="10"/>
        <v>88488</v>
      </c>
      <c r="T200">
        <f t="shared" si="11"/>
        <v>21</v>
      </c>
    </row>
    <row r="201" spans="1:20" x14ac:dyDescent="0.25">
      <c r="A201" t="s">
        <v>571</v>
      </c>
      <c r="B201" t="s">
        <v>572</v>
      </c>
      <c r="C201">
        <v>202380</v>
      </c>
      <c r="D201" t="s">
        <v>54</v>
      </c>
      <c r="E201" t="s">
        <v>327</v>
      </c>
      <c r="F201">
        <v>301</v>
      </c>
      <c r="G201" t="s">
        <v>87</v>
      </c>
      <c r="H201" t="s">
        <v>328</v>
      </c>
      <c r="I201" t="s">
        <v>23</v>
      </c>
      <c r="J201" t="s">
        <v>24</v>
      </c>
      <c r="K201" s="1">
        <v>4.9375</v>
      </c>
      <c r="L201" s="1">
        <v>4.875</v>
      </c>
      <c r="M201" s="1">
        <v>4.6875</v>
      </c>
      <c r="N201" s="1">
        <v>4.8499999999999996</v>
      </c>
      <c r="O201">
        <v>29</v>
      </c>
      <c r="P201">
        <v>8</v>
      </c>
      <c r="Q201" s="1">
        <v>27.586206896551001</v>
      </c>
      <c r="R201" t="str">
        <f t="shared" si="9"/>
        <v>J</v>
      </c>
      <c r="S201" t="str">
        <f t="shared" si="10"/>
        <v>88489</v>
      </c>
      <c r="T201">
        <f t="shared" si="11"/>
        <v>21</v>
      </c>
    </row>
    <row r="202" spans="1:20" x14ac:dyDescent="0.25">
      <c r="A202" t="s">
        <v>573</v>
      </c>
      <c r="B202" t="s">
        <v>574</v>
      </c>
      <c r="C202">
        <v>202380</v>
      </c>
      <c r="D202" t="s">
        <v>54</v>
      </c>
      <c r="E202" t="s">
        <v>327</v>
      </c>
      <c r="F202">
        <v>301</v>
      </c>
      <c r="G202" t="s">
        <v>91</v>
      </c>
      <c r="H202" t="s">
        <v>575</v>
      </c>
      <c r="I202" t="s">
        <v>23</v>
      </c>
      <c r="J202" t="s">
        <v>24</v>
      </c>
      <c r="K202" s="1">
        <v>4.75</v>
      </c>
      <c r="L202" s="1">
        <v>5</v>
      </c>
      <c r="M202" s="1">
        <v>4.9375</v>
      </c>
      <c r="N202" s="1">
        <v>4.8833333333333302</v>
      </c>
      <c r="O202">
        <v>16</v>
      </c>
      <c r="P202">
        <v>4</v>
      </c>
      <c r="Q202" s="1">
        <v>25</v>
      </c>
      <c r="R202" t="str">
        <f t="shared" si="9"/>
        <v>L</v>
      </c>
      <c r="S202" t="str">
        <f t="shared" si="10"/>
        <v>88490</v>
      </c>
      <c r="T202">
        <f t="shared" si="11"/>
        <v>12</v>
      </c>
    </row>
    <row r="203" spans="1:20" x14ac:dyDescent="0.25">
      <c r="A203" t="s">
        <v>576</v>
      </c>
      <c r="B203" t="s">
        <v>577</v>
      </c>
      <c r="C203">
        <v>202380</v>
      </c>
      <c r="D203" t="s">
        <v>19</v>
      </c>
      <c r="E203" t="s">
        <v>349</v>
      </c>
      <c r="F203">
        <v>338</v>
      </c>
      <c r="G203" t="s">
        <v>91</v>
      </c>
      <c r="H203" t="s">
        <v>561</v>
      </c>
      <c r="I203" t="s">
        <v>23</v>
      </c>
      <c r="J203" t="s">
        <v>24</v>
      </c>
      <c r="K203" s="1">
        <v>4.8333333333333304</v>
      </c>
      <c r="L203" s="1">
        <v>4.7833333333333297</v>
      </c>
      <c r="M203" s="1">
        <v>4.6874999999999902</v>
      </c>
      <c r="N203" s="1">
        <v>4.7777777777777697</v>
      </c>
      <c r="O203">
        <v>36</v>
      </c>
      <c r="P203">
        <v>12</v>
      </c>
      <c r="Q203" s="1">
        <v>33.333333333333002</v>
      </c>
      <c r="R203" t="str">
        <f t="shared" si="9"/>
        <v>M</v>
      </c>
      <c r="S203" t="str">
        <f t="shared" si="10"/>
        <v>88538</v>
      </c>
      <c r="T203">
        <f t="shared" si="11"/>
        <v>24</v>
      </c>
    </row>
    <row r="204" spans="1:20" x14ac:dyDescent="0.25">
      <c r="A204" t="s">
        <v>578</v>
      </c>
      <c r="B204" t="s">
        <v>579</v>
      </c>
      <c r="C204">
        <v>202380</v>
      </c>
      <c r="D204" t="s">
        <v>54</v>
      </c>
      <c r="E204" t="s">
        <v>349</v>
      </c>
      <c r="F204">
        <v>356</v>
      </c>
      <c r="G204" t="s">
        <v>38</v>
      </c>
      <c r="H204" t="s">
        <v>530</v>
      </c>
      <c r="I204" t="s">
        <v>23</v>
      </c>
      <c r="J204" t="s">
        <v>24</v>
      </c>
      <c r="K204" s="1">
        <v>4.4444444444444402</v>
      </c>
      <c r="L204" s="1">
        <v>4.5590909090908998</v>
      </c>
      <c r="M204" s="1">
        <v>4.4791666666666599</v>
      </c>
      <c r="N204" s="1">
        <v>4.4919191919191901</v>
      </c>
      <c r="O204">
        <v>38</v>
      </c>
      <c r="P204">
        <v>12</v>
      </c>
      <c r="Q204" s="1">
        <v>31.578947368421002</v>
      </c>
      <c r="R204" t="str">
        <f t="shared" si="9"/>
        <v>K</v>
      </c>
      <c r="S204" t="str">
        <f t="shared" si="10"/>
        <v>88542</v>
      </c>
      <c r="T204">
        <f t="shared" si="11"/>
        <v>26</v>
      </c>
    </row>
    <row r="205" spans="1:20" x14ac:dyDescent="0.25">
      <c r="A205" t="s">
        <v>580</v>
      </c>
      <c r="B205" t="s">
        <v>581</v>
      </c>
      <c r="C205">
        <v>202380</v>
      </c>
      <c r="D205" t="s">
        <v>19</v>
      </c>
      <c r="E205" t="s">
        <v>349</v>
      </c>
      <c r="F205">
        <v>347</v>
      </c>
      <c r="G205" t="s">
        <v>87</v>
      </c>
      <c r="H205" t="s">
        <v>365</v>
      </c>
      <c r="I205" t="s">
        <v>23</v>
      </c>
      <c r="J205" t="s">
        <v>24</v>
      </c>
      <c r="K205" s="1">
        <v>5</v>
      </c>
      <c r="L205" s="1">
        <v>5</v>
      </c>
      <c r="M205" s="1">
        <v>4.75</v>
      </c>
      <c r="N205" s="1">
        <v>4.93333333333333</v>
      </c>
      <c r="O205">
        <v>9</v>
      </c>
      <c r="P205">
        <v>1</v>
      </c>
      <c r="Q205" s="1">
        <v>11.111111111111001</v>
      </c>
      <c r="R205" t="str">
        <f t="shared" si="9"/>
        <v>R</v>
      </c>
      <c r="S205" t="str">
        <f t="shared" si="10"/>
        <v>88557</v>
      </c>
      <c r="T205">
        <f t="shared" si="11"/>
        <v>8</v>
      </c>
    </row>
    <row r="206" spans="1:20" x14ac:dyDescent="0.25">
      <c r="A206" t="s">
        <v>582</v>
      </c>
      <c r="B206" t="s">
        <v>583</v>
      </c>
      <c r="C206">
        <v>202380</v>
      </c>
      <c r="D206" t="s">
        <v>54</v>
      </c>
      <c r="E206" t="s">
        <v>584</v>
      </c>
      <c r="F206">
        <v>1303</v>
      </c>
      <c r="G206" t="s">
        <v>38</v>
      </c>
      <c r="H206" t="s">
        <v>585</v>
      </c>
      <c r="I206" t="s">
        <v>78</v>
      </c>
      <c r="J206" t="s">
        <v>79</v>
      </c>
      <c r="K206" s="1">
        <v>4.7291666666666599</v>
      </c>
      <c r="L206" s="1">
        <v>4.7374999999999998</v>
      </c>
      <c r="M206" s="1">
        <v>4.609375</v>
      </c>
      <c r="N206" s="1">
        <v>4.7</v>
      </c>
      <c r="O206">
        <v>29</v>
      </c>
      <c r="P206">
        <v>16</v>
      </c>
      <c r="Q206" s="1">
        <v>55.172413793102997</v>
      </c>
      <c r="R206" t="str">
        <f t="shared" si="9"/>
        <v>S</v>
      </c>
      <c r="S206" t="str">
        <f t="shared" si="10"/>
        <v>88642</v>
      </c>
      <c r="T206">
        <f t="shared" si="11"/>
        <v>13</v>
      </c>
    </row>
    <row r="207" spans="1:20" x14ac:dyDescent="0.25">
      <c r="A207" t="s">
        <v>586</v>
      </c>
      <c r="B207" t="s">
        <v>587</v>
      </c>
      <c r="C207">
        <v>202380</v>
      </c>
      <c r="D207" t="s">
        <v>19</v>
      </c>
      <c r="E207" t="s">
        <v>512</v>
      </c>
      <c r="F207">
        <v>1307</v>
      </c>
      <c r="G207" t="s">
        <v>87</v>
      </c>
      <c r="H207" t="s">
        <v>588</v>
      </c>
      <c r="I207" t="s">
        <v>144</v>
      </c>
      <c r="J207" t="s">
        <v>300</v>
      </c>
      <c r="K207" s="1">
        <v>4.5370370370370301</v>
      </c>
      <c r="L207" s="1">
        <v>4.5999999999999996</v>
      </c>
      <c r="M207" s="1">
        <v>4.4444444444444402</v>
      </c>
      <c r="N207" s="1">
        <v>4.5333333333333297</v>
      </c>
      <c r="O207">
        <v>32</v>
      </c>
      <c r="P207">
        <v>9</v>
      </c>
      <c r="Q207" s="1">
        <v>28.125</v>
      </c>
      <c r="R207" t="str">
        <f t="shared" si="9"/>
        <v>G</v>
      </c>
      <c r="S207" t="str">
        <f t="shared" si="10"/>
        <v>88643</v>
      </c>
      <c r="T207">
        <f t="shared" si="11"/>
        <v>23</v>
      </c>
    </row>
    <row r="208" spans="1:20" x14ac:dyDescent="0.25">
      <c r="A208" t="s">
        <v>589</v>
      </c>
      <c r="B208" t="s">
        <v>590</v>
      </c>
      <c r="C208">
        <v>202380</v>
      </c>
      <c r="D208" t="s">
        <v>54</v>
      </c>
      <c r="E208" t="s">
        <v>512</v>
      </c>
      <c r="F208">
        <v>1307</v>
      </c>
      <c r="G208" t="s">
        <v>91</v>
      </c>
      <c r="H208" t="s">
        <v>588</v>
      </c>
      <c r="I208" t="s">
        <v>144</v>
      </c>
      <c r="J208" t="s">
        <v>300</v>
      </c>
      <c r="K208" s="1">
        <v>4.1111111111111098</v>
      </c>
      <c r="L208" s="1">
        <v>3.84</v>
      </c>
      <c r="M208" s="1">
        <v>3.7</v>
      </c>
      <c r="N208" s="1">
        <v>3.9111111111111101</v>
      </c>
      <c r="O208">
        <v>29</v>
      </c>
      <c r="P208">
        <v>15</v>
      </c>
      <c r="Q208" s="1">
        <v>51.724137931034001</v>
      </c>
      <c r="R208" t="str">
        <f t="shared" si="9"/>
        <v>G</v>
      </c>
      <c r="S208" t="str">
        <f t="shared" si="10"/>
        <v>88645</v>
      </c>
      <c r="T208">
        <f t="shared" si="11"/>
        <v>14</v>
      </c>
    </row>
    <row r="209" spans="1:20" x14ac:dyDescent="0.25">
      <c r="A209" t="s">
        <v>591</v>
      </c>
      <c r="B209" t="s">
        <v>592</v>
      </c>
      <c r="C209">
        <v>202380</v>
      </c>
      <c r="D209" t="s">
        <v>19</v>
      </c>
      <c r="E209" t="s">
        <v>124</v>
      </c>
      <c r="F209">
        <v>307</v>
      </c>
      <c r="G209" t="s">
        <v>87</v>
      </c>
      <c r="H209" t="s">
        <v>593</v>
      </c>
      <c r="I209" t="s">
        <v>23</v>
      </c>
      <c r="J209" t="s">
        <v>24</v>
      </c>
      <c r="K209" s="1">
        <v>5</v>
      </c>
      <c r="L209" s="1">
        <v>5</v>
      </c>
      <c r="M209" s="1">
        <v>5</v>
      </c>
      <c r="N209" s="1">
        <v>5</v>
      </c>
      <c r="O209">
        <v>9</v>
      </c>
      <c r="P209">
        <v>6</v>
      </c>
      <c r="Q209" s="1">
        <v>66.666666666666003</v>
      </c>
      <c r="R209" t="str">
        <f t="shared" si="9"/>
        <v>R</v>
      </c>
      <c r="S209" t="str">
        <f t="shared" si="10"/>
        <v>88647</v>
      </c>
      <c r="T209">
        <f t="shared" si="11"/>
        <v>3</v>
      </c>
    </row>
    <row r="210" spans="1:20" x14ac:dyDescent="0.25">
      <c r="A210" t="s">
        <v>594</v>
      </c>
      <c r="B210" t="s">
        <v>595</v>
      </c>
      <c r="C210">
        <v>202380</v>
      </c>
      <c r="D210" t="s">
        <v>19</v>
      </c>
      <c r="E210" t="s">
        <v>124</v>
      </c>
      <c r="F210">
        <v>308</v>
      </c>
      <c r="G210" t="s">
        <v>87</v>
      </c>
      <c r="H210" t="s">
        <v>593</v>
      </c>
      <c r="I210" t="s">
        <v>23</v>
      </c>
      <c r="J210" t="s">
        <v>24</v>
      </c>
      <c r="K210" s="1">
        <v>5</v>
      </c>
      <c r="L210" s="1">
        <v>4.72</v>
      </c>
      <c r="M210" s="1">
        <v>4.7</v>
      </c>
      <c r="N210" s="1">
        <v>4.82666666666666</v>
      </c>
      <c r="O210">
        <v>8</v>
      </c>
      <c r="P210">
        <v>5</v>
      </c>
      <c r="Q210" s="1">
        <v>62.5</v>
      </c>
      <c r="R210" t="str">
        <f t="shared" si="9"/>
        <v>R</v>
      </c>
      <c r="S210" t="str">
        <f t="shared" si="10"/>
        <v>88649</v>
      </c>
      <c r="T210">
        <f t="shared" si="11"/>
        <v>3</v>
      </c>
    </row>
    <row r="211" spans="1:20" x14ac:dyDescent="0.25">
      <c r="A211" t="s">
        <v>596</v>
      </c>
      <c r="B211" t="s">
        <v>597</v>
      </c>
      <c r="C211">
        <v>202380</v>
      </c>
      <c r="D211" t="s">
        <v>19</v>
      </c>
      <c r="E211" t="s">
        <v>124</v>
      </c>
      <c r="F211">
        <v>402</v>
      </c>
      <c r="G211" t="s">
        <v>87</v>
      </c>
      <c r="H211" t="s">
        <v>598</v>
      </c>
      <c r="I211" t="s">
        <v>23</v>
      </c>
      <c r="J211" t="s">
        <v>24</v>
      </c>
      <c r="K211" s="1">
        <v>4.8611111111111098</v>
      </c>
      <c r="L211" s="1">
        <v>4.93333333333333</v>
      </c>
      <c r="M211" s="1">
        <v>4.8749999999999902</v>
      </c>
      <c r="N211" s="1">
        <v>4.8888888888888804</v>
      </c>
      <c r="O211">
        <v>9</v>
      </c>
      <c r="P211">
        <v>6</v>
      </c>
      <c r="Q211" s="1">
        <v>66.666666666666003</v>
      </c>
      <c r="R211" t="str">
        <f t="shared" si="9"/>
        <v>T</v>
      </c>
      <c r="S211" t="str">
        <f t="shared" si="10"/>
        <v>88651</v>
      </c>
      <c r="T211">
        <f t="shared" si="11"/>
        <v>3</v>
      </c>
    </row>
    <row r="212" spans="1:20" x14ac:dyDescent="0.25">
      <c r="A212" t="s">
        <v>599</v>
      </c>
      <c r="B212" t="s">
        <v>600</v>
      </c>
      <c r="C212">
        <v>202380</v>
      </c>
      <c r="D212" t="s">
        <v>54</v>
      </c>
      <c r="E212" t="s">
        <v>124</v>
      </c>
      <c r="F212">
        <v>402</v>
      </c>
      <c r="G212" t="s">
        <v>91</v>
      </c>
      <c r="H212" t="s">
        <v>598</v>
      </c>
      <c r="I212" t="s">
        <v>23</v>
      </c>
      <c r="J212" t="s">
        <v>24</v>
      </c>
      <c r="K212" s="1">
        <v>4.8571428571428497</v>
      </c>
      <c r="L212" s="1">
        <v>4.8571428571428497</v>
      </c>
      <c r="M212" s="1">
        <v>4.8571428571428497</v>
      </c>
      <c r="N212" s="1">
        <v>4.8571428571428497</v>
      </c>
      <c r="O212">
        <v>8</v>
      </c>
      <c r="P212">
        <v>7</v>
      </c>
      <c r="Q212" s="1">
        <v>87.5</v>
      </c>
      <c r="R212" t="str">
        <f t="shared" si="9"/>
        <v>T</v>
      </c>
      <c r="S212" t="str">
        <f t="shared" si="10"/>
        <v>88652</v>
      </c>
      <c r="T212">
        <f t="shared" si="11"/>
        <v>1</v>
      </c>
    </row>
    <row r="213" spans="1:20" x14ac:dyDescent="0.25">
      <c r="A213" t="s">
        <v>601</v>
      </c>
      <c r="B213" t="s">
        <v>602</v>
      </c>
      <c r="C213">
        <v>202380</v>
      </c>
      <c r="D213" t="s">
        <v>19</v>
      </c>
      <c r="E213" t="s">
        <v>20</v>
      </c>
      <c r="F213">
        <v>339</v>
      </c>
      <c r="G213" t="s">
        <v>38</v>
      </c>
      <c r="H213" t="s">
        <v>420</v>
      </c>
      <c r="I213" t="s">
        <v>23</v>
      </c>
      <c r="J213" t="s">
        <v>24</v>
      </c>
      <c r="K213" s="1">
        <v>4.7857142857142803</v>
      </c>
      <c r="L213" s="1">
        <v>4.6857142857142797</v>
      </c>
      <c r="M213" s="1">
        <v>4.5357142857142803</v>
      </c>
      <c r="N213" s="1">
        <v>4.6857142857142797</v>
      </c>
      <c r="O213">
        <v>20</v>
      </c>
      <c r="P213">
        <v>7</v>
      </c>
      <c r="Q213" s="1">
        <v>35</v>
      </c>
      <c r="R213" t="str">
        <f t="shared" si="9"/>
        <v>L</v>
      </c>
      <c r="S213" t="str">
        <f t="shared" si="10"/>
        <v>88658</v>
      </c>
      <c r="T213">
        <f t="shared" si="11"/>
        <v>13</v>
      </c>
    </row>
    <row r="214" spans="1:20" x14ac:dyDescent="0.25">
      <c r="A214" t="s">
        <v>603</v>
      </c>
      <c r="B214" t="s">
        <v>604</v>
      </c>
      <c r="C214">
        <v>202380</v>
      </c>
      <c r="D214" t="s">
        <v>54</v>
      </c>
      <c r="E214" t="s">
        <v>124</v>
      </c>
      <c r="F214">
        <v>309</v>
      </c>
      <c r="G214" t="s">
        <v>87</v>
      </c>
      <c r="H214" t="s">
        <v>605</v>
      </c>
      <c r="I214" t="s">
        <v>23</v>
      </c>
      <c r="J214" t="s">
        <v>24</v>
      </c>
      <c r="K214" s="1">
        <v>4.875</v>
      </c>
      <c r="L214" s="1">
        <v>4.875</v>
      </c>
      <c r="M214" s="1">
        <v>4.875</v>
      </c>
      <c r="N214" s="1">
        <v>4.875</v>
      </c>
      <c r="O214">
        <v>22</v>
      </c>
      <c r="P214">
        <v>8</v>
      </c>
      <c r="Q214" s="1">
        <v>36.363636363635997</v>
      </c>
      <c r="R214" t="str">
        <f t="shared" si="9"/>
        <v>W</v>
      </c>
      <c r="S214" t="str">
        <f t="shared" si="10"/>
        <v>88661</v>
      </c>
      <c r="T214">
        <f t="shared" si="11"/>
        <v>14</v>
      </c>
    </row>
    <row r="215" spans="1:20" x14ac:dyDescent="0.25">
      <c r="A215" t="s">
        <v>606</v>
      </c>
      <c r="B215" t="s">
        <v>607</v>
      </c>
      <c r="C215">
        <v>202380</v>
      </c>
      <c r="D215" t="s">
        <v>19</v>
      </c>
      <c r="E215" t="s">
        <v>142</v>
      </c>
      <c r="F215">
        <v>2306</v>
      </c>
      <c r="G215" t="s">
        <v>250</v>
      </c>
      <c r="H215" t="s">
        <v>380</v>
      </c>
      <c r="I215" t="s">
        <v>144</v>
      </c>
      <c r="J215" t="s">
        <v>145</v>
      </c>
      <c r="K215" s="1">
        <v>4.6363636363636296</v>
      </c>
      <c r="L215" s="1">
        <v>4.4363636363636303</v>
      </c>
      <c r="M215" s="1">
        <v>4.4318181818181799</v>
      </c>
      <c r="N215" s="1">
        <v>4.5151515151515103</v>
      </c>
      <c r="O215">
        <v>30</v>
      </c>
      <c r="P215">
        <v>11</v>
      </c>
      <c r="Q215" s="1">
        <v>36.666666666666003</v>
      </c>
      <c r="R215" t="str">
        <f t="shared" si="9"/>
        <v>K</v>
      </c>
      <c r="S215" t="str">
        <f t="shared" si="10"/>
        <v>88680</v>
      </c>
      <c r="T215">
        <f t="shared" si="11"/>
        <v>19</v>
      </c>
    </row>
    <row r="216" spans="1:20" x14ac:dyDescent="0.25">
      <c r="A216" t="s">
        <v>608</v>
      </c>
      <c r="B216" t="s">
        <v>609</v>
      </c>
      <c r="C216">
        <v>202380</v>
      </c>
      <c r="D216" t="s">
        <v>19</v>
      </c>
      <c r="E216" t="s">
        <v>216</v>
      </c>
      <c r="F216">
        <v>1301</v>
      </c>
      <c r="G216" t="s">
        <v>87</v>
      </c>
      <c r="H216" t="s">
        <v>221</v>
      </c>
      <c r="I216" t="s">
        <v>144</v>
      </c>
      <c r="J216" t="s">
        <v>218</v>
      </c>
      <c r="K216" s="1">
        <v>4.4444444444444402</v>
      </c>
      <c r="L216" s="1">
        <v>4.4444444444444402</v>
      </c>
      <c r="M216" s="1">
        <v>4.2777777777777697</v>
      </c>
      <c r="N216" s="1">
        <v>4.4000000000000004</v>
      </c>
      <c r="O216">
        <v>27</v>
      </c>
      <c r="P216">
        <v>9</v>
      </c>
      <c r="Q216" s="1">
        <v>33.333333333333002</v>
      </c>
      <c r="R216" t="str">
        <f t="shared" si="9"/>
        <v>R</v>
      </c>
      <c r="S216" t="str">
        <f t="shared" si="10"/>
        <v>88681</v>
      </c>
      <c r="T216">
        <f t="shared" si="11"/>
        <v>18</v>
      </c>
    </row>
    <row r="217" spans="1:20" x14ac:dyDescent="0.25">
      <c r="A217" t="s">
        <v>610</v>
      </c>
      <c r="B217" t="s">
        <v>611</v>
      </c>
      <c r="C217">
        <v>202380</v>
      </c>
      <c r="D217" t="s">
        <v>54</v>
      </c>
      <c r="E217" t="s">
        <v>142</v>
      </c>
      <c r="F217">
        <v>2306</v>
      </c>
      <c r="G217" t="s">
        <v>239</v>
      </c>
      <c r="H217" t="s">
        <v>151</v>
      </c>
      <c r="I217" t="s">
        <v>144</v>
      </c>
      <c r="J217" t="s">
        <v>145</v>
      </c>
      <c r="K217" s="1">
        <v>4.3541666666666599</v>
      </c>
      <c r="L217" s="1">
        <v>4.3607142857142804</v>
      </c>
      <c r="M217" s="1">
        <v>4.0758928571428497</v>
      </c>
      <c r="N217" s="1">
        <v>4.2821428571428504</v>
      </c>
      <c r="O217">
        <v>26</v>
      </c>
      <c r="P217">
        <v>8</v>
      </c>
      <c r="Q217" s="1">
        <v>30.769230769229999</v>
      </c>
      <c r="R217" t="str">
        <f t="shared" si="9"/>
        <v>D</v>
      </c>
      <c r="S217" t="str">
        <f t="shared" si="10"/>
        <v>88682</v>
      </c>
      <c r="T217">
        <f t="shared" si="11"/>
        <v>18</v>
      </c>
    </row>
    <row r="218" spans="1:20" x14ac:dyDescent="0.25">
      <c r="A218" t="s">
        <v>612</v>
      </c>
      <c r="B218" t="s">
        <v>613</v>
      </c>
      <c r="C218">
        <v>202380</v>
      </c>
      <c r="D218" t="s">
        <v>19</v>
      </c>
      <c r="E218" t="s">
        <v>124</v>
      </c>
      <c r="F218">
        <v>309</v>
      </c>
      <c r="G218" t="s">
        <v>91</v>
      </c>
      <c r="H218" t="s">
        <v>605</v>
      </c>
      <c r="I218" t="s">
        <v>23</v>
      </c>
      <c r="J218" t="s">
        <v>24</v>
      </c>
      <c r="K218" s="1">
        <v>4.7777777777777697</v>
      </c>
      <c r="L218" s="1">
        <v>4.7999999999999901</v>
      </c>
      <c r="M218" s="1">
        <v>4.75</v>
      </c>
      <c r="N218" s="1">
        <v>4.7777777777777697</v>
      </c>
      <c r="O218">
        <v>14</v>
      </c>
      <c r="P218">
        <v>6</v>
      </c>
      <c r="Q218" s="1">
        <v>42.857142857142001</v>
      </c>
      <c r="R218" t="str">
        <f t="shared" si="9"/>
        <v>W</v>
      </c>
      <c r="S218" t="str">
        <f t="shared" si="10"/>
        <v>88688</v>
      </c>
      <c r="T218">
        <f t="shared" si="11"/>
        <v>8</v>
      </c>
    </row>
    <row r="219" spans="1:20" x14ac:dyDescent="0.25">
      <c r="A219" t="s">
        <v>614</v>
      </c>
      <c r="B219" t="s">
        <v>615</v>
      </c>
      <c r="C219">
        <v>202380</v>
      </c>
      <c r="D219" t="s">
        <v>54</v>
      </c>
      <c r="E219" t="s">
        <v>496</v>
      </c>
      <c r="F219">
        <v>1332</v>
      </c>
      <c r="G219" t="s">
        <v>250</v>
      </c>
      <c r="H219" t="s">
        <v>616</v>
      </c>
      <c r="I219" t="s">
        <v>78</v>
      </c>
      <c r="J219" t="s">
        <v>498</v>
      </c>
      <c r="K219" s="1">
        <v>4.4166666666666599</v>
      </c>
      <c r="L219" s="1">
        <v>4.3</v>
      </c>
      <c r="M219" s="1">
        <v>3.625</v>
      </c>
      <c r="N219" s="1">
        <v>4.1666666666666599</v>
      </c>
      <c r="O219">
        <v>9</v>
      </c>
      <c r="P219">
        <v>2</v>
      </c>
      <c r="Q219" s="1">
        <v>22.222222222222001</v>
      </c>
      <c r="R219" t="str">
        <f t="shared" si="9"/>
        <v>K</v>
      </c>
      <c r="S219" t="str">
        <f t="shared" si="10"/>
        <v>88739</v>
      </c>
      <c r="T219">
        <f t="shared" si="11"/>
        <v>7</v>
      </c>
    </row>
    <row r="220" spans="1:20" x14ac:dyDescent="0.25">
      <c r="A220" t="s">
        <v>617</v>
      </c>
      <c r="B220" t="s">
        <v>618</v>
      </c>
      <c r="C220">
        <v>202380</v>
      </c>
      <c r="D220" t="s">
        <v>54</v>
      </c>
      <c r="E220" t="s">
        <v>619</v>
      </c>
      <c r="F220">
        <v>514</v>
      </c>
      <c r="G220" t="s">
        <v>21</v>
      </c>
      <c r="H220" t="s">
        <v>620</v>
      </c>
      <c r="I220" t="s">
        <v>23</v>
      </c>
      <c r="J220" t="s">
        <v>24</v>
      </c>
      <c r="K220" s="1">
        <v>4.2777777777777697</v>
      </c>
      <c r="L220" s="1">
        <v>4.7333333333333298</v>
      </c>
      <c r="M220" s="1">
        <v>4.5</v>
      </c>
      <c r="N220" s="1">
        <v>4.48888888888888</v>
      </c>
      <c r="O220">
        <v>10</v>
      </c>
      <c r="P220">
        <v>3</v>
      </c>
      <c r="Q220" s="1">
        <v>30</v>
      </c>
      <c r="R220" t="str">
        <f t="shared" si="9"/>
        <v>R</v>
      </c>
      <c r="S220" t="str">
        <f t="shared" si="10"/>
        <v>88751</v>
      </c>
      <c r="T220">
        <f t="shared" si="11"/>
        <v>7</v>
      </c>
    </row>
    <row r="221" spans="1:20" x14ac:dyDescent="0.25">
      <c r="A221" t="s">
        <v>621</v>
      </c>
      <c r="B221" t="s">
        <v>622</v>
      </c>
      <c r="C221">
        <v>202380</v>
      </c>
      <c r="D221" t="s">
        <v>19</v>
      </c>
      <c r="E221" t="s">
        <v>303</v>
      </c>
      <c r="F221">
        <v>1302</v>
      </c>
      <c r="G221" t="s">
        <v>250</v>
      </c>
      <c r="H221" t="s">
        <v>623</v>
      </c>
      <c r="I221" t="s">
        <v>144</v>
      </c>
      <c r="J221" t="s">
        <v>300</v>
      </c>
      <c r="K221" s="1">
        <v>4.80555555555555</v>
      </c>
      <c r="L221" s="1">
        <v>4.8</v>
      </c>
      <c r="M221" s="1">
        <v>4.7</v>
      </c>
      <c r="N221" s="1">
        <v>4.7755555555555498</v>
      </c>
      <c r="O221">
        <v>27</v>
      </c>
      <c r="P221">
        <v>6</v>
      </c>
      <c r="Q221" s="1">
        <v>22.222222222222001</v>
      </c>
      <c r="R221" t="str">
        <f t="shared" si="9"/>
        <v>M</v>
      </c>
      <c r="S221" t="str">
        <f t="shared" si="10"/>
        <v>88790</v>
      </c>
      <c r="T221">
        <f t="shared" si="11"/>
        <v>21</v>
      </c>
    </row>
    <row r="222" spans="1:20" x14ac:dyDescent="0.25">
      <c r="A222" t="s">
        <v>624</v>
      </c>
      <c r="B222" t="s">
        <v>625</v>
      </c>
      <c r="C222">
        <v>202380</v>
      </c>
      <c r="D222" t="s">
        <v>54</v>
      </c>
      <c r="E222" t="s">
        <v>496</v>
      </c>
      <c r="F222">
        <v>120</v>
      </c>
      <c r="G222" t="s">
        <v>38</v>
      </c>
      <c r="H222" t="s">
        <v>497</v>
      </c>
      <c r="I222" t="s">
        <v>78</v>
      </c>
      <c r="J222" t="s">
        <v>498</v>
      </c>
      <c r="K222" s="1">
        <v>4.3901515151515103</v>
      </c>
      <c r="L222" s="1">
        <v>4.5166666666666604</v>
      </c>
      <c r="M222" s="1">
        <v>4.3125</v>
      </c>
      <c r="N222" s="1">
        <v>4.41161616161616</v>
      </c>
      <c r="O222">
        <v>28</v>
      </c>
      <c r="P222">
        <v>12</v>
      </c>
      <c r="Q222" s="1">
        <v>42.857142857142001</v>
      </c>
      <c r="R222" t="str">
        <f t="shared" si="9"/>
        <v>P</v>
      </c>
      <c r="S222" t="str">
        <f t="shared" si="10"/>
        <v>88793</v>
      </c>
      <c r="T222">
        <f t="shared" si="11"/>
        <v>16</v>
      </c>
    </row>
    <row r="223" spans="1:20" x14ac:dyDescent="0.25">
      <c r="A223" t="s">
        <v>626</v>
      </c>
      <c r="B223" t="s">
        <v>627</v>
      </c>
      <c r="C223">
        <v>202380</v>
      </c>
      <c r="D223" t="s">
        <v>54</v>
      </c>
      <c r="E223" t="s">
        <v>628</v>
      </c>
      <c r="F223">
        <v>516</v>
      </c>
      <c r="G223" t="s">
        <v>38</v>
      </c>
      <c r="H223" t="s">
        <v>629</v>
      </c>
      <c r="I223" t="s">
        <v>23</v>
      </c>
      <c r="J223" t="s">
        <v>24</v>
      </c>
      <c r="K223" s="1">
        <v>5</v>
      </c>
      <c r="L223" s="1">
        <v>5</v>
      </c>
      <c r="M223" s="1">
        <v>4.8333333333333304</v>
      </c>
      <c r="N223" s="1">
        <v>4.9555555555555504</v>
      </c>
      <c r="O223">
        <v>10</v>
      </c>
      <c r="P223">
        <v>3</v>
      </c>
      <c r="Q223" s="1">
        <v>30</v>
      </c>
      <c r="R223" t="str">
        <f t="shared" si="9"/>
        <v>A</v>
      </c>
      <c r="S223" t="str">
        <f t="shared" si="10"/>
        <v>88794</v>
      </c>
      <c r="T223">
        <f t="shared" si="11"/>
        <v>7</v>
      </c>
    </row>
    <row r="224" spans="1:20" x14ac:dyDescent="0.25">
      <c r="A224" t="s">
        <v>630</v>
      </c>
      <c r="B224" t="s">
        <v>631</v>
      </c>
      <c r="C224">
        <v>202380</v>
      </c>
      <c r="D224" t="s">
        <v>19</v>
      </c>
      <c r="E224" t="s">
        <v>273</v>
      </c>
      <c r="F224">
        <v>301</v>
      </c>
      <c r="G224" t="s">
        <v>38</v>
      </c>
      <c r="H224" t="s">
        <v>463</v>
      </c>
      <c r="I224" t="s">
        <v>23</v>
      </c>
      <c r="J224" t="s">
        <v>24</v>
      </c>
      <c r="K224" s="1">
        <v>4.5833333333333304</v>
      </c>
      <c r="L224" s="1">
        <v>4.55</v>
      </c>
      <c r="M224" s="1">
        <v>4.375</v>
      </c>
      <c r="N224" s="1">
        <v>4.5166666666666604</v>
      </c>
      <c r="O224">
        <v>14</v>
      </c>
      <c r="P224">
        <v>4</v>
      </c>
      <c r="Q224" s="1">
        <v>28.571428571428001</v>
      </c>
      <c r="R224" t="str">
        <f t="shared" si="9"/>
        <v>E</v>
      </c>
      <c r="S224" t="str">
        <f t="shared" si="10"/>
        <v>88823</v>
      </c>
      <c r="T224">
        <f t="shared" si="11"/>
        <v>10</v>
      </c>
    </row>
    <row r="225" spans="1:20" x14ac:dyDescent="0.25">
      <c r="A225" t="s">
        <v>632</v>
      </c>
      <c r="B225" t="s">
        <v>633</v>
      </c>
      <c r="C225">
        <v>202380</v>
      </c>
      <c r="D225" t="s">
        <v>19</v>
      </c>
      <c r="E225" t="s">
        <v>273</v>
      </c>
      <c r="F225">
        <v>441</v>
      </c>
      <c r="G225" t="s">
        <v>38</v>
      </c>
      <c r="H225" t="s">
        <v>274</v>
      </c>
      <c r="I225" t="s">
        <v>23</v>
      </c>
      <c r="J225" t="s">
        <v>24</v>
      </c>
      <c r="O225">
        <v>4</v>
      </c>
      <c r="P225">
        <v>0</v>
      </c>
      <c r="Q225" s="1">
        <v>0</v>
      </c>
      <c r="R225" t="str">
        <f t="shared" si="9"/>
        <v>D</v>
      </c>
      <c r="S225" t="str">
        <f t="shared" si="10"/>
        <v>88826</v>
      </c>
      <c r="T225">
        <f t="shared" si="11"/>
        <v>4</v>
      </c>
    </row>
    <row r="226" spans="1:20" x14ac:dyDescent="0.25">
      <c r="A226" t="s">
        <v>634</v>
      </c>
      <c r="B226" t="s">
        <v>635</v>
      </c>
      <c r="C226">
        <v>202380</v>
      </c>
      <c r="D226" t="s">
        <v>54</v>
      </c>
      <c r="E226" t="s">
        <v>273</v>
      </c>
      <c r="F226">
        <v>320</v>
      </c>
      <c r="G226" t="s">
        <v>38</v>
      </c>
      <c r="H226" t="s">
        <v>274</v>
      </c>
      <c r="I226" t="s">
        <v>23</v>
      </c>
      <c r="J226" t="s">
        <v>24</v>
      </c>
      <c r="K226" s="1">
        <v>4.5</v>
      </c>
      <c r="L226" s="1">
        <v>4.7333333333333298</v>
      </c>
      <c r="M226" s="1">
        <v>4.75</v>
      </c>
      <c r="N226" s="1">
        <v>4.6444444444444404</v>
      </c>
      <c r="O226">
        <v>9</v>
      </c>
      <c r="P226">
        <v>3</v>
      </c>
      <c r="Q226" s="1">
        <v>33.333333333333002</v>
      </c>
      <c r="R226" t="str">
        <f t="shared" si="9"/>
        <v>D</v>
      </c>
      <c r="S226" t="str">
        <f t="shared" si="10"/>
        <v>88827</v>
      </c>
      <c r="T226">
        <f t="shared" si="11"/>
        <v>6</v>
      </c>
    </row>
    <row r="227" spans="1:20" x14ac:dyDescent="0.25">
      <c r="A227" t="s">
        <v>636</v>
      </c>
      <c r="B227" t="s">
        <v>637</v>
      </c>
      <c r="C227">
        <v>202380</v>
      </c>
      <c r="D227" t="s">
        <v>54</v>
      </c>
      <c r="E227" t="s">
        <v>273</v>
      </c>
      <c r="F227">
        <v>380</v>
      </c>
      <c r="G227" t="s">
        <v>38</v>
      </c>
      <c r="H227" t="s">
        <v>391</v>
      </c>
      <c r="I227" t="s">
        <v>23</v>
      </c>
      <c r="J227" t="s">
        <v>24</v>
      </c>
      <c r="K227" s="1">
        <v>3.9166666666666599</v>
      </c>
      <c r="L227" s="1">
        <v>4.7</v>
      </c>
      <c r="M227" s="1">
        <v>4.125</v>
      </c>
      <c r="N227" s="1">
        <v>4.2333333333333298</v>
      </c>
      <c r="O227">
        <v>9</v>
      </c>
      <c r="P227">
        <v>2</v>
      </c>
      <c r="Q227" s="1">
        <v>22.222222222222001</v>
      </c>
      <c r="R227" t="str">
        <f t="shared" si="9"/>
        <v>O</v>
      </c>
      <c r="S227" t="str">
        <f t="shared" si="10"/>
        <v>88828</v>
      </c>
      <c r="T227">
        <f t="shared" si="11"/>
        <v>7</v>
      </c>
    </row>
    <row r="228" spans="1:20" x14ac:dyDescent="0.25">
      <c r="A228" t="s">
        <v>638</v>
      </c>
      <c r="B228" t="s">
        <v>639</v>
      </c>
      <c r="C228">
        <v>202380</v>
      </c>
      <c r="D228" t="s">
        <v>54</v>
      </c>
      <c r="E228" t="s">
        <v>273</v>
      </c>
      <c r="F228">
        <v>430</v>
      </c>
      <c r="G228" t="s">
        <v>38</v>
      </c>
      <c r="H228" t="s">
        <v>394</v>
      </c>
      <c r="I228" t="s">
        <v>23</v>
      </c>
      <c r="J228" t="s">
        <v>24</v>
      </c>
      <c r="K228" s="1">
        <v>4.3888888888888804</v>
      </c>
      <c r="L228" s="1">
        <v>4.6666666666666599</v>
      </c>
      <c r="M228" s="1">
        <v>4.6666666666666599</v>
      </c>
      <c r="N228" s="1">
        <v>4.55555555555555</v>
      </c>
      <c r="O228">
        <v>10</v>
      </c>
      <c r="P228">
        <v>3</v>
      </c>
      <c r="Q228" s="1">
        <v>30</v>
      </c>
      <c r="R228" t="str">
        <f t="shared" si="9"/>
        <v>L</v>
      </c>
      <c r="S228" t="str">
        <f t="shared" si="10"/>
        <v>88829</v>
      </c>
      <c r="T228">
        <f t="shared" si="11"/>
        <v>7</v>
      </c>
    </row>
    <row r="229" spans="1:20" x14ac:dyDescent="0.25">
      <c r="A229" t="s">
        <v>640</v>
      </c>
      <c r="B229" t="s">
        <v>641</v>
      </c>
      <c r="C229">
        <v>202380</v>
      </c>
      <c r="D229" t="s">
        <v>54</v>
      </c>
      <c r="E229" t="s">
        <v>273</v>
      </c>
      <c r="F229">
        <v>440</v>
      </c>
      <c r="G229" t="s">
        <v>38</v>
      </c>
      <c r="H229" t="s">
        <v>642</v>
      </c>
      <c r="I229" t="s">
        <v>23</v>
      </c>
      <c r="J229" t="s">
        <v>24</v>
      </c>
      <c r="K229" s="1">
        <v>4.5666666666666602</v>
      </c>
      <c r="L229" s="1">
        <v>4.5999999999999996</v>
      </c>
      <c r="M229" s="1">
        <v>4.5</v>
      </c>
      <c r="N229" s="1">
        <v>4.5599999999999996</v>
      </c>
      <c r="O229">
        <v>8</v>
      </c>
      <c r="P229">
        <v>5</v>
      </c>
      <c r="Q229" s="1">
        <v>62.5</v>
      </c>
      <c r="R229" t="str">
        <f t="shared" si="9"/>
        <v>E</v>
      </c>
      <c r="S229" t="str">
        <f t="shared" si="10"/>
        <v>88830</v>
      </c>
      <c r="T229">
        <f t="shared" si="11"/>
        <v>3</v>
      </c>
    </row>
    <row r="230" spans="1:20" x14ac:dyDescent="0.25">
      <c r="A230" t="s">
        <v>643</v>
      </c>
      <c r="B230" t="s">
        <v>644</v>
      </c>
      <c r="C230">
        <v>202380</v>
      </c>
      <c r="D230" t="s">
        <v>19</v>
      </c>
      <c r="E230" t="s">
        <v>142</v>
      </c>
      <c r="F230">
        <v>2305</v>
      </c>
      <c r="G230" t="s">
        <v>239</v>
      </c>
      <c r="H230" t="s">
        <v>645</v>
      </c>
      <c r="I230" t="s">
        <v>144</v>
      </c>
      <c r="J230" t="s">
        <v>145</v>
      </c>
      <c r="K230" s="1">
        <v>4.5416666666666599</v>
      </c>
      <c r="L230" s="1">
        <v>4.45</v>
      </c>
      <c r="M230" s="1">
        <v>4.15625</v>
      </c>
      <c r="N230" s="1">
        <v>4.4083333333333297</v>
      </c>
      <c r="O230">
        <v>21</v>
      </c>
      <c r="P230">
        <v>8</v>
      </c>
      <c r="Q230" s="1">
        <v>38.095238095238003</v>
      </c>
      <c r="R230" t="str">
        <f t="shared" si="9"/>
        <v>S</v>
      </c>
      <c r="S230" t="str">
        <f t="shared" si="10"/>
        <v>88831</v>
      </c>
      <c r="T230">
        <f t="shared" si="11"/>
        <v>13</v>
      </c>
    </row>
    <row r="231" spans="1:20" x14ac:dyDescent="0.25">
      <c r="A231" t="s">
        <v>646</v>
      </c>
      <c r="B231" t="s">
        <v>647</v>
      </c>
      <c r="C231">
        <v>202380</v>
      </c>
      <c r="D231" t="s">
        <v>19</v>
      </c>
      <c r="E231" t="s">
        <v>483</v>
      </c>
      <c r="F231">
        <v>103</v>
      </c>
      <c r="G231" t="s">
        <v>456</v>
      </c>
      <c r="H231" t="s">
        <v>648</v>
      </c>
      <c r="I231" t="s">
        <v>78</v>
      </c>
      <c r="J231" t="s">
        <v>485</v>
      </c>
      <c r="K231" s="1">
        <v>4.7147435897435797</v>
      </c>
      <c r="L231" s="1">
        <v>4.7961538461538398</v>
      </c>
      <c r="M231" s="1">
        <v>4.5384615384615303</v>
      </c>
      <c r="N231" s="1">
        <v>4.6948717948717897</v>
      </c>
      <c r="O231">
        <v>30</v>
      </c>
      <c r="P231">
        <v>13</v>
      </c>
      <c r="Q231" s="1">
        <v>43.333333333333002</v>
      </c>
      <c r="R231" t="str">
        <f t="shared" si="9"/>
        <v>J</v>
      </c>
      <c r="S231" t="str">
        <f t="shared" si="10"/>
        <v>88832</v>
      </c>
      <c r="T231">
        <f t="shared" si="11"/>
        <v>17</v>
      </c>
    </row>
    <row r="232" spans="1:20" x14ac:dyDescent="0.25">
      <c r="A232" t="s">
        <v>649</v>
      </c>
      <c r="B232" t="s">
        <v>650</v>
      </c>
      <c r="C232">
        <v>202380</v>
      </c>
      <c r="D232" t="s">
        <v>54</v>
      </c>
      <c r="E232" t="s">
        <v>142</v>
      </c>
      <c r="F232">
        <v>2305</v>
      </c>
      <c r="G232" t="s">
        <v>250</v>
      </c>
      <c r="H232" t="s">
        <v>645</v>
      </c>
      <c r="I232" t="s">
        <v>144</v>
      </c>
      <c r="J232" t="s">
        <v>145</v>
      </c>
      <c r="K232" s="1">
        <v>5</v>
      </c>
      <c r="L232" s="1">
        <v>5</v>
      </c>
      <c r="M232" s="1">
        <v>4.875</v>
      </c>
      <c r="N232" s="1">
        <v>4.9666666666666597</v>
      </c>
      <c r="O232">
        <v>6</v>
      </c>
      <c r="P232">
        <v>2</v>
      </c>
      <c r="Q232" s="1">
        <v>33.333333333333002</v>
      </c>
      <c r="R232" t="str">
        <f t="shared" si="9"/>
        <v>S</v>
      </c>
      <c r="S232" t="str">
        <f t="shared" si="10"/>
        <v>88833</v>
      </c>
      <c r="T232">
        <f t="shared" si="11"/>
        <v>4</v>
      </c>
    </row>
    <row r="233" spans="1:20" x14ac:dyDescent="0.25">
      <c r="A233" t="s">
        <v>651</v>
      </c>
      <c r="B233" t="s">
        <v>652</v>
      </c>
      <c r="C233">
        <v>202380</v>
      </c>
      <c r="D233" t="s">
        <v>54</v>
      </c>
      <c r="E233" t="s">
        <v>483</v>
      </c>
      <c r="F233">
        <v>103</v>
      </c>
      <c r="G233" t="s">
        <v>653</v>
      </c>
      <c r="H233" t="s">
        <v>648</v>
      </c>
      <c r="I233" t="s">
        <v>78</v>
      </c>
      <c r="J233" t="s">
        <v>485</v>
      </c>
      <c r="K233" s="1">
        <v>4.8888888888888804</v>
      </c>
      <c r="L233" s="1">
        <v>5</v>
      </c>
      <c r="M233" s="1">
        <v>4.75</v>
      </c>
      <c r="N233" s="1">
        <v>4.8888888888888804</v>
      </c>
      <c r="O233">
        <v>25</v>
      </c>
      <c r="P233">
        <v>9</v>
      </c>
      <c r="Q233" s="1">
        <v>36</v>
      </c>
      <c r="R233" t="str">
        <f t="shared" si="9"/>
        <v>J</v>
      </c>
      <c r="S233" t="str">
        <f t="shared" si="10"/>
        <v>88834</v>
      </c>
      <c r="T233">
        <f t="shared" si="11"/>
        <v>16</v>
      </c>
    </row>
    <row r="234" spans="1:20" x14ac:dyDescent="0.25">
      <c r="A234" t="s">
        <v>654</v>
      </c>
      <c r="B234" t="s">
        <v>655</v>
      </c>
      <c r="C234">
        <v>202380</v>
      </c>
      <c r="D234" t="s">
        <v>54</v>
      </c>
      <c r="E234" t="s">
        <v>516</v>
      </c>
      <c r="F234">
        <v>1310</v>
      </c>
      <c r="G234" t="s">
        <v>38</v>
      </c>
      <c r="H234" t="s">
        <v>656</v>
      </c>
      <c r="I234" t="s">
        <v>144</v>
      </c>
      <c r="J234" t="s">
        <v>518</v>
      </c>
      <c r="K234" s="1">
        <v>4.25</v>
      </c>
      <c r="L234" s="1">
        <v>4.3924242424242399</v>
      </c>
      <c r="M234" s="1">
        <v>3.9166666666666599</v>
      </c>
      <c r="N234" s="1">
        <v>4.2085858585858498</v>
      </c>
      <c r="O234">
        <v>30</v>
      </c>
      <c r="P234">
        <v>12</v>
      </c>
      <c r="Q234" s="1">
        <v>40</v>
      </c>
      <c r="R234" t="str">
        <f t="shared" si="9"/>
        <v>C</v>
      </c>
      <c r="S234" t="str">
        <f t="shared" si="10"/>
        <v>89080</v>
      </c>
      <c r="T234">
        <f t="shared" si="11"/>
        <v>18</v>
      </c>
    </row>
    <row r="235" spans="1:20" x14ac:dyDescent="0.25">
      <c r="A235" t="s">
        <v>657</v>
      </c>
      <c r="B235" t="s">
        <v>658</v>
      </c>
      <c r="C235">
        <v>202380</v>
      </c>
      <c r="D235" t="s">
        <v>54</v>
      </c>
      <c r="E235" t="s">
        <v>316</v>
      </c>
      <c r="F235">
        <v>1301</v>
      </c>
      <c r="G235" t="s">
        <v>239</v>
      </c>
      <c r="H235" t="s">
        <v>659</v>
      </c>
      <c r="I235" t="s">
        <v>144</v>
      </c>
      <c r="J235" t="s">
        <v>318</v>
      </c>
      <c r="K235" s="1">
        <v>4.6666666666666599</v>
      </c>
      <c r="L235" s="1">
        <v>4.7</v>
      </c>
      <c r="M235" s="1">
        <v>4</v>
      </c>
      <c r="N235" s="1">
        <v>4.5</v>
      </c>
      <c r="O235">
        <v>10</v>
      </c>
      <c r="P235">
        <v>4</v>
      </c>
      <c r="Q235" s="1">
        <v>40</v>
      </c>
      <c r="R235" t="str">
        <f t="shared" si="9"/>
        <v>A</v>
      </c>
      <c r="S235" t="str">
        <f t="shared" si="10"/>
        <v>89081</v>
      </c>
      <c r="T235">
        <f t="shared" si="11"/>
        <v>6</v>
      </c>
    </row>
    <row r="236" spans="1:20" x14ac:dyDescent="0.25">
      <c r="A236" t="s">
        <v>660</v>
      </c>
      <c r="B236" t="s">
        <v>661</v>
      </c>
      <c r="C236">
        <v>202380</v>
      </c>
      <c r="D236" t="s">
        <v>54</v>
      </c>
      <c r="E236" t="s">
        <v>516</v>
      </c>
      <c r="F236">
        <v>1310</v>
      </c>
      <c r="G236" t="s">
        <v>87</v>
      </c>
      <c r="H236" t="s">
        <v>662</v>
      </c>
      <c r="I236" t="s">
        <v>144</v>
      </c>
      <c r="J236" t="s">
        <v>518</v>
      </c>
      <c r="K236" s="1">
        <v>4.55</v>
      </c>
      <c r="L236" s="1">
        <v>4.76</v>
      </c>
      <c r="M236" s="1">
        <v>4.3</v>
      </c>
      <c r="N236" s="1">
        <v>4.5533333333333301</v>
      </c>
      <c r="O236">
        <v>17</v>
      </c>
      <c r="P236">
        <v>10</v>
      </c>
      <c r="Q236" s="1">
        <v>58.823529411764</v>
      </c>
      <c r="R236" t="str">
        <f t="shared" si="9"/>
        <v>D</v>
      </c>
      <c r="S236" t="str">
        <f t="shared" si="10"/>
        <v>89085</v>
      </c>
      <c r="T236">
        <f t="shared" si="11"/>
        <v>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CID Fall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Saroj Lamichhane</cp:lastModifiedBy>
  <dcterms:created xsi:type="dcterms:W3CDTF">2024-02-15T16:43:48Z</dcterms:created>
  <dcterms:modified xsi:type="dcterms:W3CDTF">2024-02-27T15:47:23Z</dcterms:modified>
</cp:coreProperties>
</file>