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2-23/"/>
    </mc:Choice>
  </mc:AlternateContent>
  <bookViews>
    <workbookView xWindow="0" yWindow="0" windowWidth="20445" windowHeight="6600"/>
  </bookViews>
  <sheets>
    <sheet name="DASH" sheetId="2" r:id="rId1"/>
    <sheet name="Overall Report Summer II and TE" sheetId="1" r:id="rId2"/>
  </sheets>
  <definedNames>
    <definedName name="Slicer_1st_Initial">#N/A</definedName>
    <definedName name="Slicer_CRN">#N/A</definedName>
    <definedName name="Slicer_Teachers___Full_Name">#N/A</definedName>
  </definedNames>
  <calcPr calcId="0"/>
  <pivotCaches>
    <pivotCache cacheId="1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2" i="1"/>
</calcChain>
</file>

<file path=xl/sharedStrings.xml><?xml version="1.0" encoding="utf-8"?>
<sst xmlns="http://schemas.openxmlformats.org/spreadsheetml/2006/main" count="2527" uniqueCount="984">
  <si>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</si>
  <si>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</si>
  <si>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</si>
  <si>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</si>
  <si>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</si>
  <si>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</si>
  <si>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</si>
  <si>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</si>
  <si>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</si>
  <si>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</si>
  <si>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</si>
  <si>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</si>
  <si>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</si>
  <si>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</si>
  <si>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</si>
  <si>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</si>
  <si>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</si>
  <si>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202340-40011</t>
  </si>
  <si>
    <t>40011 Integration of Practice</t>
  </si>
  <si>
    <t>TEN</t>
  </si>
  <si>
    <t>SWK</t>
  </si>
  <si>
    <t>01E</t>
  </si>
  <si>
    <t>Brian Brumley</t>
  </si>
  <si>
    <t>Education &amp; Human Services</t>
  </si>
  <si>
    <t>Social Work</t>
  </si>
  <si>
    <t>202340-40012</t>
  </si>
  <si>
    <t>40012 Integration of Practice</t>
  </si>
  <si>
    <t>41E</t>
  </si>
  <si>
    <t>April Daugherty</t>
  </si>
  <si>
    <t>202340-40014</t>
  </si>
  <si>
    <t>40014 Field Instruction I</t>
  </si>
  <si>
    <t>02E</t>
  </si>
  <si>
    <t>Carmen Shurtleff</t>
  </si>
  <si>
    <t>202340-40015</t>
  </si>
  <si>
    <t>40015 Field Instruction I</t>
  </si>
  <si>
    <t>202340-40016</t>
  </si>
  <si>
    <t>40016 Organizat, Communities &amp; Soc P</t>
  </si>
  <si>
    <t>01W</t>
  </si>
  <si>
    <t>Gracie Brownell</t>
  </si>
  <si>
    <t>202340-40017</t>
  </si>
  <si>
    <t>40017 Organizat, Communities &amp; Soc P</t>
  </si>
  <si>
    <t>02W</t>
  </si>
  <si>
    <t>202340-40020</t>
  </si>
  <si>
    <t>40020 Research Lit &amp; Techniques</t>
  </si>
  <si>
    <t>Marcella Smith</t>
  </si>
  <si>
    <t>202340-40021</t>
  </si>
  <si>
    <t>40021 Research Lit &amp; Techniques</t>
  </si>
  <si>
    <t>Rebecca Judd</t>
  </si>
  <si>
    <t>202340-40029</t>
  </si>
  <si>
    <t>40029 Human Trafficking</t>
  </si>
  <si>
    <t>Lyndsey Norris</t>
  </si>
  <si>
    <t>202340-40053</t>
  </si>
  <si>
    <t>40053 Research Lit Tech</t>
  </si>
  <si>
    <t>EDCI</t>
  </si>
  <si>
    <t>Julia Persky</t>
  </si>
  <si>
    <t>Curriculum and Instruction</t>
  </si>
  <si>
    <t>202340-40056</t>
  </si>
  <si>
    <t>40056 Ed Prog Eval School Leadr</t>
  </si>
  <si>
    <t>EDAD</t>
  </si>
  <si>
    <t>Peter Williams</t>
  </si>
  <si>
    <t>Educational Leadership</t>
  </si>
  <si>
    <t>202340-40158</t>
  </si>
  <si>
    <t>40158 Field Instruction I</t>
  </si>
  <si>
    <t>Devin Giles</t>
  </si>
  <si>
    <t>202340-40161</t>
  </si>
  <si>
    <t>40161 Adv Gen Prac Field Prac</t>
  </si>
  <si>
    <t>Marta Mercado-Sierra</t>
  </si>
  <si>
    <t>202340-40186</t>
  </si>
  <si>
    <t>40186 Resident Doctoral Seminar</t>
  </si>
  <si>
    <t>Major Templeton</t>
  </si>
  <si>
    <t>202340-40194</t>
  </si>
  <si>
    <t>40194 Research Methodolgies</t>
  </si>
  <si>
    <t>HIED</t>
  </si>
  <si>
    <t>Michael Ponton</t>
  </si>
  <si>
    <t>Higher Edu &amp; Learning Technol</t>
  </si>
  <si>
    <t>202340-40229</t>
  </si>
  <si>
    <t>40229 Clinical Prac in Mental Health</t>
  </si>
  <si>
    <t>Benjamin May</t>
  </si>
  <si>
    <t>202340-40302</t>
  </si>
  <si>
    <t>40302 Integration of Practice</t>
  </si>
  <si>
    <t>202340-40308</t>
  </si>
  <si>
    <t>40308 Organizat, Communities &amp; Soc P</t>
  </si>
  <si>
    <t>03W</t>
  </si>
  <si>
    <t>Tahvia Robinson-Merrill</t>
  </si>
  <si>
    <t>202340-40312</t>
  </si>
  <si>
    <t>40312 Gerontology</t>
  </si>
  <si>
    <t>04W</t>
  </si>
  <si>
    <t>202340-40334</t>
  </si>
  <si>
    <t>40334 Sch Dist Org Lead: Facilities</t>
  </si>
  <si>
    <t>Jackie Thompson</t>
  </si>
  <si>
    <t>202340-40350</t>
  </si>
  <si>
    <t>40350 Princ of Cog Assess</t>
  </si>
  <si>
    <t>SPED</t>
  </si>
  <si>
    <t>4XB</t>
  </si>
  <si>
    <t>Matthew Morris</t>
  </si>
  <si>
    <t>Psychology &amp; Special Education</t>
  </si>
  <si>
    <t>202340-40407</t>
  </si>
  <si>
    <t>40407 Intro Higher Education</t>
  </si>
  <si>
    <t>Anissa Guerin</t>
  </si>
  <si>
    <t>202340-40630</t>
  </si>
  <si>
    <t>40630 Issues in Adv. Practice</t>
  </si>
  <si>
    <t>NURS</t>
  </si>
  <si>
    <t>Monica Tenhunen</t>
  </si>
  <si>
    <t>Nursing</t>
  </si>
  <si>
    <t>202340-40712</t>
  </si>
  <si>
    <t>40712 Thesis</t>
  </si>
  <si>
    <t>CHEM</t>
  </si>
  <si>
    <t>03X</t>
  </si>
  <si>
    <t>Ben Jang</t>
  </si>
  <si>
    <t>Science &amp; Engineering</t>
  </si>
  <si>
    <t>Chemistry</t>
  </si>
  <si>
    <t>202340-40980</t>
  </si>
  <si>
    <t>40980 Introduction to Social Work</t>
  </si>
  <si>
    <t>202340-40991</t>
  </si>
  <si>
    <t>40991 Clinical Prac in Mental Health</t>
  </si>
  <si>
    <t>202340-41005</t>
  </si>
  <si>
    <t>41005 Project Mgmt</t>
  </si>
  <si>
    <t>BUSA</t>
  </si>
  <si>
    <t>Son Bui</t>
  </si>
  <si>
    <t>Business</t>
  </si>
  <si>
    <t>Marketing &amp; Business Analytics</t>
  </si>
  <si>
    <t>202340-41080</t>
  </si>
  <si>
    <t>41080 Pharmaco-therapy</t>
  </si>
  <si>
    <t>PSY</t>
  </si>
  <si>
    <t>1XW</t>
  </si>
  <si>
    <t>Katherine Pang</t>
  </si>
  <si>
    <t>202340-41307</t>
  </si>
  <si>
    <t>41307 Academic Cooperative</t>
  </si>
  <si>
    <t>Brenda Moore</t>
  </si>
  <si>
    <t>202340-41332</t>
  </si>
  <si>
    <t>41332 Policy Making in Higher Edu</t>
  </si>
  <si>
    <t>202340-41393</t>
  </si>
  <si>
    <t>41393 Intro Grp Dynamics &amp; Procedure</t>
  </si>
  <si>
    <t>COUN</t>
  </si>
  <si>
    <t>Mee-Gaik Lim</t>
  </si>
  <si>
    <t>Counseling</t>
  </si>
  <si>
    <t>202340-41396</t>
  </si>
  <si>
    <t>41396 Advanced Counseling Skills</t>
  </si>
  <si>
    <t>Roberta Jacobs</t>
  </si>
  <si>
    <t>202340-41655</t>
  </si>
  <si>
    <t>41655 Integration of Practice</t>
  </si>
  <si>
    <t>21E</t>
  </si>
  <si>
    <t>202340-41657</t>
  </si>
  <si>
    <t>41657 Field Instruction I</t>
  </si>
  <si>
    <t>Heather Molsbee</t>
  </si>
  <si>
    <t>202340-41800</t>
  </si>
  <si>
    <t>41800 Informatics</t>
  </si>
  <si>
    <t>Shelly Hanko</t>
  </si>
  <si>
    <t>202340-41802</t>
  </si>
  <si>
    <t>41802 Physics Math Methods for Educ.</t>
  </si>
  <si>
    <t>PHYS</t>
  </si>
  <si>
    <t>Mahendra Thapa</t>
  </si>
  <si>
    <t>Physics and Astronomy</t>
  </si>
  <si>
    <t>202340-41803</t>
  </si>
  <si>
    <t>41803 Thermodynamics for Educators</t>
  </si>
  <si>
    <t>202340-41839</t>
  </si>
  <si>
    <t>41839 Foundations of Chem Analysis</t>
  </si>
  <si>
    <t>01X</t>
  </si>
  <si>
    <t>202340-41851</t>
  </si>
  <si>
    <t>41851 Adv Gen Prac Field Prac</t>
  </si>
  <si>
    <t>202340-41852</t>
  </si>
  <si>
    <t>41852 Adv Gen Prac Field Prac</t>
  </si>
  <si>
    <t>202340-41853</t>
  </si>
  <si>
    <t>41853 Adv Gen Prac Field Prac</t>
  </si>
  <si>
    <t>202340-41854</t>
  </si>
  <si>
    <t>41854 Adv Gen Prac Field Prac</t>
  </si>
  <si>
    <t>05W</t>
  </si>
  <si>
    <t>Avril Knox</t>
  </si>
  <si>
    <t>202340-41865</t>
  </si>
  <si>
    <t>41865 Research Lit &amp; Techniques</t>
  </si>
  <si>
    <t>William Newton</t>
  </si>
  <si>
    <t>Robynne Lock</t>
  </si>
  <si>
    <t>202340-41885</t>
  </si>
  <si>
    <t>41885 Human Trafficking</t>
  </si>
  <si>
    <t>202340-41888</t>
  </si>
  <si>
    <t>41888 Organizat, Communities &amp; Soc P</t>
  </si>
  <si>
    <t>202340-41889</t>
  </si>
  <si>
    <t>41889 Organizat, Communities &amp; Soc P</t>
  </si>
  <si>
    <t>Amanda Sargent</t>
  </si>
  <si>
    <t>202340-42050</t>
  </si>
  <si>
    <t>42050 Clinical Practicum Psych</t>
  </si>
  <si>
    <t>Leslie Kelley</t>
  </si>
  <si>
    <t>202340-42072</t>
  </si>
  <si>
    <t>42072 Social Welfare</t>
  </si>
  <si>
    <t>Leon Theodore</t>
  </si>
  <si>
    <t>202340-42084</t>
  </si>
  <si>
    <t>42084 Research Lit Tech</t>
  </si>
  <si>
    <t>2SW</t>
  </si>
  <si>
    <t>Sherri Colby</t>
  </si>
  <si>
    <t>202340-42085</t>
  </si>
  <si>
    <t>42085 Social Work &amp; the Law</t>
  </si>
  <si>
    <t>Dawn Nelson</t>
  </si>
  <si>
    <t>202340-42173</t>
  </si>
  <si>
    <t>42173 Culturally Responsive Ldrshp</t>
  </si>
  <si>
    <t>Jose Parra</t>
  </si>
  <si>
    <t>202340-42175</t>
  </si>
  <si>
    <t>42175 Gov and Pol of Edu Organ</t>
  </si>
  <si>
    <t>Melissa Arrambide</t>
  </si>
  <si>
    <t>202340-42180</t>
  </si>
  <si>
    <t>42180 Advanced Counseling Skills</t>
  </si>
  <si>
    <t>51E</t>
  </si>
  <si>
    <t>Desiree Stephens</t>
  </si>
  <si>
    <t>202340-42181</t>
  </si>
  <si>
    <t>42181 Adv Counsel Theories &amp; Techniq</t>
  </si>
  <si>
    <t>Azadeh Mansour</t>
  </si>
  <si>
    <t>202340-42182</t>
  </si>
  <si>
    <t>42182 Psycoed Consult &amp; Prog Eval</t>
  </si>
  <si>
    <t>James Devlin</t>
  </si>
  <si>
    <t>202340-42194</t>
  </si>
  <si>
    <t>42194 Psy Assess Child &amp; Adol</t>
  </si>
  <si>
    <t>Kendra Saunders</t>
  </si>
  <si>
    <t>202340-42195</t>
  </si>
  <si>
    <t>42195 Death &amp; Dying in the UK</t>
  </si>
  <si>
    <t>H C</t>
  </si>
  <si>
    <t>1HW</t>
  </si>
  <si>
    <t>Raymond Green</t>
  </si>
  <si>
    <t>Honors College</t>
  </si>
  <si>
    <t>Honors Program</t>
  </si>
  <si>
    <t>202340-42199</t>
  </si>
  <si>
    <t>42199 Adv Analytical Chemistry</t>
  </si>
  <si>
    <t>Laurence Angel</t>
  </si>
  <si>
    <t>202340-42248</t>
  </si>
  <si>
    <t>42248 Basic Counseling Skills</t>
  </si>
  <si>
    <t>Jovaria Baig</t>
  </si>
  <si>
    <t>202340-42316</t>
  </si>
  <si>
    <t>42316 Comp Physics for Educators</t>
  </si>
  <si>
    <t>Matthew Wood</t>
  </si>
  <si>
    <t>202340-42327</t>
  </si>
  <si>
    <t>42327 Externship I</t>
  </si>
  <si>
    <t>VETT</t>
  </si>
  <si>
    <t>Catrina Soto</t>
  </si>
  <si>
    <t>Ag Sciences &amp; Nat Resources</t>
  </si>
  <si>
    <t>Ag Science &amp; Natural Resources</t>
  </si>
  <si>
    <t>202340-42329</t>
  </si>
  <si>
    <t>42329 Externship II</t>
  </si>
  <si>
    <t>Marisa Rhyne</t>
  </si>
  <si>
    <t>202340-42341</t>
  </si>
  <si>
    <t>42341 Admin of Student Affairs</t>
  </si>
  <si>
    <t>202340-42422</t>
  </si>
  <si>
    <t>42422 Organizat, Communities &amp; Soc P</t>
  </si>
  <si>
    <t>06W</t>
  </si>
  <si>
    <t>202340-42425</t>
  </si>
  <si>
    <t>42425 Clinical Prac in Mental Health</t>
  </si>
  <si>
    <t>202340-42426</t>
  </si>
  <si>
    <t>42426 Clinical Prac in Mental Health</t>
  </si>
  <si>
    <t>202340-42427</t>
  </si>
  <si>
    <t>42427 Clinical Prac in Mental Health</t>
  </si>
  <si>
    <t>202340-42429</t>
  </si>
  <si>
    <t>42429 Adv Gen Prac Field Prac</t>
  </si>
  <si>
    <t>202340-42430</t>
  </si>
  <si>
    <t>42430 Adv Gen Prac Field Prac</t>
  </si>
  <si>
    <t>07W</t>
  </si>
  <si>
    <t>202340-42432</t>
  </si>
  <si>
    <t>42432 Research Lit &amp; Techniques</t>
  </si>
  <si>
    <t>202340-42434</t>
  </si>
  <si>
    <t>42434 Social Work in Healthcare</t>
  </si>
  <si>
    <t>202340-42453</t>
  </si>
  <si>
    <t>42453 Sch Dis Inst Lead: Human Res</t>
  </si>
  <si>
    <t>202340-42454</t>
  </si>
  <si>
    <t>42454 Sch Dist Instr Lead: Curr</t>
  </si>
  <si>
    <t>202340-42463</t>
  </si>
  <si>
    <t>42463 Structure Eng Language</t>
  </si>
  <si>
    <t>ENG</t>
  </si>
  <si>
    <t>Salvatore Attardo</t>
  </si>
  <si>
    <t>Humanities, Social Sci &amp; Arts</t>
  </si>
  <si>
    <t>Literature &amp; Languages</t>
  </si>
  <si>
    <t>202340-42464</t>
  </si>
  <si>
    <t>42464 General Linguistics</t>
  </si>
  <si>
    <t>Mimi Li</t>
  </si>
  <si>
    <t>202340-42478</t>
  </si>
  <si>
    <t>42478 Qualitative Research Methods</t>
  </si>
  <si>
    <t>Julia Ballenger</t>
  </si>
  <si>
    <t>202340-42493</t>
  </si>
  <si>
    <t>42493 Social Work in Healthcare</t>
  </si>
  <si>
    <t>202340-42543</t>
  </si>
  <si>
    <t>42543 Social Work &amp; the Law</t>
  </si>
  <si>
    <t>202350-50001</t>
  </si>
  <si>
    <t>50001 GLB/US-Prin Macro Economics</t>
  </si>
  <si>
    <t>ECO</t>
  </si>
  <si>
    <t>Gregory Lubiani</t>
  </si>
  <si>
    <t>Management &amp; Economics</t>
  </si>
  <si>
    <t>202350-50002</t>
  </si>
  <si>
    <t>50002 Prin Micro Economics</t>
  </si>
  <si>
    <t>Jared Pickens</t>
  </si>
  <si>
    <t>202350-50003</t>
  </si>
  <si>
    <t>50003 Economic Forecasting</t>
  </si>
  <si>
    <t>Lirong Liu</t>
  </si>
  <si>
    <t>202350-50006</t>
  </si>
  <si>
    <t>50006 Managerial Economics</t>
  </si>
  <si>
    <t>Steven Shwiff</t>
  </si>
  <si>
    <t>202350-50016</t>
  </si>
  <si>
    <t>50016 Research Lit &amp; Techniques</t>
  </si>
  <si>
    <t>202350-50022</t>
  </si>
  <si>
    <t>50022 Teaching STEAM in ECE</t>
  </si>
  <si>
    <t>ECE</t>
  </si>
  <si>
    <t>Kristan Pearce</t>
  </si>
  <si>
    <t>202350-50023</t>
  </si>
  <si>
    <t>50023 Teaching STEAM in ECE</t>
  </si>
  <si>
    <t>David Brown</t>
  </si>
  <si>
    <t>202350-50026</t>
  </si>
  <si>
    <t>50026 Dsgn Inquiry-Based Lrng</t>
  </si>
  <si>
    <t>Josh Thompson</t>
  </si>
  <si>
    <t>202350-50030</t>
  </si>
  <si>
    <t>50030 Tchng Strat Gifted/TAL</t>
  </si>
  <si>
    <t>Joyce Miller</t>
  </si>
  <si>
    <t>202350-50036</t>
  </si>
  <si>
    <t>50036 Compr &amp; Vocb in MLED/HS</t>
  </si>
  <si>
    <t>RDG</t>
  </si>
  <si>
    <t>Carol Revelle</t>
  </si>
  <si>
    <t>202350-50044</t>
  </si>
  <si>
    <t>50044 Principles of Mgt</t>
  </si>
  <si>
    <t>MGT</t>
  </si>
  <si>
    <t>Wallace Williams</t>
  </si>
  <si>
    <t>202350-50045</t>
  </si>
  <si>
    <t>50045 GLB/Operations Management</t>
  </si>
  <si>
    <t>Mojtaba Salarpour</t>
  </si>
  <si>
    <t>202350-50048</t>
  </si>
  <si>
    <t>50048 Mgt &amp; Org Behavior</t>
  </si>
  <si>
    <t>202350-50053</t>
  </si>
  <si>
    <t>50053 GLB/Marketing Management</t>
  </si>
  <si>
    <t>MKT</t>
  </si>
  <si>
    <t>Chris Myers</t>
  </si>
  <si>
    <t>202350-50056</t>
  </si>
  <si>
    <t>50056 GLB/Art Appreciation</t>
  </si>
  <si>
    <t>ART</t>
  </si>
  <si>
    <t>Joseph Daun</t>
  </si>
  <si>
    <t>Art</t>
  </si>
  <si>
    <t>202350-50060</t>
  </si>
  <si>
    <t>50060 Essentials of Statistics</t>
  </si>
  <si>
    <t>MATH</t>
  </si>
  <si>
    <t>Adam Bowden</t>
  </si>
  <si>
    <t>Mathematics</t>
  </si>
  <si>
    <t>202350-50067</t>
  </si>
  <si>
    <t>50067 Nutrition</t>
  </si>
  <si>
    <t>HHPH</t>
  </si>
  <si>
    <t>81W</t>
  </si>
  <si>
    <t>Kaylie Campbell</t>
  </si>
  <si>
    <t>Health &amp; Human Performance</t>
  </si>
  <si>
    <t>202350-50070</t>
  </si>
  <si>
    <t>50070 Motor Learning &amp; Motor Control</t>
  </si>
  <si>
    <t>HHPK</t>
  </si>
  <si>
    <t>Sandra Kimbrough</t>
  </si>
  <si>
    <t>202350-50072</t>
  </si>
  <si>
    <t>50072 Soc of Sport &amp; Phys Activity</t>
  </si>
  <si>
    <t>HHPS</t>
  </si>
  <si>
    <t>Dean Culpepper</t>
  </si>
  <si>
    <t>202350-50073</t>
  </si>
  <si>
    <t>50073 Sport Law</t>
  </si>
  <si>
    <t>Logan Schuetz</t>
  </si>
  <si>
    <t>202350-50074</t>
  </si>
  <si>
    <t>50074 Hum Anatomy/Physiology II</t>
  </si>
  <si>
    <t>BSC</t>
  </si>
  <si>
    <t>John Slovak</t>
  </si>
  <si>
    <t>Biological &amp; Environmental Sci</t>
  </si>
  <si>
    <t>202350-50077</t>
  </si>
  <si>
    <t>50077 Science Inquiry II</t>
  </si>
  <si>
    <t>IS</t>
  </si>
  <si>
    <t>71E</t>
  </si>
  <si>
    <t>Melinda Ludwig</t>
  </si>
  <si>
    <t>202350-50097</t>
  </si>
  <si>
    <t>50097 Intro to Horticulture</t>
  </si>
  <si>
    <t>PLS</t>
  </si>
  <si>
    <t>Derald Harp</t>
  </si>
  <si>
    <t>202350-50100</t>
  </si>
  <si>
    <t>50100 Research Lit and Tech</t>
  </si>
  <si>
    <t>CJ</t>
  </si>
  <si>
    <t>Willie Edwards</t>
  </si>
  <si>
    <t>Sociology &amp; Criminal Justice</t>
  </si>
  <si>
    <t>202350-50129</t>
  </si>
  <si>
    <t>50129 Current Issues in Kinesiology</t>
  </si>
  <si>
    <t>Sarah Mitchell</t>
  </si>
  <si>
    <t>202350-50132</t>
  </si>
  <si>
    <t>50132 Adm Sport Rec Pro</t>
  </si>
  <si>
    <t>Steven Prewitt</t>
  </si>
  <si>
    <t>202350-50135</t>
  </si>
  <si>
    <t>50135 Apply Instr Media &amp; Tech</t>
  </si>
  <si>
    <t>ETEC</t>
  </si>
  <si>
    <t>Mary Dziorny</t>
  </si>
  <si>
    <t>202350-50146</t>
  </si>
  <si>
    <t>50146 Farm Management</t>
  </si>
  <si>
    <t>AEC</t>
  </si>
  <si>
    <t>Rafael Bakhtavoryan</t>
  </si>
  <si>
    <t>202350-50151</t>
  </si>
  <si>
    <t>50151 Business and Eco Statistics</t>
  </si>
  <si>
    <t>Asli Ogunc</t>
  </si>
  <si>
    <t>202350-50155</t>
  </si>
  <si>
    <t>50155 Applied Business Research</t>
  </si>
  <si>
    <t>202350-50156</t>
  </si>
  <si>
    <t>50156 Quantitative Analysis for Mana</t>
  </si>
  <si>
    <t>202350-50157</t>
  </si>
  <si>
    <t>50157 Sci Curriculum Grades 1-8</t>
  </si>
  <si>
    <t>ELED</t>
  </si>
  <si>
    <t>Gilbert Naizer</t>
  </si>
  <si>
    <t>202350-50166</t>
  </si>
  <si>
    <t>50166 Family Crisis &amp; Resources</t>
  </si>
  <si>
    <t>Patrick Davis</t>
  </si>
  <si>
    <t>202350-50171</t>
  </si>
  <si>
    <t>50171 Business Communications</t>
  </si>
  <si>
    <t>Mario Hayek</t>
  </si>
  <si>
    <t>202350-50172</t>
  </si>
  <si>
    <t>50172 Dev General/Spec Collectn</t>
  </si>
  <si>
    <t>LIS</t>
  </si>
  <si>
    <t>Anjum Najmi</t>
  </si>
  <si>
    <t>202350-50195</t>
  </si>
  <si>
    <t>50195 Stars and the Universe</t>
  </si>
  <si>
    <t>ASTR</t>
  </si>
  <si>
    <t>202350-50197</t>
  </si>
  <si>
    <t>50197 Integrated Science II</t>
  </si>
  <si>
    <t>Heungman Park</t>
  </si>
  <si>
    <t>202350-50226</t>
  </si>
  <si>
    <t>50226 Coun Children and Adol</t>
  </si>
  <si>
    <t>Jordan Brummett</t>
  </si>
  <si>
    <t>202350-50230</t>
  </si>
  <si>
    <t>50230 Abnormal Psychology</t>
  </si>
  <si>
    <t>202350-50236</t>
  </si>
  <si>
    <t>50236 Prin of Psycho-Edu Assess</t>
  </si>
  <si>
    <t>41B</t>
  </si>
  <si>
    <t>202350-50237</t>
  </si>
  <si>
    <t>50237 Math Curr Grades 1-8</t>
  </si>
  <si>
    <t>Amy Corp</t>
  </si>
  <si>
    <t>202350-50241</t>
  </si>
  <si>
    <t>50241 Legal Envirn of Busi</t>
  </si>
  <si>
    <t>Edgar Garrett</t>
  </si>
  <si>
    <t>202350-50242</t>
  </si>
  <si>
    <t>50242 Org Behavior</t>
  </si>
  <si>
    <t>Sonia Taneja</t>
  </si>
  <si>
    <t>202350-50258</t>
  </si>
  <si>
    <t>50258 US-U.S. History to 1877</t>
  </si>
  <si>
    <t>HIST</t>
  </si>
  <si>
    <t>Derrick Mckisick</t>
  </si>
  <si>
    <t>History</t>
  </si>
  <si>
    <t>202350-50287</t>
  </si>
  <si>
    <t>50287 Data &amp; Info Mgt</t>
  </si>
  <si>
    <t>Ghorbanmohammad Komaki</t>
  </si>
  <si>
    <t>202350-50319</t>
  </si>
  <si>
    <t>50319 Int'l Mgt &amp; Business</t>
  </si>
  <si>
    <t>202350-50321</t>
  </si>
  <si>
    <t>50321 Developmental Psychology</t>
  </si>
  <si>
    <t>Curt Carlson</t>
  </si>
  <si>
    <t>202350-50339</t>
  </si>
  <si>
    <t>50339 Intermediate Statistics</t>
  </si>
  <si>
    <t>202350-50433</t>
  </si>
  <si>
    <t>50433 Capstone: Designing your Life</t>
  </si>
  <si>
    <t>BGS</t>
  </si>
  <si>
    <t>Bethany Ferrall</t>
  </si>
  <si>
    <t>Innovation and Design</t>
  </si>
  <si>
    <t>Coll of Innovation and Design</t>
  </si>
  <si>
    <t>202350-50440</t>
  </si>
  <si>
    <t>50440 Managing Groups &amp; Teams</t>
  </si>
  <si>
    <t>Brandon Randolph-Seng</t>
  </si>
  <si>
    <t>202350-50455</t>
  </si>
  <si>
    <t>50455 US-U.S. History From 1865</t>
  </si>
  <si>
    <t>Andrew Baker</t>
  </si>
  <si>
    <t>202350-50457</t>
  </si>
  <si>
    <t>50457 Seminar in Criminology</t>
  </si>
  <si>
    <t>202350-50480</t>
  </si>
  <si>
    <t>50480 Lrng Processes &amp; Develop</t>
  </si>
  <si>
    <t>Rebecca Stephens</t>
  </si>
  <si>
    <t>202350-50484</t>
  </si>
  <si>
    <t>50484 Learning Theories and Process</t>
  </si>
  <si>
    <t>Shifang Tang</t>
  </si>
  <si>
    <t>202350-50490</t>
  </si>
  <si>
    <t>50490 Organic and Biochem Lab</t>
  </si>
  <si>
    <t>0LW</t>
  </si>
  <si>
    <t>Bukuo Ni</t>
  </si>
  <si>
    <t>202350-50491</t>
  </si>
  <si>
    <t>50491 Survey of Organic and Biochem</t>
  </si>
  <si>
    <t>202350-50492</t>
  </si>
  <si>
    <t>50492 Organic Chemistry Tutorial II</t>
  </si>
  <si>
    <t>Stephen Starnes</t>
  </si>
  <si>
    <t>202350-50493</t>
  </si>
  <si>
    <t>50493 Organic Chemistry II</t>
  </si>
  <si>
    <t>202350-50494</t>
  </si>
  <si>
    <t>50494 Organic Chem Lab II</t>
  </si>
  <si>
    <t>202350-50500</t>
  </si>
  <si>
    <t>50500 Advanced School Counseling</t>
  </si>
  <si>
    <t>Elizabeth Hudson</t>
  </si>
  <si>
    <t>202350-50503</t>
  </si>
  <si>
    <t>50503 Contemp College Student</t>
  </si>
  <si>
    <t>0SW</t>
  </si>
  <si>
    <t>Lavelle Hendricks</t>
  </si>
  <si>
    <t>202350-50504</t>
  </si>
  <si>
    <t>50504 Intro M&amp;Fam Coun/Therapy</t>
  </si>
  <si>
    <t>202350-50509</t>
  </si>
  <si>
    <t>50509 Books Child/Young Adults</t>
  </si>
  <si>
    <t>202350-50600</t>
  </si>
  <si>
    <t>50600 Substance Use &amp; Abuse</t>
  </si>
  <si>
    <t>Lauren Rhodes</t>
  </si>
  <si>
    <t>202350-50616</t>
  </si>
  <si>
    <t>50616 Agricultural Finance</t>
  </si>
  <si>
    <t>202350-50658</t>
  </si>
  <si>
    <t>50658 GLB/US-Intro to Philosophy</t>
  </si>
  <si>
    <t>PHIL</t>
  </si>
  <si>
    <t>William Bolin</t>
  </si>
  <si>
    <t>202350-50659</t>
  </si>
  <si>
    <t>50659 GBL/Spa for Herit Speakers II</t>
  </si>
  <si>
    <t>SPA</t>
  </si>
  <si>
    <t>81E</t>
  </si>
  <si>
    <t>Maia Lamarque</t>
  </si>
  <si>
    <t>202350-50666</t>
  </si>
  <si>
    <t>50666 Math Bus App II</t>
  </si>
  <si>
    <t>Debra Newton</t>
  </si>
  <si>
    <t>202350-50668</t>
  </si>
  <si>
    <t>50668 Pre-Calculus</t>
  </si>
  <si>
    <t>202350-50670</t>
  </si>
  <si>
    <t>50670 Calc III</t>
  </si>
  <si>
    <t>Tingxiu Wang</t>
  </si>
  <si>
    <t>202350-50681</t>
  </si>
  <si>
    <t>50681 Calculus II</t>
  </si>
  <si>
    <t>Mehmet Celik</t>
  </si>
  <si>
    <t>202350-50705</t>
  </si>
  <si>
    <t>50705 Special Education Law</t>
  </si>
  <si>
    <t>Beth Jones</t>
  </si>
  <si>
    <t>202350-50714</t>
  </si>
  <si>
    <t>50714 Mammalogy</t>
  </si>
  <si>
    <t>Johanna Delgado-Acevedo</t>
  </si>
  <si>
    <t>202350-50719</t>
  </si>
  <si>
    <t>50719 General Chemistry II</t>
  </si>
  <si>
    <t>Qianying Zhang</t>
  </si>
  <si>
    <t>202350-50720</t>
  </si>
  <si>
    <t>50720 General Chem Tutorial II</t>
  </si>
  <si>
    <t>202350-50721</t>
  </si>
  <si>
    <t>50721 General Chem Lab II</t>
  </si>
  <si>
    <t>202350-50724</t>
  </si>
  <si>
    <t>50724 Groups and Teams</t>
  </si>
  <si>
    <t>202350-50866</t>
  </si>
  <si>
    <t>50866 Indiv Ex Instr</t>
  </si>
  <si>
    <t>Michael Oldham</t>
  </si>
  <si>
    <t>202350-50869</t>
  </si>
  <si>
    <t>50869 United States Government</t>
  </si>
  <si>
    <t>PSCI</t>
  </si>
  <si>
    <t>Jangsup Choi</t>
  </si>
  <si>
    <t>Political Science</t>
  </si>
  <si>
    <t>202350-50872</t>
  </si>
  <si>
    <t>50872 Texas Government</t>
  </si>
  <si>
    <t>Chad King</t>
  </si>
  <si>
    <t>202350-50876</t>
  </si>
  <si>
    <t>50876 Environmental Ethics Law</t>
  </si>
  <si>
    <t>ENVS</t>
  </si>
  <si>
    <t>Haydn Fox</t>
  </si>
  <si>
    <t>202350-50883</t>
  </si>
  <si>
    <t>50883 GLB/Bil Inst for Content Areas</t>
  </si>
  <si>
    <t>BLED</t>
  </si>
  <si>
    <t>Juan Araujo</t>
  </si>
  <si>
    <t>202350-50884</t>
  </si>
  <si>
    <t>50884 Ldrshp &amp; Supv in Sch</t>
  </si>
  <si>
    <t>Susan Williams</t>
  </si>
  <si>
    <t>202350-50892</t>
  </si>
  <si>
    <t>50892 US-College Algebra</t>
  </si>
  <si>
    <t>Ka Sai Un</t>
  </si>
  <si>
    <t>202350-50893</t>
  </si>
  <si>
    <t>50893 Mathematics for Teachers II</t>
  </si>
  <si>
    <t>202350-50896</t>
  </si>
  <si>
    <t>50896 Science Inquiry II</t>
  </si>
  <si>
    <t>Steven Allemang</t>
  </si>
  <si>
    <t>202350-50897</t>
  </si>
  <si>
    <t>50897 Instructional Leadership</t>
  </si>
  <si>
    <t>202350-50938</t>
  </si>
  <si>
    <t>50938 Studio Hours II</t>
  </si>
  <si>
    <t>ARTS</t>
  </si>
  <si>
    <t>202350-50941</t>
  </si>
  <si>
    <t>50941 Studio 8 Design Teaching Ment.</t>
  </si>
  <si>
    <t>Mitchell Mcgarr</t>
  </si>
  <si>
    <t>202350-50953</t>
  </si>
  <si>
    <t>50953 Programming Fundamentals II</t>
  </si>
  <si>
    <t>COSC</t>
  </si>
  <si>
    <t>Amy Hays</t>
  </si>
  <si>
    <t>Computer Science &amp; Info Sys</t>
  </si>
  <si>
    <t>202350-50954</t>
  </si>
  <si>
    <t>50954 Programming Fundamentals II</t>
  </si>
  <si>
    <t>202350-50967</t>
  </si>
  <si>
    <t>50967 Online Learning Systems</t>
  </si>
  <si>
    <t>Mary Joanne Dondlinger</t>
  </si>
  <si>
    <t>202350-50968</t>
  </si>
  <si>
    <t>50968 GLB/History of Art II</t>
  </si>
  <si>
    <t>Emily Newman</t>
  </si>
  <si>
    <t>202350-50972</t>
  </si>
  <si>
    <t>50972 Counsel Theory &amp; Tech</t>
  </si>
  <si>
    <t>Ajitha Chandrika Prasanna Kumaran</t>
  </si>
  <si>
    <t>202350-50976</t>
  </si>
  <si>
    <t>50976 Biology for Mid School Teacher</t>
  </si>
  <si>
    <t>Susan Gossett</t>
  </si>
  <si>
    <t>202350-50999</t>
  </si>
  <si>
    <t>50999 University Physics I</t>
  </si>
  <si>
    <t>Kent Montgomery</t>
  </si>
  <si>
    <t>202350-51002</t>
  </si>
  <si>
    <t>51002 GLB Supply Chain Mgt</t>
  </si>
  <si>
    <t>202350-51005</t>
  </si>
  <si>
    <t>51005 Biochemistry</t>
  </si>
  <si>
    <t>Thomas West</t>
  </si>
  <si>
    <t>202350-51072</t>
  </si>
  <si>
    <t>51072 Using Eval and Data to Imp Lea</t>
  </si>
  <si>
    <t>Elsa Villarreal</t>
  </si>
  <si>
    <t>202350-51073</t>
  </si>
  <si>
    <t>51073 Law in Educ Practice</t>
  </si>
  <si>
    <t>202350-51076</t>
  </si>
  <si>
    <t>51076 Build Cap for Pow Learning</t>
  </si>
  <si>
    <t>202350-51077</t>
  </si>
  <si>
    <t>51077 Build Cap for Pow Learning</t>
  </si>
  <si>
    <t>202350-51085</t>
  </si>
  <si>
    <t>51085 Wildlife Management II</t>
  </si>
  <si>
    <t>Jeffrey Kopachena</t>
  </si>
  <si>
    <t>202350-51094</t>
  </si>
  <si>
    <t>51094 Research Lit &amp; Techniques</t>
  </si>
  <si>
    <t>Mei Jiang</t>
  </si>
  <si>
    <t>202350-51101</t>
  </si>
  <si>
    <t>51101 Intro to Educational Technolog</t>
  </si>
  <si>
    <t>202350-51107</t>
  </si>
  <si>
    <t>51107 Career Development</t>
  </si>
  <si>
    <t>Zaidy Mohdzain</t>
  </si>
  <si>
    <t>202350-51109</t>
  </si>
  <si>
    <t>51109 Assessment in Counseling</t>
  </si>
  <si>
    <t>202350-51118</t>
  </si>
  <si>
    <t>51118 Work Engagement</t>
  </si>
  <si>
    <t>OLT</t>
  </si>
  <si>
    <t>Kibum Kwon</t>
  </si>
  <si>
    <t>202350-51119</t>
  </si>
  <si>
    <t>51119 Organizational Leadership</t>
  </si>
  <si>
    <t>202350-51131</t>
  </si>
  <si>
    <t>51131 Ag Economics</t>
  </si>
  <si>
    <t>Jose Lopez</t>
  </si>
  <si>
    <t>202350-51159</t>
  </si>
  <si>
    <t>51159 Bus Analytics Prog</t>
  </si>
  <si>
    <t>Vinayaka Gude</t>
  </si>
  <si>
    <t>202350-51167</t>
  </si>
  <si>
    <t>51167 Bus Analytics Programming</t>
  </si>
  <si>
    <t>Zaki Malik</t>
  </si>
  <si>
    <t>202350-51168</t>
  </si>
  <si>
    <t>51168 Applied Decision Modeling</t>
  </si>
  <si>
    <t>202350-51169</t>
  </si>
  <si>
    <t>51169 Digital Marketing</t>
  </si>
  <si>
    <t>Yuying Shi</t>
  </si>
  <si>
    <t>202350-51170</t>
  </si>
  <si>
    <t>51170 Product and Supply Chains</t>
  </si>
  <si>
    <t>Ruiliang Yan</t>
  </si>
  <si>
    <t>202350-51172</t>
  </si>
  <si>
    <t>51172 Marketing</t>
  </si>
  <si>
    <t>Yasemin Atinc</t>
  </si>
  <si>
    <t>202350-51226</t>
  </si>
  <si>
    <t>51226 Database Management</t>
  </si>
  <si>
    <t>Bo Han</t>
  </si>
  <si>
    <t>202350-51227</t>
  </si>
  <si>
    <t>51227 Operating Systems</t>
  </si>
  <si>
    <t>CSCI</t>
  </si>
  <si>
    <t>Derek Harter</t>
  </si>
  <si>
    <t>202350-51229</t>
  </si>
  <si>
    <t>51229 Mathematical Statistics II</t>
  </si>
  <si>
    <t>Joshua Patterson</t>
  </si>
  <si>
    <t>202350-51236</t>
  </si>
  <si>
    <t>51236 Quality Managmt &amp; Improvemt</t>
  </si>
  <si>
    <t>Marc Scott</t>
  </si>
  <si>
    <t>202350-51239</t>
  </si>
  <si>
    <t>51239 Quality Mgt &amp; Six Sigma</t>
  </si>
  <si>
    <t>202350-51252</t>
  </si>
  <si>
    <t>51252 Latin American Short Film</t>
  </si>
  <si>
    <t>202350-51255</t>
  </si>
  <si>
    <t>51255 Appl Data Analy with Python</t>
  </si>
  <si>
    <t>Yuehua Wang</t>
  </si>
  <si>
    <t>202350-51263</t>
  </si>
  <si>
    <t>51263 Sociology of Religion</t>
  </si>
  <si>
    <t>SOC</t>
  </si>
  <si>
    <t>Zachary Palmer</t>
  </si>
  <si>
    <t>202350-51268</t>
  </si>
  <si>
    <t>51268 Diagnosis &amp; Treatment Planning</t>
  </si>
  <si>
    <t>202350-51269</t>
  </si>
  <si>
    <t>51269 Web 2.0 Tech for Instruction</t>
  </si>
  <si>
    <t>Christopher Bigenho</t>
  </si>
  <si>
    <t>202350-51277</t>
  </si>
  <si>
    <t>51277 Instructional Leadership</t>
  </si>
  <si>
    <t>Sharon Ross</t>
  </si>
  <si>
    <t>202350-51285</t>
  </si>
  <si>
    <t>51285 Stress Management</t>
  </si>
  <si>
    <t>Katharine Halfacre</t>
  </si>
  <si>
    <t>202350-51290</t>
  </si>
  <si>
    <t>51290 Ethics in Clinical Practice</t>
  </si>
  <si>
    <t>202350-51291</t>
  </si>
  <si>
    <t>51291 Using Eval and Data to Imp Lea</t>
  </si>
  <si>
    <t>202350-51293</t>
  </si>
  <si>
    <t>51293 Hum Anatomy/Physiology II</t>
  </si>
  <si>
    <t>202350-51352</t>
  </si>
  <si>
    <t>51352 Foun Abstract Algebra</t>
  </si>
  <si>
    <t>Rebecca Dibbs</t>
  </si>
  <si>
    <t>202350-51393</t>
  </si>
  <si>
    <t>51393 Analytics for Managers</t>
  </si>
  <si>
    <t>202350-51437</t>
  </si>
  <si>
    <t>51437 Science Inquiry I</t>
  </si>
  <si>
    <t>Hilary Kakanis</t>
  </si>
  <si>
    <t>202350-51442</t>
  </si>
  <si>
    <t>51442 Theatre Collaborative</t>
  </si>
  <si>
    <t>THE</t>
  </si>
  <si>
    <t>01B</t>
  </si>
  <si>
    <t>Donna Deverell</t>
  </si>
  <si>
    <t>Theatre</t>
  </si>
  <si>
    <t>202350-51443</t>
  </si>
  <si>
    <t>51443 Period Makeup Design</t>
  </si>
  <si>
    <t>02B</t>
  </si>
  <si>
    <t>Andrea Williams</t>
  </si>
  <si>
    <t>202350-51444</t>
  </si>
  <si>
    <t>51444 Stats and Research Design II</t>
  </si>
  <si>
    <t>Maria Carlson</t>
  </si>
  <si>
    <t>202350-51445</t>
  </si>
  <si>
    <t>51445 Stats and Research Design II</t>
  </si>
  <si>
    <t>Bailey Ayers</t>
  </si>
  <si>
    <t>202350-51448</t>
  </si>
  <si>
    <t>51448 Intro to Psychology</t>
  </si>
  <si>
    <t>Shulan Lu</t>
  </si>
  <si>
    <t>202350-51449</t>
  </si>
  <si>
    <t>51449 Sem in Asses</t>
  </si>
  <si>
    <t>Michelle Hanks</t>
  </si>
  <si>
    <t>202350-51450</t>
  </si>
  <si>
    <t>51450 Char Stud w/Mild Disabilities</t>
  </si>
  <si>
    <t>202350-51452</t>
  </si>
  <si>
    <t>51452 Principles of Adult Learning</t>
  </si>
  <si>
    <t>Afton Rumsey</t>
  </si>
  <si>
    <t>202350-51453</t>
  </si>
  <si>
    <t>51453 Research Methodology</t>
  </si>
  <si>
    <t>202350-51455</t>
  </si>
  <si>
    <t>51455 Data Warehouse</t>
  </si>
  <si>
    <t>202350-51457</t>
  </si>
  <si>
    <t>51457 Supply Chain Mgt &amp; Channels</t>
  </si>
  <si>
    <t>Scott Sewell</t>
  </si>
  <si>
    <t>202350-51463</t>
  </si>
  <si>
    <t>51463 Intro to Environmental Sci</t>
  </si>
  <si>
    <t>Lin Guo</t>
  </si>
  <si>
    <t>202350-51471</t>
  </si>
  <si>
    <t>51471 GLB/Prin Environmental Health</t>
  </si>
  <si>
    <t>Elizabeth Wachira</t>
  </si>
  <si>
    <t>202350-51475</t>
  </si>
  <si>
    <t>51475 Stat Proc Hlth/Hum Perf</t>
  </si>
  <si>
    <t>202350-51487</t>
  </si>
  <si>
    <t>51487 Ag Safety</t>
  </si>
  <si>
    <t>AMC</t>
  </si>
  <si>
    <t>Robert Williams</t>
  </si>
  <si>
    <t>202350-51489</t>
  </si>
  <si>
    <t>51489 Dairy Cattle Management</t>
  </si>
  <si>
    <t>ANS</t>
  </si>
  <si>
    <t>Douglas Eborn</t>
  </si>
  <si>
    <t>202350-51490</t>
  </si>
  <si>
    <t>51490 Dairying</t>
  </si>
  <si>
    <t>313L</t>
  </si>
  <si>
    <t>01L</t>
  </si>
  <si>
    <t>202350-51494</t>
  </si>
  <si>
    <t>51494 Law in Educ Practice</t>
  </si>
  <si>
    <t>81B</t>
  </si>
  <si>
    <t>202350-51496</t>
  </si>
  <si>
    <t>51496 Build Cap for Pow Learning</t>
  </si>
  <si>
    <t>202350-51509</t>
  </si>
  <si>
    <t>51509 Counseling Diverse Populations</t>
  </si>
  <si>
    <t>202350-51512</t>
  </si>
  <si>
    <t>51512 Psychopharmacology</t>
  </si>
  <si>
    <t>Audrey Robinson</t>
  </si>
  <si>
    <t>202350-51513</t>
  </si>
  <si>
    <t>51513 Dev Issues/Strategy in Counsel</t>
  </si>
  <si>
    <t>Quinessa Johnson</t>
  </si>
  <si>
    <t>202350-51525</t>
  </si>
  <si>
    <t>51525 Terrorism</t>
  </si>
  <si>
    <t>Stephen Verrill</t>
  </si>
  <si>
    <t>202350-51530</t>
  </si>
  <si>
    <t>51530 GLB/Global Social Issues</t>
  </si>
  <si>
    <t>Jiaming Sun</t>
  </si>
  <si>
    <t>202350-51574</t>
  </si>
  <si>
    <t>51574 Assessment &amp; Evaluation</t>
  </si>
  <si>
    <t>AFE</t>
  </si>
  <si>
    <t>Keith Frost</t>
  </si>
  <si>
    <t>202350-51577</t>
  </si>
  <si>
    <t>51577 Suicide in Familites</t>
  </si>
  <si>
    <t>202350-51597</t>
  </si>
  <si>
    <t>51597 Women in the Middle East</t>
  </si>
  <si>
    <t>1SW</t>
  </si>
  <si>
    <t>Ozum Yesiltas</t>
  </si>
  <si>
    <t>202350-51606</t>
  </si>
  <si>
    <t>51606 Secondary Schl Curriculum</t>
  </si>
  <si>
    <t>SED</t>
  </si>
  <si>
    <t>202350-51608</t>
  </si>
  <si>
    <t>51608 US-College Reading &amp; Writing</t>
  </si>
  <si>
    <t>Marzieh Keshavarzmosalmanshiraz</t>
  </si>
  <si>
    <t>202350-51609</t>
  </si>
  <si>
    <t>51609 GLB/US-Written Argument/Resrch</t>
  </si>
  <si>
    <t>Gouda Taha</t>
  </si>
  <si>
    <t>202350-51631</t>
  </si>
  <si>
    <t>51631 Virology</t>
  </si>
  <si>
    <t>Dongwon Choi</t>
  </si>
  <si>
    <t>202350-51632</t>
  </si>
  <si>
    <t>51632 US-U.S. History to 1877</t>
  </si>
  <si>
    <t>Robert Nelson</t>
  </si>
  <si>
    <t>202350-51633</t>
  </si>
  <si>
    <t>51633 Molecular Genetics</t>
  </si>
  <si>
    <t>Venugopalan Cheriyath</t>
  </si>
  <si>
    <t>202350-51634</t>
  </si>
  <si>
    <t>51634 Bioremediation</t>
  </si>
  <si>
    <t>202350-51635</t>
  </si>
  <si>
    <t>51635 Ecotoxicology</t>
  </si>
  <si>
    <t>202350-51636</t>
  </si>
  <si>
    <t>51636 Natural Disasters</t>
  </si>
  <si>
    <t>Janet Hull</t>
  </si>
  <si>
    <t>202350-51642</t>
  </si>
  <si>
    <t>51642 Assessment Lrng &amp; Lrnr</t>
  </si>
  <si>
    <t>202350-51643</t>
  </si>
  <si>
    <t>51643 Reading &amp; Literacy II</t>
  </si>
  <si>
    <t>Shannon Manley</t>
  </si>
  <si>
    <t>202350-51648</t>
  </si>
  <si>
    <t>51648 Community Ldrshp &amp; Dev</t>
  </si>
  <si>
    <t>202350-51649</t>
  </si>
  <si>
    <t>51649 Modern App Math</t>
  </si>
  <si>
    <t>Derege Mussa</t>
  </si>
  <si>
    <t>202350-51650</t>
  </si>
  <si>
    <t>51650 Stat Reasoning for Tch</t>
  </si>
  <si>
    <t>MTE</t>
  </si>
  <si>
    <t>202350-51651</t>
  </si>
  <si>
    <t>51651 International Agri Trade</t>
  </si>
  <si>
    <t>202350-51653</t>
  </si>
  <si>
    <t>51653 Evolutionary Psychology</t>
  </si>
  <si>
    <t>202350-51654</t>
  </si>
  <si>
    <t>51654 Multivariate Analysis</t>
  </si>
  <si>
    <t>202350-51655</t>
  </si>
  <si>
    <t>51655 Modern Grammar</t>
  </si>
  <si>
    <t>John Gibbons</t>
  </si>
  <si>
    <t>202350-51657</t>
  </si>
  <si>
    <t>51657 Marginalized Literatures</t>
  </si>
  <si>
    <t>Eralda Lameborshi</t>
  </si>
  <si>
    <t>202350-51658</t>
  </si>
  <si>
    <t>51658 Pic Bks Graph Nar Art Img</t>
  </si>
  <si>
    <t>Rebecca Rowe</t>
  </si>
  <si>
    <t>202350-51659</t>
  </si>
  <si>
    <t>51659 Histories &amp; Theories Rhetoric</t>
  </si>
  <si>
    <t>Charles Woods</t>
  </si>
  <si>
    <t>202350-51660</t>
  </si>
  <si>
    <t>51660 Learning Environments</t>
  </si>
  <si>
    <t>Jennifer Dyer</t>
  </si>
  <si>
    <t>202350-51661</t>
  </si>
  <si>
    <t>51661 Leadership Techniques</t>
  </si>
  <si>
    <t>BAAS</t>
  </si>
  <si>
    <t>Theresa Sadler</t>
  </si>
  <si>
    <t>202350-51662</t>
  </si>
  <si>
    <t>51662 Ethical Decision Making</t>
  </si>
  <si>
    <t>202350-51663</t>
  </si>
  <si>
    <t>51663 Seminar in Leadership</t>
  </si>
  <si>
    <t>202350-51666</t>
  </si>
  <si>
    <t>51666 Health Kinesiology Children</t>
  </si>
  <si>
    <t>202350-51668</t>
  </si>
  <si>
    <t>51668 Integrating Writing</t>
  </si>
  <si>
    <t>Laura Slay</t>
  </si>
  <si>
    <t>202350-51669</t>
  </si>
  <si>
    <t>51669 Content Area Reading</t>
  </si>
  <si>
    <t>202350-51670</t>
  </si>
  <si>
    <t>51670 Corp Gov &amp; Sustainability</t>
  </si>
  <si>
    <t>Guclu Atinc</t>
  </si>
  <si>
    <t>202350-51671</t>
  </si>
  <si>
    <t>51671 Corp Gov &amp; Sustainability</t>
  </si>
  <si>
    <t>202350-51672</t>
  </si>
  <si>
    <t>51672 Courts and Criminal Procedure</t>
  </si>
  <si>
    <t>Jana Miller</t>
  </si>
  <si>
    <t>202350-51676</t>
  </si>
  <si>
    <t>51676 Instructional Coaching</t>
  </si>
  <si>
    <t>Melanie Loewenstein</t>
  </si>
  <si>
    <t>202350-51677</t>
  </si>
  <si>
    <t>51677 Anger Management</t>
  </si>
  <si>
    <t>Norman Fox</t>
  </si>
  <si>
    <t>202350-51678</t>
  </si>
  <si>
    <t>51678 Intro to Bullying</t>
  </si>
  <si>
    <t>202350-51680</t>
  </si>
  <si>
    <t>51680 GLB/Theortcl Found BIL/ESL Ed</t>
  </si>
  <si>
    <t>Veronica Csorvasi</t>
  </si>
  <si>
    <t>202350-51682</t>
  </si>
  <si>
    <t>51682 Topics in Exercise Science</t>
  </si>
  <si>
    <t>Vipa Bernhardt</t>
  </si>
  <si>
    <t>202350-51683</t>
  </si>
  <si>
    <t>51683 Thorpe Cup Research</t>
  </si>
  <si>
    <t>202350-51686</t>
  </si>
  <si>
    <t>51686 Algorithm Design</t>
  </si>
  <si>
    <t>Abdullah Arslan</t>
  </si>
  <si>
    <t>202350-51687</t>
  </si>
  <si>
    <t>51687 Neural Net &amp; Deep Learning</t>
  </si>
  <si>
    <t>202350-51688</t>
  </si>
  <si>
    <t>51688 Computer Architecture</t>
  </si>
  <si>
    <t>Kaoning Hu</t>
  </si>
  <si>
    <t>202350-51690</t>
  </si>
  <si>
    <t>51690 Profess Sport Agent 101</t>
  </si>
  <si>
    <t>Brandy Runyan</t>
  </si>
  <si>
    <t>202350-51691</t>
  </si>
  <si>
    <t>51691 Plant Nutrition</t>
  </si>
  <si>
    <t>Desire Djidonou</t>
  </si>
  <si>
    <t>202350-51692</t>
  </si>
  <si>
    <t>51692 Interactive Digital Marketing</t>
  </si>
  <si>
    <t>202350-51694</t>
  </si>
  <si>
    <t>51694 Marital Counseling/Therapy</t>
  </si>
  <si>
    <t>202350-51697</t>
  </si>
  <si>
    <t>51697 Organizational Dynamics and D</t>
  </si>
  <si>
    <t>Tina Lancaster</t>
  </si>
  <si>
    <t>202350-51698</t>
  </si>
  <si>
    <t>51698 Psycholinguistics</t>
  </si>
  <si>
    <t>Christian Hempelmann</t>
  </si>
  <si>
    <t>202350-51700</t>
  </si>
  <si>
    <t>51700 US-College Reading &amp; Writing</t>
  </si>
  <si>
    <t>NRL</t>
  </si>
  <si>
    <t>Reza Panahi</t>
  </si>
  <si>
    <t>202350-51701</t>
  </si>
  <si>
    <t>51701 US-College Reading &amp; Writing</t>
  </si>
  <si>
    <t>03E</t>
  </si>
  <si>
    <t>Rachel Mcshane</t>
  </si>
  <si>
    <t>202350-51702</t>
  </si>
  <si>
    <t>51702 Intro Col Rdg/Wrtg</t>
  </si>
  <si>
    <t>Haomei Meng</t>
  </si>
  <si>
    <t>202350-51703</t>
  </si>
  <si>
    <t>51703 Intro Col Rdg/Wrtg</t>
  </si>
  <si>
    <t>Yu Lei</t>
  </si>
  <si>
    <t>202350-51704</t>
  </si>
  <si>
    <t>51704 Advocacy</t>
  </si>
  <si>
    <t>Tana Yager</t>
  </si>
  <si>
    <t>202350-51708</t>
  </si>
  <si>
    <t>51708 Marriage and Family</t>
  </si>
  <si>
    <t>Julia Meszaros</t>
  </si>
  <si>
    <t>202350-51709</t>
  </si>
  <si>
    <t>51709 Urban Sociology &amp; Anthro</t>
  </si>
  <si>
    <t>D. Nicole Farris</t>
  </si>
  <si>
    <t>202350-51710</t>
  </si>
  <si>
    <t>51710 Advanced Databases</t>
  </si>
  <si>
    <t>202350-51711</t>
  </si>
  <si>
    <t>51711 Information Security</t>
  </si>
  <si>
    <t>202350-51718</t>
  </si>
  <si>
    <t>51718 Clinical Mental Health Coun</t>
  </si>
  <si>
    <t>202350-51719</t>
  </si>
  <si>
    <t>51719 Intro to Play Therapy</t>
  </si>
  <si>
    <t>202350-51721</t>
  </si>
  <si>
    <t>51721 Law in Educ Practice</t>
  </si>
  <si>
    <t>Jerome Nauyokas</t>
  </si>
  <si>
    <t>202350-51722</t>
  </si>
  <si>
    <t>51722 Web Programming and Interface</t>
  </si>
  <si>
    <t>Mutlu Mete</t>
  </si>
  <si>
    <t>202350-51775</t>
  </si>
  <si>
    <t>51775 EMOTIONAL HEALTH</t>
  </si>
  <si>
    <t>202350-51776</t>
  </si>
  <si>
    <t>51776 Automata Theory</t>
  </si>
  <si>
    <t>Sang Suh</t>
  </si>
  <si>
    <t>202350-51777</t>
  </si>
  <si>
    <t>51777 Algorithm Design</t>
  </si>
  <si>
    <t>202350-51778</t>
  </si>
  <si>
    <t>51778 Teacher &amp; Family Partnerships</t>
  </si>
  <si>
    <t>Julie Mills</t>
  </si>
  <si>
    <t>202350-51793</t>
  </si>
  <si>
    <t>51793 Assess &amp; Treat of Chem Depende</t>
  </si>
  <si>
    <t>202350-51803</t>
  </si>
  <si>
    <t>51803 GLB/Survey of Exceptionalities</t>
  </si>
  <si>
    <t>202350-51804</t>
  </si>
  <si>
    <t>51804 Eco of Personal Finance</t>
  </si>
  <si>
    <t>202350-51809</t>
  </si>
  <si>
    <t>51809 Experimental Concepts</t>
  </si>
  <si>
    <t>202350-51821</t>
  </si>
  <si>
    <t>51821 Organizational Dynamics and D</t>
  </si>
  <si>
    <t>202350-51822</t>
  </si>
  <si>
    <t>51822 Dev Issues/Strategy in Counsel</t>
  </si>
  <si>
    <t>51B</t>
  </si>
  <si>
    <t>202350-51823</t>
  </si>
  <si>
    <t>51823 Diagnosis &amp; Treatment Planning</t>
  </si>
  <si>
    <t>202350-51826</t>
  </si>
  <si>
    <t>51826 Learning Environments</t>
  </si>
  <si>
    <t>Donna Mccrary</t>
  </si>
  <si>
    <t>202350-51829</t>
  </si>
  <si>
    <t>51829 Applied Business Research</t>
  </si>
  <si>
    <t>202350-51856</t>
  </si>
  <si>
    <t>51856 Instructional Leadership</t>
  </si>
  <si>
    <t>David Curry</t>
  </si>
  <si>
    <t>202350-51860</t>
  </si>
  <si>
    <t>51860 Business Computing Systems</t>
  </si>
  <si>
    <t>202350-51875</t>
  </si>
  <si>
    <t>51875 World Music</t>
  </si>
  <si>
    <t>MUS</t>
  </si>
  <si>
    <t>Jessica Stearns</t>
  </si>
  <si>
    <t>Music</t>
  </si>
  <si>
    <t>1st Initial</t>
  </si>
  <si>
    <t>CRN</t>
  </si>
  <si>
    <t>Not Responded</t>
  </si>
  <si>
    <t>Row Labels</t>
  </si>
  <si>
    <t>Grand Total</t>
  </si>
  <si>
    <t>Sum of Invited</t>
  </si>
  <si>
    <t>Sum of RespondentCount</t>
  </si>
  <si>
    <t>Sum of Not Responded</t>
  </si>
  <si>
    <t>Sum of OverallRespRate</t>
  </si>
  <si>
    <t>Sum of OverallNonRespRate</t>
  </si>
  <si>
    <t>Values</t>
  </si>
  <si>
    <t>Average of QEP Score</t>
  </si>
  <si>
    <t>Average of Instructor Score</t>
  </si>
  <si>
    <t>Average of Total Score</t>
  </si>
  <si>
    <t>Average of Course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</si>
</sst>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auto="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2" fontId="0" fillId="0" borderId="0" xfId="0" applyNumberFormat="1"/>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xf numFmtId="0" fontId="0" fillId="33" borderId="0" xfId="0" applyFont="1" applyFill="1"/>
    <xf numFmtId="0" fontId="0" fillId="0" borderId="10" xfId="0" applyBorder="1"/>
    <xf numFmtId="0" fontId="18" fillId="34" borderId="10" xfId="0" applyFont="1" applyFill="1" applyBorder="1"/>
    <xf numFmtId="0" fontId="0" fillId="0" borderId="12" xfId="0" applyBorder="1"/>
    <xf numFmtId="0" fontId="0" fillId="0" borderId="11"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78">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 formatCode="0"/>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2" formatCode="0.00"/>
    </dxf>
    <dxf>
      <numFmt numFmtId="2" formatCode="0.00"/>
    </dxf>
    <dxf>
      <numFmt numFmtId="1" formatCode="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Summer II and TEN 2023 DASHBOARD.xlsx]DASH!PivotTable2</c:name>
    <c:fmtId val="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QEP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4.4379157132632168</c:v>
                </c:pt>
              </c:numCache>
            </c:numRef>
          </c:val>
          <c:extLst>
            <c:ext xmlns:c16="http://schemas.microsoft.com/office/drawing/2014/chart" uri="{C3380CC4-5D6E-409C-BE32-E72D297353CC}">
              <c16:uniqueId val="{00000000-BF0D-4FE3-A535-09C5F65C2FF6}"/>
            </c:ext>
          </c:extLst>
        </c:ser>
        <c:ser>
          <c:idx val="1"/>
          <c:order val="1"/>
          <c:tx>
            <c:strRef>
              <c:f>DASH!$H$3</c:f>
              <c:strCache>
                <c:ptCount val="1"/>
                <c:pt idx="0">
                  <c:v>Average of Instructor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4.5154611297537892</c:v>
                </c:pt>
              </c:numCache>
            </c:numRef>
          </c:val>
          <c:extLst>
            <c:ext xmlns:c16="http://schemas.microsoft.com/office/drawing/2014/chart" uri="{C3380CC4-5D6E-409C-BE32-E72D297353CC}">
              <c16:uniqueId val="{00000001-BF0D-4FE3-A535-09C5F65C2FF6}"/>
            </c:ext>
          </c:extLst>
        </c:ser>
        <c:ser>
          <c:idx val="2"/>
          <c:order val="2"/>
          <c:tx>
            <c:strRef>
              <c:f>DASH!$I$3</c:f>
              <c:strCache>
                <c:ptCount val="1"/>
                <c:pt idx="0">
                  <c:v>Average of Total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4.5107053354759117</c:v>
                </c:pt>
              </c:numCache>
            </c:numRef>
          </c:val>
          <c:extLst>
            <c:ext xmlns:c16="http://schemas.microsoft.com/office/drawing/2014/chart" uri="{C3380CC4-5D6E-409C-BE32-E72D297353CC}">
              <c16:uniqueId val="{00000002-BF0D-4FE3-A535-09C5F65C2FF6}"/>
            </c:ext>
          </c:extLst>
        </c:ser>
        <c:ser>
          <c:idx val="3"/>
          <c:order val="3"/>
          <c:tx>
            <c:strRef>
              <c:f>DASH!$J$3</c:f>
              <c:strCache>
                <c:ptCount val="1"/>
                <c:pt idx="0">
                  <c:v>Average of Course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4.5632300801126195</c:v>
                </c:pt>
              </c:numCache>
            </c:numRef>
          </c:val>
          <c:extLst>
            <c:ext xmlns:c16="http://schemas.microsoft.com/office/drawing/2014/chart" uri="{C3380CC4-5D6E-409C-BE32-E72D297353CC}">
              <c16:uniqueId val="{00000003-BF0D-4FE3-A535-09C5F65C2FF6}"/>
            </c:ext>
          </c:extLst>
        </c:ser>
        <c:dLbls>
          <c:dLblPos val="inEnd"/>
          <c:showLegendKey val="0"/>
          <c:showVal val="1"/>
          <c:showCatName val="0"/>
          <c:showSerName val="0"/>
          <c:showPercent val="0"/>
          <c:showBubbleSize val="0"/>
        </c:dLbls>
        <c:gapWidth val="182"/>
        <c:axId val="1523031888"/>
        <c:axId val="1523033552"/>
      </c:barChart>
      <c:catAx>
        <c:axId val="152303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3033552"/>
        <c:crosses val="autoZero"/>
        <c:auto val="1"/>
        <c:lblAlgn val="ctr"/>
        <c:lblOffset val="100"/>
        <c:noMultiLvlLbl val="0"/>
      </c:catAx>
      <c:valAx>
        <c:axId val="15230335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30318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Summer II and TEN 2023 DASHBOARD.xlsx]DASH!PivotTable3</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DASH!$H$23</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DASH!$G$24:$G$25</c:f>
              <c:strCache>
                <c:ptCount val="2"/>
                <c:pt idx="0">
                  <c:v>Sum of OverallRespRate</c:v>
                </c:pt>
                <c:pt idx="1">
                  <c:v>Sum of OverallNonRespRate</c:v>
                </c:pt>
              </c:strCache>
            </c:strRef>
          </c:cat>
          <c:val>
            <c:numRef>
              <c:f>DASH!$H$24:$H$25</c:f>
              <c:numCache>
                <c:formatCode>0</c:formatCode>
                <c:ptCount val="2"/>
                <c:pt idx="0">
                  <c:v>31.246060096658962</c:v>
                </c:pt>
                <c:pt idx="1">
                  <c:v>68.753939903341035</c:v>
                </c:pt>
              </c:numCache>
            </c:numRef>
          </c:val>
          <c:extLst>
            <c:ext xmlns:c16="http://schemas.microsoft.com/office/drawing/2014/chart" uri="{C3380CC4-5D6E-409C-BE32-E72D297353CC}">
              <c16:uniqueId val="{00000000-3AAD-4AE3-B880-6DD91E2D3491}"/>
            </c:ext>
          </c:extLst>
        </c:ser>
        <c:dLbls>
          <c:showLegendKey val="0"/>
          <c:showVal val="0"/>
          <c:showCatName val="0"/>
          <c:showSerName val="0"/>
          <c:showPercent val="0"/>
          <c:showBubbleSize val="0"/>
          <c:showLeaderLines val="1"/>
        </c:dLbls>
        <c:firstSliceAng val="0"/>
        <c:holeSize val="55"/>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404812</xdr:colOff>
      <xdr:row>4</xdr:row>
      <xdr:rowOff>161925</xdr:rowOff>
    </xdr:from>
    <xdr:to>
      <xdr:col>8</xdr:col>
      <xdr:colOff>685800</xdr:colOff>
      <xdr:row>19</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404812</xdr:colOff>
      <xdr:row>19</xdr:row>
      <xdr:rowOff>85725</xdr:rowOff>
    </xdr:from>
    <xdr:to>
      <xdr:col>8</xdr:col>
      <xdr:colOff>700087</xdr:colOff>
      <xdr:row>33</xdr:row>
      <xdr:rowOff>161925</xdr:rowOff>
    </xdr:to>
    <xdr:grpSp>
      <xdr:nvGrpSpPr>
        <xdr:cNvPr id="5" name="Group 4"/>
        <xdr:cNvGrpSpPr/>
      </xdr:nvGrpSpPr>
      <xdr:grpSpPr>
        <a:xfrm>
          <a:off x="8101012" y="3705225"/>
          <a:ext cx="4038600" cy="2743200"/>
          <a:chOff x="8043862" y="5238750"/>
          <a:chExt cx="4572000" cy="2743200"/>
        </a:xfrm>
      </xdr:grpSpPr>
      <xdr:graphicFrame macro="">
        <xdr:nvGraphicFramePr>
          <xdr:cNvPr id="3" name="Chart 2"/>
          <xdr:cNvGraphicFramePr/>
        </xdr:nvGraphicFramePr>
        <xdr:xfrm>
          <a:off x="8043862" y="523875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4">
        <xdr:nvSpPr>
          <xdr:cNvPr id="4" name="TextBox 3"/>
          <xdr:cNvSpPr txBox="1"/>
        </xdr:nvSpPr>
        <xdr:spPr>
          <a:xfrm>
            <a:off x="9134474" y="6429375"/>
            <a:ext cx="823373"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6E31901-4B9A-4A93-9E06-EB20D9D40506}" type="TxLink">
              <a:rPr lang="en-US" sz="3500" b="1" i="0" u="none" strike="noStrike">
                <a:solidFill>
                  <a:srgbClr val="000000"/>
                </a:solidFill>
                <a:latin typeface="Calibri"/>
                <a:cs typeface="Calibri"/>
              </a:rPr>
              <a:t>31</a:t>
            </a:fld>
            <a:endParaRPr lang="en-US" sz="3500" b="1"/>
          </a:p>
        </xdr:txBody>
      </xdr:sp>
    </xdr:grpSp>
    <xdr:clientData/>
  </xdr:twoCellAnchor>
  <xdr:twoCellAnchor editAs="oneCell">
    <xdr:from>
      <xdr:col>9</xdr:col>
      <xdr:colOff>1238250</xdr:colOff>
      <xdr:row>13</xdr:row>
      <xdr:rowOff>133350</xdr:rowOff>
    </xdr:from>
    <xdr:to>
      <xdr:col>10</xdr:col>
      <xdr:colOff>1543050</xdr:colOff>
      <xdr:row>26</xdr:row>
      <xdr:rowOff>180975</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4077950" y="26098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802298</xdr:colOff>
      <xdr:row>6</xdr:row>
      <xdr:rowOff>13921</xdr:rowOff>
    </xdr:from>
    <xdr:to>
      <xdr:col>9</xdr:col>
      <xdr:colOff>1232387</xdr:colOff>
      <xdr:row>19</xdr:row>
      <xdr:rowOff>61546</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2241823" y="1156921"/>
              <a:ext cx="183026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809625</xdr:colOff>
      <xdr:row>19</xdr:row>
      <xdr:rowOff>131151</xdr:rowOff>
    </xdr:from>
    <xdr:to>
      <xdr:col>9</xdr:col>
      <xdr:colOff>1239714</xdr:colOff>
      <xdr:row>32</xdr:row>
      <xdr:rowOff>178776</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249150" y="3750651"/>
              <a:ext cx="183026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202.574210416664" createdVersion="6" refreshedVersion="6" minRefreshableVersion="3" recordCount="315">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40" maxValue="20235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5209"/>
    </cacheField>
    <cacheField name="Courses - CLASS_NUMBER" numFmtId="0">
      <sharedItems containsMixedTypes="1" containsNumber="1" containsInteger="1" minValue="801" maxValue="801"/>
    </cacheField>
    <cacheField name="Teachers - Full Name" numFmtId="0">
      <sharedItems count="205">
        <s v="Brian Brumley"/>
        <s v="April Daugherty"/>
        <s v="Carmen Shurtleff"/>
        <s v="Gracie Brownell"/>
        <s v="Marcella Smith"/>
        <s v="Rebecca Judd"/>
        <s v="Lyndsey Norris"/>
        <s v="Julia Persky"/>
        <s v="Peter Williams"/>
        <s v="Devin Giles"/>
        <s v="Marta Mercado-Sierra"/>
        <s v="Major Templeton"/>
        <s v="Michael Ponton"/>
        <s v="Benjamin May"/>
        <s v="Tahvia Robinson-Merrill"/>
        <s v="Jackie Thompson"/>
        <s v="Matthew Morris"/>
        <s v="Anissa Guerin"/>
        <s v="Monica Tenhunen"/>
        <s v="Ben Jang"/>
        <s v="Son Bui"/>
        <s v="Katherine Pang"/>
        <s v="Brenda Moore"/>
        <s v="Mee-Gaik Lim"/>
        <s v="Roberta Jacobs"/>
        <s v="Heather Molsbee"/>
        <s v="Shelly Hanko"/>
        <s v="Mahendra Thapa"/>
        <s v="Avril Knox"/>
        <s v="William Newton"/>
        <s v="Robynne Lock"/>
        <s v="Amanda Sargent"/>
        <s v="Leslie Kelley"/>
        <s v="Leon Theodore"/>
        <s v="Sherri Colby"/>
        <s v="Dawn Nelson"/>
        <s v="Jose Parra"/>
        <s v="Melissa Arrambide"/>
        <s v="Desiree Stephens"/>
        <s v="Azadeh Mansour"/>
        <s v="James Devlin"/>
        <s v="Kendra Saunders"/>
        <s v="Raymond Green"/>
        <s v="Laurence Angel"/>
        <s v="Jovaria Baig"/>
        <s v="Matthew Wood"/>
        <s v="Catrina Soto"/>
        <s v="Marisa Rhyne"/>
        <s v="Salvatore Attardo"/>
        <s v="Mimi Li"/>
        <s v="Julia Ballenger"/>
        <s v="Gregory Lubiani"/>
        <s v="Jared Pickens"/>
        <s v="Lirong Liu"/>
        <s v="Steven Shwiff"/>
        <s v="Kristan Pearce"/>
        <s v="David Brown"/>
        <s v="Josh Thompson"/>
        <s v="Joyce Miller"/>
        <s v="Carol Revelle"/>
        <s v="Wallace Williams"/>
        <s v="Mojtaba Salarpour"/>
        <s v="Chris Myers"/>
        <s v="Joseph Daun"/>
        <s v="Adam Bowden"/>
        <s v="Kaylie Campbell"/>
        <s v="Sandra Kimbrough"/>
        <s v="Dean Culpepper"/>
        <s v="Logan Schuetz"/>
        <s v="John Slovak"/>
        <s v="Melinda Ludwig"/>
        <s v="Derald Harp"/>
        <s v="Willie Edwards"/>
        <s v="Sarah Mitchell"/>
        <s v="Steven Prewitt"/>
        <s v="Mary Dziorny"/>
        <s v="Rafael Bakhtavoryan"/>
        <s v="Asli Ogunc"/>
        <s v="Gilbert Naizer"/>
        <s v="Patrick Davis"/>
        <s v="Mario Hayek"/>
        <s v="Anjum Najmi"/>
        <s v="Heungman Park"/>
        <s v="Jordan Brummett"/>
        <s v="Amy Corp"/>
        <s v="Edgar Garrett"/>
        <s v="Sonia Taneja"/>
        <s v="Derrick Mckisick"/>
        <s v="Ghorbanmohammad Komaki"/>
        <s v="Curt Carlson"/>
        <s v="Bethany Ferrall"/>
        <s v="Brandon Randolph-Seng"/>
        <s v="Andrew Baker"/>
        <s v="Rebecca Stephens"/>
        <s v="Shifang Tang"/>
        <s v="Bukuo Ni"/>
        <s v="Stephen Starnes"/>
        <s v="Elizabeth Hudson"/>
        <s v="Lavelle Hendricks"/>
        <s v="Lauren Rhodes"/>
        <s v="William Bolin"/>
        <s v="Maia Lamarque"/>
        <s v="Debra Newton"/>
        <s v="Tingxiu Wang"/>
        <s v="Mehmet Celik"/>
        <s v="Beth Jones"/>
        <s v="Johanna Delgado-Acevedo"/>
        <s v="Qianying Zhang"/>
        <s v="Michael Oldham"/>
        <s v="Jangsup Choi"/>
        <s v="Chad King"/>
        <s v="Haydn Fox"/>
        <s v="Juan Araujo"/>
        <s v="Susan Williams"/>
        <s v="Ka Sai Un"/>
        <s v="Steven Allemang"/>
        <s v="Mitchell Mcgarr"/>
        <s v="Amy Hays"/>
        <s v="Mary Joanne Dondlinger"/>
        <s v="Emily Newman"/>
        <s v="Ajitha Chandrika Prasanna Kumaran"/>
        <s v="Susan Gossett"/>
        <s v="Kent Montgomery"/>
        <s v="Thomas West"/>
        <s v="Elsa Villarreal"/>
        <s v="Jeffrey Kopachena"/>
        <s v="Mei Jiang"/>
        <s v="Zaidy Mohdzain"/>
        <s v="Kibum Kwon"/>
        <s v="Jose Lopez"/>
        <s v="Vinayaka Gude"/>
        <s v="Zaki Malik"/>
        <s v="Yuying Shi"/>
        <s v="Ruiliang Yan"/>
        <s v="Yasemin Atinc"/>
        <s v="Bo Han"/>
        <s v="Derek Harter"/>
        <s v="Joshua Patterson"/>
        <s v="Marc Scott"/>
        <s v="Yuehua Wang"/>
        <s v="Zachary Palmer"/>
        <s v="Christopher Bigenho"/>
        <s v="Sharon Ross"/>
        <s v="Katharine Halfacre"/>
        <s v="Rebecca Dibbs"/>
        <s v="Hilary Kakanis"/>
        <s v="Donna Deverell"/>
        <s v="Andrea Williams"/>
        <s v="Maria Carlson"/>
        <s v="Bailey Ayers"/>
        <s v="Shulan Lu"/>
        <s v="Michelle Hanks"/>
        <s v="Afton Rumsey"/>
        <s v="Scott Sewell"/>
        <s v="Lin Guo"/>
        <s v="Elizabeth Wachira"/>
        <s v="Robert Williams"/>
        <s v="Douglas Eborn"/>
        <s v="Audrey Robinson"/>
        <s v="Quinessa Johnson"/>
        <s v="Stephen Verrill"/>
        <s v="Jiaming Sun"/>
        <s v="Keith Frost"/>
        <s v="Ozum Yesiltas"/>
        <s v="Marzieh Keshavarzmosalmanshiraz"/>
        <s v="Gouda Taha"/>
        <s v="Dongwon Choi"/>
        <s v="Robert Nelson"/>
        <s v="Venugopalan Cheriyath"/>
        <s v="Janet Hull"/>
        <s v="Shannon Manley"/>
        <s v="Derege Mussa"/>
        <s v="John Gibbons"/>
        <s v="Eralda Lameborshi"/>
        <s v="Rebecca Rowe"/>
        <s v="Charles Woods"/>
        <s v="Jennifer Dyer"/>
        <s v="Theresa Sadler"/>
        <s v="Laura Slay"/>
        <s v="Guclu Atinc"/>
        <s v="Jana Miller"/>
        <s v="Melanie Loewenstein"/>
        <s v="Norman Fox"/>
        <s v="Veronica Csorvasi"/>
        <s v="Vipa Bernhardt"/>
        <s v="Abdullah Arslan"/>
        <s v="Kaoning Hu"/>
        <s v="Brandy Runyan"/>
        <s v="Desire Djidonou"/>
        <s v="Tina Lancaster"/>
        <s v="Christian Hempelmann"/>
        <s v="Reza Panahi"/>
        <s v="Rachel Mcshane"/>
        <s v="Haomei Meng"/>
        <s v="Yu Lei"/>
        <s v="Tana Yager"/>
        <s v="Julia Meszaros"/>
        <s v="D. Nicole Farris"/>
        <s v="Jerome Nauyokas"/>
        <s v="Mutlu Mete"/>
        <s v="Sang Suh"/>
        <s v="Julie Mills"/>
        <s v="Donna Mccrary"/>
        <s v="David Curry"/>
        <s v="Jessica Stearns"/>
      </sharedItems>
    </cacheField>
    <cacheField name="School" numFmtId="0">
      <sharedItems/>
    </cacheField>
    <cacheField name="Department" numFmtId="0">
      <sharedItems/>
    </cacheField>
    <cacheField name="Instructor Score" numFmtId="2">
      <sharedItems containsString="0" containsBlank="1" containsNumber="1" minValue="2.3333333333333299" maxValue="5" count="132">
        <n v="5"/>
        <n v="4.5"/>
        <n v="3.5833333333333299"/>
        <n v="4.5833333333333304"/>
        <n v="4.8809523809523796"/>
        <n v="4.71428571428571"/>
        <n v="4.1111111111111098"/>
        <n v="4.8333333333333304"/>
        <n v="4.86666666666666"/>
        <n v="4.2"/>
        <n v="4.6333333333333302"/>
        <n v="3.1092592592592498"/>
        <n v="4.6666666666666599"/>
        <n v="3.75"/>
        <n v="4.9666666666666597"/>
        <n v="4.8"/>
        <n v="4.8690476190476097"/>
        <n v="4.2424242424242404"/>
        <n v="4.1875"/>
        <n v="3.9"/>
        <n v="4.7777777777777697"/>
        <m/>
        <n v="3.5"/>
        <n v="3.6111111111111098"/>
        <n v="4.25"/>
        <n v="4.8888888888888804"/>
        <n v="4"/>
        <n v="4.3888888888888804"/>
        <n v="4.6388888888888804"/>
        <n v="3.9666666666666601"/>
        <n v="4.7916666666666599"/>
        <n v="4.7380952380952301"/>
        <n v="4.4444444444444402"/>
        <n v="4.2222222222222197"/>
        <n v="4.1388888888888804"/>
        <n v="3.59523809523809"/>
        <n v="4.5333333333333297"/>
        <n v="4.5416666666666599"/>
        <n v="4.8541666666666599"/>
        <n v="4.7333333333333298"/>
        <n v="3.9444444444444402"/>
        <n v="4.3333333333333304"/>
        <n v="4.4285714285714199"/>
        <n v="3.7666666666666599"/>
        <n v="4.6904761904761898"/>
        <n v="4.43333333333333"/>
        <n v="3.8333333333333299"/>
        <n v="4.7754629629629601"/>
        <n v="4.1666666666666599"/>
        <n v="3.9583333333333299"/>
        <n v="4.1363636363636296"/>
        <n v="4.9523809523809499"/>
        <n v="4.7083333333333304"/>
        <n v="3.71428571428571"/>
        <n v="4.9444444444444402"/>
        <n v="4.2777777777777697"/>
        <n v="4.7833333333333297"/>
        <n v="4.55555555555555"/>
        <n v="4.2166666666666597"/>
        <n v="4.7222222222222197"/>
        <n v="3.88888888888888"/>
        <n v="4.7272727272727204"/>
        <n v="3.6333333333333302"/>
        <n v="4.6929824561403501"/>
        <n v="4.7857142857142803"/>
        <n v="3"/>
        <n v="2.3333333333333299"/>
        <n v="4.5151515151515103"/>
        <n v="3.9090909090908998"/>
        <n v="4.8571428571428497"/>
        <n v="4.6785714285714199"/>
        <n v="4.0999999999999996"/>
        <n v="4.1041666666666599"/>
        <n v="4.80555555555555"/>
        <n v="4.4523809523809499"/>
        <n v="4.0476190476190403"/>
        <n v="4.4166666666666599"/>
        <n v="3.3333333333333299"/>
        <n v="4.75"/>
        <n v="4.625"/>
        <n v="4.7"/>
        <n v="4.4583333333333304"/>
        <n v="4.4047619047618998"/>
        <n v="4.8611111111111098"/>
        <n v="4.9166666666666599"/>
        <n v="4.2666666666666604"/>
        <n v="4.4722222222222197"/>
        <n v="4.6818181818181799"/>
        <n v="4.7817460317460299"/>
        <n v="4.0238095238095202"/>
        <n v="4.5714285714285703"/>
        <n v="4.55"/>
        <n v="4.2916666666666599"/>
        <n v="3.0833333333333299"/>
        <n v="4.3833333333333302"/>
        <n v="3.8125"/>
        <n v="4.3571428571428497"/>
        <n v="4.0444444444444398"/>
        <n v="4.125"/>
        <n v="4.4242424242424203"/>
        <n v="4.6153846153846096"/>
        <n v="4.7708333333333304"/>
        <n v="4.49166666666666"/>
        <n v="4.9285714285714199"/>
        <n v="4.6458333333333304"/>
        <n v="4.0833333333333304"/>
        <n v="3.5254629629629601"/>
        <n v="3.875"/>
        <n v="4.2857142857142803"/>
        <n v="3.7222222222222201"/>
        <n v="3.8508771929824501"/>
        <n v="4.2083333333333304"/>
        <n v="3.4444444444444402"/>
        <n v="4.8148148148148104"/>
        <n v="4.6944444444444402"/>
        <n v="4.5166666666666604"/>
        <n v="4.7666666666666604"/>
        <n v="4.4761904761904701"/>
        <n v="4.5999999999999996"/>
        <n v="2.9166666666666599"/>
        <n v="4.375"/>
        <n v="4.6111111111111098"/>
        <n v="4.0416666666666599"/>
        <n v="4.3484848484848397"/>
        <n v="4.5454545454545396"/>
        <n v="3.625"/>
        <n v="4.05555555555555"/>
        <n v="4.875"/>
        <n v="4.7626262626262603"/>
        <n v="3.8611111111111098"/>
        <n v="4.8703703703703702"/>
        <n v="4.1372549019607803"/>
      </sharedItems>
    </cacheField>
    <cacheField name="Course Score" numFmtId="2">
      <sharedItems containsString="0" containsBlank="1" containsNumber="1" minValue="2" maxValue="5" count="121">
        <n v="5"/>
        <n v="4.3"/>
        <n v="4.05"/>
        <n v="4.4000000000000004"/>
        <n v="4.45"/>
        <n v="4.7999999999999901"/>
        <n v="4.71428571428571"/>
        <n v="4.0666666666666602"/>
        <n v="4.5999999999999996"/>
        <n v="4.7"/>
        <n v="4.5199999999999996"/>
        <n v="4.76"/>
        <n v="3.92"/>
        <n v="4.5599999999999996"/>
        <n v="4.5750000000000002"/>
        <n v="3.9"/>
        <n v="4.8"/>
        <n v="4.96"/>
        <n v="4.9142857142857101"/>
        <n v="4.88"/>
        <n v="4.55"/>
        <n v="4.3818181818181801"/>
        <n v="4.2249999999999996"/>
        <n v="4"/>
        <m/>
        <n v="4.2"/>
        <n v="4.93333333333333"/>
        <n v="4.2666666666666604"/>
        <n v="4.7333333333333298"/>
        <n v="4.9000000000000004"/>
        <n v="4.8285714285714203"/>
        <n v="4.5999999999999899"/>
        <n v="4.75"/>
        <n v="4.5"/>
        <n v="3.71428571428571"/>
        <n v="4.6666666666666599"/>
        <n v="4.04"/>
        <n v="4.86666666666666"/>
        <n v="4.6333333333333302"/>
        <n v="4.9749999999999996"/>
        <n v="3.8"/>
        <n v="3.4"/>
        <n v="4.4285714285714199"/>
        <n v="3.64"/>
        <n v="4.24"/>
        <n v="3.8285714285714199"/>
        <n v="4.7777777777777697"/>
        <n v="4.0999999999999996"/>
        <n v="4.25"/>
        <n v="4.1818181818181799"/>
        <n v="4.16"/>
        <n v="4.72"/>
        <n v="4.8499999999999996"/>
        <n v="4.95"/>
        <n v="3.5714285714285698"/>
        <n v="4.9777777777777699"/>
        <n v="4.5714285714285703"/>
        <n v="4.5333333333333297"/>
        <n v="4.22"/>
        <n v="3.93333333333333"/>
        <n v="3.5"/>
        <n v="4.7272727272727204"/>
        <n v="3.84"/>
        <n v="4.5894736842105202"/>
        <n v="4.7285714285714198"/>
        <n v="2.4"/>
        <n v="2"/>
        <n v="4.7555555555555502"/>
        <n v="4.5454545454545396"/>
        <n v="4.2727272727272698"/>
        <n v="4.8571428571428497"/>
        <n v="4.6714285714285699"/>
        <n v="3.7535714285714201"/>
        <n v="3.6"/>
        <n v="4.6399999999999997"/>
        <n v="4.2285714285714198"/>
        <n v="2.2000000000000002"/>
        <n v="4.4666666666666597"/>
        <n v="4.2333333333333298"/>
        <n v="4.25714285714285"/>
        <n v="4.5285714285714196"/>
        <n v="3.3555555555555499"/>
        <n v="4.3714285714285701"/>
        <n v="4.625"/>
        <n v="4.6857142857142797"/>
        <n v="3.96"/>
        <n v="4.875"/>
        <n v="4.7636363636363601"/>
        <n v="4.6571428571428504"/>
        <n v="3.6333333333333302"/>
        <n v="4.4249999999999998"/>
        <n v="4.46"/>
        <n v="4.7428571428571402"/>
        <n v="3.7428571428571402"/>
        <n v="4.0933333333333302"/>
        <n v="4.4563636363636299"/>
        <n v="4.7230769230769196"/>
        <n v="3.86"/>
        <n v="4.3499999999999996"/>
        <n v="4.9666666666666597"/>
        <n v="4.3600000000000003"/>
        <n v="4.4222222222222198"/>
        <n v="3.85"/>
        <n v="4.5142857142857098"/>
        <n v="4.0333333333333297"/>
        <n v="4.0315789473684198"/>
        <n v="3.6666666666666599"/>
        <n v="4.58"/>
        <n v="3.2"/>
        <n v="4.1500000000000004"/>
        <n v="3.7"/>
        <n v="4.1749999999999998"/>
        <n v="4.3250000000000002"/>
        <n v="4.3636363636363598"/>
        <n v="4.8166666666666602"/>
        <n v="4.8833333333333302"/>
        <n v="4.8222222222222202"/>
        <n v="4.6285714285714201"/>
        <n v="4.3764705882352901"/>
        <n v="4.6153846153846096"/>
        <n v="4.1333333333333302"/>
      </sharedItems>
    </cacheField>
    <cacheField name="QEP Score" numFmtId="2">
      <sharedItems containsString="0" containsBlank="1" containsNumber="1" minValue="2.25" maxValue="5" count="109">
        <n v="5"/>
        <n v="4.125"/>
        <n v="4.5"/>
        <n v="4.3125"/>
        <n v="4.6785714285714199"/>
        <n v="4.6428571428571397"/>
        <n v="3.2499999999999898"/>
        <n v="4.6666666666666599"/>
        <n v="4.75"/>
        <n v="4.45"/>
        <n v="4.8"/>
        <n v="3"/>
        <n v="4.4000000000000004"/>
        <n v="4.625"/>
        <n v="4.6875"/>
        <n v="4.9000000000000004"/>
        <n v="4.9107142857142803"/>
        <n v="4.95"/>
        <n v="4.8125"/>
        <n v="4.2499999999999902"/>
        <n v="3.8125"/>
        <n v="3.85"/>
        <m/>
        <n v="4"/>
        <n v="3.8333333333333299"/>
        <n v="4.7"/>
        <n v="3.9166666666666599"/>
        <n v="4.8333333333333304"/>
        <n v="4.96428571428571"/>
        <n v="4.0999999999999996"/>
        <n v="4.1666666666666599"/>
        <n v="4.0833333333333304"/>
        <n v="4.25"/>
        <n v="4.8749999999999902"/>
        <n v="4.3375000000000004"/>
        <n v="3.3928571428571401"/>
        <n v="3.5"/>
        <n v="4.5833333333333304"/>
        <n v="4.84375"/>
        <n v="3.5833333333333299"/>
        <n v="3.25"/>
        <n v="4.4285714285714199"/>
        <n v="3.6"/>
        <n v="4.71428571428571"/>
        <n v="3.6071428571428501"/>
        <n v="4.80555555555555"/>
        <n v="4.0625"/>
        <n v="3.88636363636363"/>
        <n v="3.6428571428571401"/>
        <n v="4.46428571428571"/>
        <n v="4.2"/>
        <n v="4.4749999999999996"/>
        <n v="4.4583333333333304"/>
        <n v="3.75"/>
        <n v="4.7045454545454497"/>
        <n v="3.55"/>
        <n v="4.3947368421052602"/>
        <n v="4.6249999999999902"/>
        <n v="2.25"/>
        <n v="2.5"/>
        <n v="4.4548611111111098"/>
        <n v="4.0454545454545396"/>
        <n v="3.9545454545454501"/>
        <n v="4.1500000000000004"/>
        <n v="3.9375"/>
        <n v="4.0166666666666604"/>
        <n v="4.0357142857142803"/>
        <n v="4.2898351648351598"/>
        <n v="3.2777777777777701"/>
        <n v="3.6785714285714199"/>
        <n v="4.46875"/>
        <n v="4.3333333333333304"/>
        <n v="4.5625"/>
        <n v="4.375"/>
        <n v="4.5952380952380896"/>
        <n v="4.5535714285714199"/>
        <n v="4.7916666666666599"/>
        <n v="4.05"/>
        <n v="4.4375"/>
        <n v="4.90625"/>
        <n v="4.5416666666666599"/>
        <n v="4.2045454545454497"/>
        <n v="4.21428571428571"/>
        <n v="4.5714285714285703"/>
        <n v="4.4545454545454497"/>
        <n v="4.1785714285714199"/>
        <n v="3.6940476190476099"/>
        <n v="4.6923076923076898"/>
        <n v="4.9583333333333304"/>
        <n v="4.59375"/>
        <n v="3.95"/>
        <n v="4.1111111111111098"/>
        <n v="3.375"/>
        <n v="4.2083333333333304"/>
        <n v="3.68055555555555"/>
        <n v="2.6666666666666599"/>
        <n v="4.55555555555555"/>
        <n v="3.65"/>
        <n v="4.875"/>
        <n v="4.3499999999999996"/>
        <n v="4.15625"/>
        <n v="4.1818181818181799"/>
        <n v="4.6363636363636296"/>
        <n v="4.7291666666666599"/>
        <n v="4.3928571428571397"/>
        <n v="4.3428308823529402"/>
        <n v="4.6346153846153797"/>
        <n v="3.6666666666666599"/>
        <n v="4.8571428571428497"/>
      </sharedItems>
    </cacheField>
    <cacheField name="Total Score" numFmtId="2">
      <sharedItems containsString="0" containsBlank="1" containsNumber="1" minValue="2.2666666666666599" maxValue="5" count="174">
        <n v="5"/>
        <n v="4.3333333333333304"/>
        <n v="3.9833333333333298"/>
        <n v="4.4666666666666597"/>
        <n v="4.7999999999999901"/>
        <n v="4.6952380952380901"/>
        <n v="3.86666666666666"/>
        <n v="4.7111111111111104"/>
        <n v="4.6666666666666599"/>
        <n v="4.6399999999999997"/>
        <n v="4.68"/>
        <n v="4.72"/>
        <n v="3.3503703703703702"/>
        <n v="4.5266666666666602"/>
        <n v="4.625"/>
        <n v="3.9"/>
        <n v="4.68333333333333"/>
        <n v="4.89333333333333"/>
        <n v="4.76"/>
        <n v="4.8952380952380903"/>
        <n v="4.93333333333333"/>
        <n v="4.6333333333333302"/>
        <n v="4.2909090909090901"/>
        <n v="4.0999999999999996"/>
        <n v="3.92"/>
        <n v="4.8190476190476099"/>
        <n v="4.5833333333333304"/>
        <n v="4.7666666666666604"/>
        <n v="4.7555555555555502"/>
        <m/>
        <n v="4.1333333333333302"/>
        <n v="4.8333333333333304"/>
        <n v="4.0666666666666602"/>
        <n v="4.86666666666666"/>
        <n v="4.5333333333333297"/>
        <n v="4.7733333333333299"/>
        <n v="4.2222222222222197"/>
        <n v="4.74444444444444"/>
        <n v="4.9904761904761896"/>
        <n v="4.1866666666666603"/>
        <n v="4.8166666666666602"/>
        <n v="4.8380952380952298"/>
        <n v="4.7333333333333298"/>
        <n v="4.48888888888888"/>
        <n v="4.55"/>
        <n v="4.4777777777777699"/>
        <n v="4.8"/>
        <n v="4.7"/>
        <n v="4.5999999999999899"/>
        <n v="4.8999999999999897"/>
        <n v="4.2366666666666601"/>
        <n v="4.3555555555555499"/>
        <n v="3.5809523809523802"/>
        <n v="4.2"/>
        <n v="4.55555555555555"/>
        <n v="4.5944444444444397"/>
        <n v="4.8916666666666604"/>
        <n v="4.5999999999999996"/>
        <n v="4.9866666666666601"/>
        <n v="3.8"/>
        <n v="3.7333333333333298"/>
        <n v="4.6277777777777702"/>
        <n v="4.4285714285714199"/>
        <n v="3.68"/>
        <n v="4.7047619047618996"/>
        <n v="4.32"/>
        <n v="3.77142857142857"/>
        <n v="4.7842592592592501"/>
        <n v="4.5"/>
        <n v="3.9666666666666601"/>
        <n v="4.0833333333333304"/>
        <n v="4"/>
        <n v="4.0848484848484796"/>
        <n v="4.9714285714285698"/>
        <n v="4.2933333333333303"/>
        <n v="4.9555555555555504"/>
        <n v="4.4400000000000004"/>
        <n v="4.7888888888888799"/>
        <n v="4.9833333333333298"/>
        <n v="3.64761904761904"/>
        <n v="4.9259259259259203"/>
        <n v="4.5809523809523798"/>
        <n v="4.24444444444444"/>
        <n v="4.82666666666666"/>
        <n v="4.28666666666666"/>
        <n v="4.6888888888888802"/>
        <n v="3.5666666666666602"/>
        <n v="4.7212121212121199"/>
        <n v="4.5789473684210504"/>
        <n v="4.7238095238095203"/>
        <n v="2.6"/>
        <n v="2.2666666666666599"/>
        <n v="4.6398148148148097"/>
        <n v="4.4000000000000004"/>
        <n v="4.0424242424242403"/>
        <n v="4.5619047619047599"/>
        <n v="3.93333333333333"/>
        <n v="4.2533333333333303"/>
        <n v="3.94285714285714"/>
        <n v="3.6"/>
        <n v="4.4711111111111101"/>
        <n v="4.6444444444444404"/>
        <n v="4.2666666666666604"/>
        <n v="2.7333333333333298"/>
        <n v="4.0999999999999899"/>
        <n v="4.36666666666666"/>
        <n v="4.4201465201465204"/>
        <n v="3.3259259259259202"/>
        <n v="4.1714285714285699"/>
        <n v="4.8133333333333299"/>
        <n v="4.8222222222222202"/>
        <n v="4.9000000000000004"/>
        <n v="4.5492063492063401"/>
        <n v="4.7222222222222197"/>
        <n v="4.7380952380952301"/>
        <n v="3.9866666666666601"/>
        <n v="4.4266666666666596"/>
        <n v="4.5444444444444398"/>
        <n v="4.5818181818181802"/>
        <n v="3.9444444444444402"/>
        <n v="4.54"/>
        <n v="4.3583333333333298"/>
        <n v="3.4666666666666601"/>
        <n v="4.3733333333333304"/>
        <n v="4.2944444444444398"/>
        <n v="4.6857142857142797"/>
        <n v="3.6666666666666599"/>
        <n v="4.4018181818181796"/>
        <n v="4.31111111111111"/>
        <n v="4.3"/>
        <n v="3.875"/>
        <n v="4.32380952380952"/>
        <n v="3.9673015873015798"/>
        <n v="4.2833333333333297"/>
        <n v="4.3218181818181796"/>
        <n v="4.6717948717948703"/>
        <n v="4.43333333333333"/>
        <n v="3.97"/>
        <n v="4.75"/>
        <n v="4.34"/>
        <n v="4.9142857142857101"/>
        <n v="4.9777777777777699"/>
        <n v="4.1733333333333302"/>
        <n v="3.9805555555555499"/>
        <n v="4.4095238095238001"/>
        <n v="3.9555555555555499"/>
        <n v="3.8656920077972701"/>
        <n v="4.25"/>
        <n v="3.31111111111111"/>
        <n v="4.69629629629629"/>
        <n v="4.67777777777777"/>
        <n v="4.3066666666666604"/>
        <n v="4.8888888888888804"/>
        <n v="4.9666666666666597"/>
        <n v="4.4476190476190398"/>
        <n v="4.6266666666666598"/>
        <n v="3.0333333333333301"/>
        <n v="3.6333333333333302"/>
        <n v="4.2333333333333298"/>
        <n v="4.2166666666666597"/>
        <n v="4.3090909090908998"/>
        <n v="4.6424242424242399"/>
        <n v="3.7833333333333301"/>
        <n v="4.77171717171717"/>
        <n v="3.7888888888888799"/>
        <n v="4.8611111111111098"/>
        <n v="4.4166666666666599"/>
        <n v="4.9111111111111097"/>
        <n v="4.6555555555555497"/>
        <n v="4.54285714285714"/>
        <n v="4.2718137254901896"/>
        <n v="4.6205128205128201"/>
        <n v="4.0222222222222204"/>
        <n v="4.8285714285714203"/>
      </sharedItems>
    </cacheField>
    <cacheField name="Invited" numFmtId="0">
      <sharedItems containsSemiMixedTypes="0" containsString="0" containsNumber="1" containsInteger="1" minValue="3" maxValue="46"/>
    </cacheField>
    <cacheField name="RespondentCount" numFmtId="0">
      <sharedItems containsSemiMixedTypes="0" containsString="0" containsNumber="1" containsInteger="1" minValue="0" maxValue="19"/>
    </cacheField>
    <cacheField name="Response Rate" numFmtId="2">
      <sharedItems containsSemiMixedTypes="0" containsString="0" containsNumber="1" minValue="0" maxValue="100"/>
    </cacheField>
    <cacheField name="1st Initial" numFmtId="0">
      <sharedItems count="22">
        <s v="B"/>
        <s v="A"/>
        <s v="C"/>
        <s v="G"/>
        <s v="M"/>
        <s v="R"/>
        <s v="L"/>
        <s v="J"/>
        <s v="P"/>
        <s v="D"/>
        <s v="T"/>
        <s v="S"/>
        <s v="K"/>
        <s v="H"/>
        <s v="W"/>
        <s v="E"/>
        <s v="Q"/>
        <s v="Z"/>
        <s v="V"/>
        <s v="Y"/>
        <s v="O"/>
        <s v="N"/>
      </sharedItems>
    </cacheField>
    <cacheField name="CRN" numFmtId="0">
      <sharedItems count="314">
        <s v="40011"/>
        <s v="40012"/>
        <s v="40014"/>
        <s v="40015"/>
        <s v="40016"/>
        <s v="40017"/>
        <s v="40020"/>
        <s v="40021"/>
        <s v="40029"/>
        <s v="40053"/>
        <s v="40056"/>
        <s v="40158"/>
        <s v="40161"/>
        <s v="40186"/>
        <s v="40194"/>
        <s v="40229"/>
        <s v="40302"/>
        <s v="40308"/>
        <s v="40312"/>
        <s v="40334"/>
        <s v="40350"/>
        <s v="40407"/>
        <s v="40630"/>
        <s v="40712"/>
        <s v="40980"/>
        <s v="40991"/>
        <s v="41005"/>
        <s v="41080"/>
        <s v="41307"/>
        <s v="41332"/>
        <s v="41393"/>
        <s v="41396"/>
        <s v="41655"/>
        <s v="41657"/>
        <s v="41800"/>
        <s v="41802"/>
        <s v="41803"/>
        <s v="41839"/>
        <s v="41851"/>
        <s v="41852"/>
        <s v="41853"/>
        <s v="41854"/>
        <s v="41865"/>
        <s v="41885"/>
        <s v="41888"/>
        <s v="41889"/>
        <s v="42050"/>
        <s v="42072"/>
        <s v="42084"/>
        <s v="42085"/>
        <s v="42173"/>
        <s v="42175"/>
        <s v="42180"/>
        <s v="42181"/>
        <s v="42182"/>
        <s v="42194"/>
        <s v="42195"/>
        <s v="42199"/>
        <s v="42248"/>
        <s v="42316"/>
        <s v="42327"/>
        <s v="42329"/>
        <s v="42341"/>
        <s v="42422"/>
        <s v="42425"/>
        <s v="42426"/>
        <s v="42427"/>
        <s v="42429"/>
        <s v="42430"/>
        <s v="42432"/>
        <s v="42434"/>
        <s v="42453"/>
        <s v="42454"/>
        <s v="42463"/>
        <s v="42464"/>
        <s v="42478"/>
        <s v="42493"/>
        <s v="42543"/>
        <s v="50001"/>
        <s v="50002"/>
        <s v="50003"/>
        <s v="50006"/>
        <s v="50016"/>
        <s v="50022"/>
        <s v="50023"/>
        <s v="50026"/>
        <s v="50030"/>
        <s v="50036"/>
        <s v="50044"/>
        <s v="50045"/>
        <s v="50048"/>
        <s v="50053"/>
        <s v="50056"/>
        <s v="50060"/>
        <s v="50067"/>
        <s v="50070"/>
        <s v="50072"/>
        <s v="50073"/>
        <s v="50074"/>
        <s v="50077"/>
        <s v="50097"/>
        <s v="50100"/>
        <s v="50129"/>
        <s v="50132"/>
        <s v="50135"/>
        <s v="50146"/>
        <s v="50151"/>
        <s v="50155"/>
        <s v="50156"/>
        <s v="50157"/>
        <s v="50166"/>
        <s v="50171"/>
        <s v="50172"/>
        <s v="50195"/>
        <s v="50197"/>
        <s v="50226"/>
        <s v="50230"/>
        <s v="50236"/>
        <s v="50237"/>
        <s v="50241"/>
        <s v="50242"/>
        <s v="50258"/>
        <s v="50287"/>
        <s v="50319"/>
        <s v="50321"/>
        <s v="50339"/>
        <s v="50433"/>
        <s v="50440"/>
        <s v="50455"/>
        <s v="50457"/>
        <s v="50480"/>
        <s v="50484"/>
        <s v="50490"/>
        <s v="50491"/>
        <s v="50492"/>
        <s v="50493"/>
        <s v="50494"/>
        <s v="50500"/>
        <s v="50503"/>
        <s v="50504"/>
        <s v="50509"/>
        <s v="50600"/>
        <s v="50616"/>
        <s v="50658"/>
        <s v="50659"/>
        <s v="50666"/>
        <s v="50668"/>
        <s v="50670"/>
        <s v="50681"/>
        <s v="50705"/>
        <s v="50714"/>
        <s v="50719"/>
        <s v="50720"/>
        <s v="50721"/>
        <s v="50724"/>
        <s v="50866"/>
        <s v="50869"/>
        <s v="50872"/>
        <s v="50876"/>
        <s v="50883"/>
        <s v="50884"/>
        <s v="50892"/>
        <s v="50893"/>
        <s v="50896"/>
        <s v="50897"/>
        <s v="50938"/>
        <s v="50941"/>
        <s v="50953"/>
        <s v="50954"/>
        <s v="50967"/>
        <s v="50968"/>
        <s v="50972"/>
        <s v="50976"/>
        <s v="50999"/>
        <s v="51002"/>
        <s v="51005"/>
        <s v="51072"/>
        <s v="51073"/>
        <s v="51076"/>
        <s v="51077"/>
        <s v="51085"/>
        <s v="51094"/>
        <s v="51101"/>
        <s v="51107"/>
        <s v="51109"/>
        <s v="51118"/>
        <s v="51119"/>
        <s v="51131"/>
        <s v="51159"/>
        <s v="51167"/>
        <s v="51168"/>
        <s v="51169"/>
        <s v="51170"/>
        <s v="51172"/>
        <s v="51226"/>
        <s v="51227"/>
        <s v="51229"/>
        <s v="51236"/>
        <s v="51239"/>
        <s v="51252"/>
        <s v="51255"/>
        <s v="51263"/>
        <s v="51268"/>
        <s v="51269"/>
        <s v="51277"/>
        <s v="51285"/>
        <s v="51290"/>
        <s v="51291"/>
        <s v="51293"/>
        <s v="51352"/>
        <s v="51393"/>
        <s v="51437"/>
        <s v="51442"/>
        <s v="51443"/>
        <s v="51444"/>
        <s v="51445"/>
        <s v="51448"/>
        <s v="51449"/>
        <s v="51450"/>
        <s v="51452"/>
        <s v="51453"/>
        <s v="51455"/>
        <s v="51457"/>
        <s v="51463"/>
        <s v="51471"/>
        <s v="51475"/>
        <s v="51487"/>
        <s v="51489"/>
        <s v="51490"/>
        <s v="51494"/>
        <s v="51496"/>
        <s v="51509"/>
        <s v="51512"/>
        <s v="51513"/>
        <s v="51525"/>
        <s v="51530"/>
        <s v="51574"/>
        <s v="51577"/>
        <s v="51597"/>
        <s v="51606"/>
        <s v="51608"/>
        <s v="51609"/>
        <s v="51631"/>
        <s v="51632"/>
        <s v="51633"/>
        <s v="51634"/>
        <s v="51635"/>
        <s v="51636"/>
        <s v="51642"/>
        <s v="51643"/>
        <s v="51648"/>
        <s v="51649"/>
        <s v="51650"/>
        <s v="51651"/>
        <s v="51653"/>
        <s v="51654"/>
        <s v="51655"/>
        <s v="51657"/>
        <s v="51658"/>
        <s v="51659"/>
        <s v="51660"/>
        <s v="51661"/>
        <s v="51662"/>
        <s v="51663"/>
        <s v="51666"/>
        <s v="51668"/>
        <s v="51669"/>
        <s v="51670"/>
        <s v="51671"/>
        <s v="51672"/>
        <s v="51676"/>
        <s v="51677"/>
        <s v="51678"/>
        <s v="51680"/>
        <s v="51682"/>
        <s v="51683"/>
        <s v="51686"/>
        <s v="51687"/>
        <s v="51688"/>
        <s v="51690"/>
        <s v="51691"/>
        <s v="51692"/>
        <s v="51694"/>
        <s v="51697"/>
        <s v="51698"/>
        <s v="51700"/>
        <s v="51701"/>
        <s v="51702"/>
        <s v="51703"/>
        <s v="51704"/>
        <s v="51708"/>
        <s v="51709"/>
        <s v="51710"/>
        <s v="51711"/>
        <s v="51718"/>
        <s v="51719"/>
        <s v="51721"/>
        <s v="51722"/>
        <s v="51775"/>
        <s v="51776"/>
        <s v="51777"/>
        <s v="51778"/>
        <s v="51793"/>
        <s v="51803"/>
        <s v="51804"/>
        <s v="51809"/>
        <s v="51821"/>
        <s v="51822"/>
        <s v="51823"/>
        <s v="51826"/>
        <s v="51829"/>
        <s v="51856"/>
        <s v="51860"/>
        <s v="51875"/>
      </sharedItems>
    </cacheField>
    <cacheField name="Not Responded" numFmtId="0">
      <sharedItems containsSemiMixedTypes="0" containsString="0" containsNumber="1" containsInteger="1" minValue="0" maxValue="38"/>
    </cacheField>
    <cacheField name="OverallRespRate" numFmtId="0" formula=" (RespondentCount /Invited )*100" databaseField="0"/>
    <cacheField name="OverallNonRespRate" numFmtId="0" formula=" 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5">
  <r>
    <s v="202340-40011"/>
    <s v="40011 Integration of Practice"/>
    <n v="202340"/>
    <s v="TEN"/>
    <s v="SWK"/>
    <n v="422"/>
    <s v="01E"/>
    <x v="0"/>
    <s v="Education &amp; Human Services"/>
    <s v="Social Work"/>
    <x v="0"/>
    <x v="0"/>
    <x v="0"/>
    <x v="0"/>
    <n v="20"/>
    <n v="4"/>
    <n v="20"/>
    <x v="0"/>
    <x v="0"/>
    <n v="16"/>
  </r>
  <r>
    <s v="202340-40012"/>
    <s v="40012 Integration of Practice"/>
    <n v="202340"/>
    <s v="TEN"/>
    <s v="SWK"/>
    <n v="422"/>
    <s v="41E"/>
    <x v="1"/>
    <s v="Education &amp; Human Services"/>
    <s v="Social Work"/>
    <x v="1"/>
    <x v="1"/>
    <x v="1"/>
    <x v="1"/>
    <n v="11"/>
    <n v="2"/>
    <n v="18.181818181817999"/>
    <x v="1"/>
    <x v="1"/>
    <n v="9"/>
  </r>
  <r>
    <s v="202340-40014"/>
    <s v="40014 Field Instruction I"/>
    <n v="202340"/>
    <s v="TEN"/>
    <s v="SWK"/>
    <n v="425"/>
    <s v="02E"/>
    <x v="2"/>
    <s v="Education &amp; Human Services"/>
    <s v="Social Work"/>
    <x v="2"/>
    <x v="2"/>
    <x v="2"/>
    <x v="2"/>
    <n v="15"/>
    <n v="4"/>
    <n v="26.666666666666"/>
    <x v="2"/>
    <x v="2"/>
    <n v="11"/>
  </r>
  <r>
    <s v="202340-40015"/>
    <s v="40015 Field Instruction I"/>
    <n v="202340"/>
    <s v="TEN"/>
    <s v="SWK"/>
    <n v="425"/>
    <s v="41E"/>
    <x v="0"/>
    <s v="Education &amp; Human Services"/>
    <s v="Social Work"/>
    <x v="1"/>
    <x v="3"/>
    <x v="2"/>
    <x v="3"/>
    <n v="12"/>
    <n v="2"/>
    <n v="16.666666666666"/>
    <x v="0"/>
    <x v="3"/>
    <n v="10"/>
  </r>
  <r>
    <s v="202340-40016"/>
    <s v="40016 Organizat, Communities &amp; Soc P"/>
    <n v="202340"/>
    <s v="TEN"/>
    <s v="SWK"/>
    <n v="507"/>
    <s v="01W"/>
    <x v="3"/>
    <s v="Education &amp; Human Services"/>
    <s v="Social Work"/>
    <x v="3"/>
    <x v="4"/>
    <x v="3"/>
    <x v="3"/>
    <n v="13"/>
    <n v="4"/>
    <n v="30.769230769229999"/>
    <x v="3"/>
    <x v="4"/>
    <n v="9"/>
  </r>
  <r>
    <s v="202340-40017"/>
    <s v="40017 Organizat, Communities &amp; Soc P"/>
    <n v="202340"/>
    <s v="TEN"/>
    <s v="SWK"/>
    <n v="507"/>
    <s v="02W"/>
    <x v="3"/>
    <s v="Education &amp; Human Services"/>
    <s v="Social Work"/>
    <x v="4"/>
    <x v="5"/>
    <x v="4"/>
    <x v="4"/>
    <n v="13"/>
    <n v="7"/>
    <n v="53.846153846153001"/>
    <x v="3"/>
    <x v="5"/>
    <n v="6"/>
  </r>
  <r>
    <s v="202340-40020"/>
    <s v="40020 Research Lit &amp; Techniques"/>
    <n v="202340"/>
    <s v="TEN"/>
    <s v="SWK"/>
    <n v="595"/>
    <s v="01W"/>
    <x v="4"/>
    <s v="Education &amp; Human Services"/>
    <s v="Social Work"/>
    <x v="5"/>
    <x v="6"/>
    <x v="5"/>
    <x v="5"/>
    <n v="12"/>
    <n v="7"/>
    <n v="58.333333333333002"/>
    <x v="4"/>
    <x v="6"/>
    <n v="5"/>
  </r>
  <r>
    <s v="202340-40021"/>
    <s v="40021 Research Lit &amp; Techniques"/>
    <n v="202340"/>
    <s v="TEN"/>
    <s v="SWK"/>
    <n v="595"/>
    <s v="02W"/>
    <x v="5"/>
    <s v="Education &amp; Human Services"/>
    <s v="Social Work"/>
    <x v="6"/>
    <x v="7"/>
    <x v="6"/>
    <x v="6"/>
    <n v="16"/>
    <n v="3"/>
    <n v="18.75"/>
    <x v="5"/>
    <x v="7"/>
    <n v="13"/>
  </r>
  <r>
    <s v="202340-40029"/>
    <s v="40029 Human Trafficking"/>
    <n v="202340"/>
    <s v="TEN"/>
    <s v="SWK"/>
    <n v="597"/>
    <s v="01W"/>
    <x v="6"/>
    <s v="Education &amp; Human Services"/>
    <s v="Social Work"/>
    <x v="7"/>
    <x v="8"/>
    <x v="7"/>
    <x v="7"/>
    <n v="15"/>
    <n v="6"/>
    <n v="40"/>
    <x v="6"/>
    <x v="8"/>
    <n v="9"/>
  </r>
  <r>
    <s v="202340-40053"/>
    <s v="40053 Research Lit Tech"/>
    <n v="202340"/>
    <s v="TEN"/>
    <s v="EDCI"/>
    <n v="595"/>
    <s v="01W"/>
    <x v="7"/>
    <s v="Education &amp; Human Services"/>
    <s v="Curriculum and Instruction"/>
    <x v="3"/>
    <x v="9"/>
    <x v="8"/>
    <x v="8"/>
    <n v="11"/>
    <n v="4"/>
    <n v="36.363636363635997"/>
    <x v="7"/>
    <x v="9"/>
    <n v="7"/>
  </r>
  <r>
    <s v="202340-40056"/>
    <s v="40056 Ed Prog Eval School Leadr"/>
    <n v="202340"/>
    <s v="TEN"/>
    <s v="EDAD"/>
    <n v="639"/>
    <s v="01W"/>
    <x v="8"/>
    <s v="Education &amp; Human Services"/>
    <s v="Educational Leadership"/>
    <x v="8"/>
    <x v="10"/>
    <x v="9"/>
    <x v="9"/>
    <n v="14"/>
    <n v="5"/>
    <n v="35.714285714284998"/>
    <x v="8"/>
    <x v="10"/>
    <n v="9"/>
  </r>
  <r>
    <s v="202340-40158"/>
    <s v="40158 Field Instruction I"/>
    <n v="202340"/>
    <s v="TEN"/>
    <s v="SWK"/>
    <n v="425"/>
    <s v="01E"/>
    <x v="9"/>
    <s v="Education &amp; Human Services"/>
    <s v="Social Work"/>
    <x v="9"/>
    <x v="0"/>
    <x v="0"/>
    <x v="10"/>
    <n v="18"/>
    <n v="5"/>
    <n v="27.777777777777001"/>
    <x v="9"/>
    <x v="11"/>
    <n v="13"/>
  </r>
  <r>
    <s v="202340-40161"/>
    <s v="40161 Adv Gen Prac Field Prac"/>
    <n v="202340"/>
    <s v="TEN"/>
    <s v="SWK"/>
    <n v="554"/>
    <s v="01W"/>
    <x v="10"/>
    <s v="Education &amp; Human Services"/>
    <s v="Social Work"/>
    <x v="10"/>
    <x v="11"/>
    <x v="10"/>
    <x v="11"/>
    <n v="9"/>
    <n v="5"/>
    <n v="55.555555555555003"/>
    <x v="4"/>
    <x v="12"/>
    <n v="4"/>
  </r>
  <r>
    <s v="202340-40186"/>
    <s v="40186 Resident Doctoral Seminar"/>
    <n v="202340"/>
    <s v="TEN"/>
    <s v="EDAD"/>
    <n v="699"/>
    <s v="01W"/>
    <x v="11"/>
    <s v="Education &amp; Human Services"/>
    <s v="Educational Leadership"/>
    <x v="11"/>
    <x v="12"/>
    <x v="11"/>
    <x v="12"/>
    <n v="19"/>
    <n v="10"/>
    <n v="52.631578947367998"/>
    <x v="4"/>
    <x v="13"/>
    <n v="9"/>
  </r>
  <r>
    <s v="202340-40194"/>
    <s v="40194 Research Methodolgies"/>
    <n v="202340"/>
    <s v="TEN"/>
    <s v="HIED"/>
    <n v="595"/>
    <s v="01W"/>
    <x v="12"/>
    <s v="Education &amp; Human Services"/>
    <s v="Higher Edu &amp; Learning Technol"/>
    <x v="3"/>
    <x v="13"/>
    <x v="12"/>
    <x v="13"/>
    <n v="19"/>
    <n v="10"/>
    <n v="52.631578947367998"/>
    <x v="4"/>
    <x v="14"/>
    <n v="9"/>
  </r>
  <r>
    <s v="202340-40229"/>
    <s v="40229 Clinical Prac in Mental Health"/>
    <n v="202340"/>
    <s v="TEN"/>
    <s v="SWK"/>
    <n v="510"/>
    <s v="01W"/>
    <x v="13"/>
    <s v="Education &amp; Human Services"/>
    <s v="Social Work"/>
    <x v="12"/>
    <x v="14"/>
    <x v="13"/>
    <x v="14"/>
    <n v="15"/>
    <n v="8"/>
    <n v="53.333333333333002"/>
    <x v="0"/>
    <x v="15"/>
    <n v="7"/>
  </r>
  <r>
    <s v="202340-40302"/>
    <s v="40302 Integration of Practice"/>
    <n v="202340"/>
    <s v="TEN"/>
    <s v="SWK"/>
    <n v="422"/>
    <s v="02E"/>
    <x v="0"/>
    <s v="Education &amp; Human Services"/>
    <s v="Social Work"/>
    <x v="13"/>
    <x v="15"/>
    <x v="1"/>
    <x v="15"/>
    <n v="15"/>
    <n v="4"/>
    <n v="26.666666666666"/>
    <x v="0"/>
    <x v="16"/>
    <n v="11"/>
  </r>
  <r>
    <s v="202340-40308"/>
    <s v="40308 Organizat, Communities &amp; Soc P"/>
    <n v="202340"/>
    <s v="TEN"/>
    <s v="SWK"/>
    <n v="507"/>
    <s v="03W"/>
    <x v="14"/>
    <s v="Education &amp; Human Services"/>
    <s v="Social Work"/>
    <x v="3"/>
    <x v="16"/>
    <x v="14"/>
    <x v="16"/>
    <n v="12"/>
    <n v="4"/>
    <n v="33.333333333333002"/>
    <x v="10"/>
    <x v="17"/>
    <n v="8"/>
  </r>
  <r>
    <s v="202340-40312"/>
    <s v="40312 Gerontology"/>
    <n v="202340"/>
    <s v="TEN"/>
    <s v="SWK"/>
    <n v="597"/>
    <s v="04W"/>
    <x v="13"/>
    <s v="Education &amp; Human Services"/>
    <s v="Social Work"/>
    <x v="14"/>
    <x v="16"/>
    <x v="15"/>
    <x v="17"/>
    <n v="11"/>
    <n v="5"/>
    <n v="45.454545454544999"/>
    <x v="0"/>
    <x v="18"/>
    <n v="6"/>
  </r>
  <r>
    <s v="202340-40334"/>
    <s v="40334 Sch Dist Org Lead: Facilities"/>
    <n v="202340"/>
    <s v="TEN"/>
    <s v="EDAD"/>
    <n v="651"/>
    <s v="01W"/>
    <x v="15"/>
    <s v="Education &amp; Human Services"/>
    <s v="Educational Leadership"/>
    <x v="15"/>
    <x v="17"/>
    <x v="9"/>
    <x v="18"/>
    <n v="11"/>
    <n v="5"/>
    <n v="45.454545454544999"/>
    <x v="7"/>
    <x v="19"/>
    <n v="6"/>
  </r>
  <r>
    <s v="202340-40350"/>
    <s v="40350 Princ of Cog Assess"/>
    <n v="202340"/>
    <s v="TEN"/>
    <s v="SPED"/>
    <n v="573"/>
    <s v="4XB"/>
    <x v="16"/>
    <s v="Education &amp; Human Services"/>
    <s v="Psychology &amp; Special Education"/>
    <x v="16"/>
    <x v="18"/>
    <x v="16"/>
    <x v="19"/>
    <n v="22"/>
    <n v="14"/>
    <n v="63.636363636363001"/>
    <x v="4"/>
    <x v="20"/>
    <n v="8"/>
  </r>
  <r>
    <s v="202340-40407"/>
    <s v="40407 Intro Higher Education"/>
    <n v="202340"/>
    <s v="TEN"/>
    <s v="HIED"/>
    <n v="615"/>
    <s v="01W"/>
    <x v="17"/>
    <s v="Education &amp; Human Services"/>
    <s v="Higher Edu &amp; Learning Technol"/>
    <x v="14"/>
    <x v="19"/>
    <x v="17"/>
    <x v="20"/>
    <n v="11"/>
    <n v="5"/>
    <n v="45.454545454544999"/>
    <x v="1"/>
    <x v="21"/>
    <n v="6"/>
  </r>
  <r>
    <s v="202340-40630"/>
    <s v="40630 Issues in Adv. Practice"/>
    <n v="202340"/>
    <s v="TEN"/>
    <s v="NURS"/>
    <n v="5209"/>
    <s v="01W"/>
    <x v="18"/>
    <s v="Education &amp; Human Services"/>
    <s v="Nursing"/>
    <x v="0"/>
    <x v="0"/>
    <x v="0"/>
    <x v="0"/>
    <n v="5"/>
    <n v="1"/>
    <n v="20"/>
    <x v="4"/>
    <x v="22"/>
    <n v="4"/>
  </r>
  <r>
    <s v="202340-40712"/>
    <s v="40712 Thesis"/>
    <n v="202340"/>
    <s v="TEN"/>
    <s v="CHEM"/>
    <n v="518"/>
    <s v="03X"/>
    <x v="19"/>
    <s v="Science &amp; Engineering"/>
    <s v="Chemistry"/>
    <x v="0"/>
    <x v="0"/>
    <x v="0"/>
    <x v="0"/>
    <n v="4"/>
    <n v="2"/>
    <n v="50"/>
    <x v="0"/>
    <x v="23"/>
    <n v="2"/>
  </r>
  <r>
    <s v="202340-40980"/>
    <s v="40980 Introduction to Social Work"/>
    <n v="202340"/>
    <s v="TEN"/>
    <s v="SWK"/>
    <n v="2361"/>
    <s v="01E"/>
    <x v="9"/>
    <s v="Education &amp; Human Services"/>
    <s v="Social Work"/>
    <x v="3"/>
    <x v="20"/>
    <x v="18"/>
    <x v="21"/>
    <n v="9"/>
    <n v="4"/>
    <n v="44.444444444444002"/>
    <x v="9"/>
    <x v="24"/>
    <n v="5"/>
  </r>
  <r>
    <s v="202340-40991"/>
    <s v="40991 Clinical Prac in Mental Health"/>
    <n v="202340"/>
    <s v="TEN"/>
    <s v="SWK"/>
    <n v="510"/>
    <s v="02W"/>
    <x v="13"/>
    <s v="Education &amp; Human Services"/>
    <s v="Social Work"/>
    <x v="17"/>
    <x v="21"/>
    <x v="19"/>
    <x v="22"/>
    <n v="15"/>
    <n v="11"/>
    <n v="73.333333333333002"/>
    <x v="0"/>
    <x v="25"/>
    <n v="4"/>
  </r>
  <r>
    <s v="202340-41005"/>
    <s v="41005 Project Mgmt"/>
    <n v="202340"/>
    <s v="TEN"/>
    <s v="BUSA"/>
    <n v="521"/>
    <s v="01W"/>
    <x v="20"/>
    <s v="Business"/>
    <s v="Marketing &amp; Business Analytics"/>
    <x v="18"/>
    <x v="22"/>
    <x v="20"/>
    <x v="23"/>
    <n v="26"/>
    <n v="8"/>
    <n v="30.769230769229999"/>
    <x v="11"/>
    <x v="26"/>
    <n v="18"/>
  </r>
  <r>
    <s v="202340-41080"/>
    <s v="41080 Pharmaco-therapy"/>
    <n v="202340"/>
    <s v="TEN"/>
    <s v="PSY"/>
    <n v="507"/>
    <s v="1XW"/>
    <x v="21"/>
    <s v="Education &amp; Human Services"/>
    <s v="Psychology &amp; Special Education"/>
    <x v="19"/>
    <x v="23"/>
    <x v="21"/>
    <x v="24"/>
    <n v="9"/>
    <n v="5"/>
    <n v="55.555555555555003"/>
    <x v="12"/>
    <x v="27"/>
    <n v="4"/>
  </r>
  <r>
    <s v="202340-41307"/>
    <s v="41307 Academic Cooperative"/>
    <n v="202340"/>
    <s v="TEN"/>
    <s v="SWK"/>
    <n v="2389"/>
    <s v="01W"/>
    <x v="22"/>
    <s v="Education &amp; Human Services"/>
    <s v="Social Work"/>
    <x v="5"/>
    <x v="5"/>
    <x v="0"/>
    <x v="25"/>
    <n v="10"/>
    <n v="7"/>
    <n v="70"/>
    <x v="0"/>
    <x v="28"/>
    <n v="3"/>
  </r>
  <r>
    <s v="202340-41332"/>
    <s v="41332 Policy Making in Higher Edu"/>
    <n v="202340"/>
    <s v="TEN"/>
    <s v="HIED"/>
    <n v="640"/>
    <s v="01W"/>
    <x v="12"/>
    <s v="Education &amp; Human Services"/>
    <s v="Higher Edu &amp; Learning Technol"/>
    <x v="12"/>
    <x v="20"/>
    <x v="2"/>
    <x v="26"/>
    <n v="11"/>
    <n v="4"/>
    <n v="36.363636363635997"/>
    <x v="4"/>
    <x v="29"/>
    <n v="7"/>
  </r>
  <r>
    <s v="202340-41393"/>
    <s v="41393 Intro Grp Dynamics &amp; Procedure"/>
    <n v="202340"/>
    <s v="TEN"/>
    <s v="COUN"/>
    <n v="528"/>
    <s v="01W"/>
    <x v="23"/>
    <s v="Education &amp; Human Services"/>
    <s v="Counseling"/>
    <x v="3"/>
    <x v="16"/>
    <x v="0"/>
    <x v="27"/>
    <n v="10"/>
    <n v="2"/>
    <n v="20"/>
    <x v="4"/>
    <x v="30"/>
    <n v="8"/>
  </r>
  <r>
    <s v="202340-41396"/>
    <s v="41396 Advanced Counseling Skills"/>
    <n v="202340"/>
    <s v="TEN"/>
    <s v="COUN"/>
    <n v="548"/>
    <s v="41E"/>
    <x v="24"/>
    <s v="Education &amp; Human Services"/>
    <s v="Counseling"/>
    <x v="20"/>
    <x v="16"/>
    <x v="7"/>
    <x v="28"/>
    <n v="10"/>
    <n v="3"/>
    <n v="30"/>
    <x v="5"/>
    <x v="31"/>
    <n v="7"/>
  </r>
  <r>
    <s v="202340-41655"/>
    <s v="41655 Integration of Practice"/>
    <n v="202340"/>
    <s v="TEN"/>
    <s v="SWK"/>
    <n v="422"/>
    <s v="21E"/>
    <x v="1"/>
    <s v="Education &amp; Human Services"/>
    <s v="Social Work"/>
    <x v="21"/>
    <x v="24"/>
    <x v="22"/>
    <x v="29"/>
    <n v="4"/>
    <n v="0"/>
    <n v="0"/>
    <x v="1"/>
    <x v="32"/>
    <n v="4"/>
  </r>
  <r>
    <s v="202340-41657"/>
    <s v="41657 Field Instruction I"/>
    <n v="202340"/>
    <s v="TEN"/>
    <s v="SWK"/>
    <n v="425"/>
    <s v="21E"/>
    <x v="25"/>
    <s v="Education &amp; Human Services"/>
    <s v="Social Work"/>
    <x v="21"/>
    <x v="24"/>
    <x v="22"/>
    <x v="29"/>
    <n v="4"/>
    <n v="0"/>
    <n v="0"/>
    <x v="13"/>
    <x v="33"/>
    <n v="4"/>
  </r>
  <r>
    <s v="202340-41800"/>
    <s v="41800 Informatics"/>
    <n v="202340"/>
    <s v="TEN"/>
    <s v="NURS"/>
    <n v="5207"/>
    <s v="01W"/>
    <x v="26"/>
    <s v="Education &amp; Human Services"/>
    <s v="Nursing"/>
    <x v="0"/>
    <x v="0"/>
    <x v="0"/>
    <x v="0"/>
    <n v="5"/>
    <n v="1"/>
    <n v="20"/>
    <x v="11"/>
    <x v="34"/>
    <n v="4"/>
  </r>
  <r>
    <s v="202340-41802"/>
    <s v="41802 Physics Math Methods for Educ."/>
    <n v="202340"/>
    <s v="TEN"/>
    <s v="PHYS"/>
    <n v="530"/>
    <s v="01W"/>
    <x v="27"/>
    <s v="Science &amp; Engineering"/>
    <s v="Physics and Astronomy"/>
    <x v="22"/>
    <x v="0"/>
    <x v="23"/>
    <x v="30"/>
    <n v="5"/>
    <n v="2"/>
    <n v="40"/>
    <x v="4"/>
    <x v="35"/>
    <n v="3"/>
  </r>
  <r>
    <s v="202340-41803"/>
    <s v="41803 Thermodynamics for Educators"/>
    <n v="202340"/>
    <s v="TEN"/>
    <s v="PHYS"/>
    <n v="535"/>
    <s v="01W"/>
    <x v="27"/>
    <s v="Science &amp; Engineering"/>
    <s v="Physics and Astronomy"/>
    <x v="23"/>
    <x v="25"/>
    <x v="24"/>
    <x v="6"/>
    <n v="9"/>
    <n v="3"/>
    <n v="33.333333333333002"/>
    <x v="4"/>
    <x v="36"/>
    <n v="6"/>
  </r>
  <r>
    <s v="202340-41839"/>
    <s v="41839 Foundations of Chem Analysis"/>
    <n v="202340"/>
    <s v="TEN"/>
    <s v="CHEM"/>
    <n v="397"/>
    <s v="01X"/>
    <x v="19"/>
    <s v="Science &amp; Engineering"/>
    <s v="Chemistry"/>
    <x v="0"/>
    <x v="0"/>
    <x v="0"/>
    <x v="0"/>
    <n v="9"/>
    <n v="1"/>
    <n v="11.111111111111001"/>
    <x v="0"/>
    <x v="37"/>
    <n v="8"/>
  </r>
  <r>
    <s v="202340-41851"/>
    <s v="41851 Adv Gen Prac Field Prac"/>
    <n v="202340"/>
    <s v="TEN"/>
    <s v="SWK"/>
    <n v="554"/>
    <s v="02W"/>
    <x v="6"/>
    <s v="Education &amp; Human Services"/>
    <s v="Social Work"/>
    <x v="0"/>
    <x v="0"/>
    <x v="0"/>
    <x v="0"/>
    <n v="10"/>
    <n v="2"/>
    <n v="20"/>
    <x v="6"/>
    <x v="38"/>
    <n v="8"/>
  </r>
  <r>
    <s v="202340-41852"/>
    <s v="41852 Adv Gen Prac Field Prac"/>
    <n v="202340"/>
    <s v="TEN"/>
    <s v="SWK"/>
    <n v="554"/>
    <s v="03W"/>
    <x v="6"/>
    <s v="Education &amp; Human Services"/>
    <s v="Social Work"/>
    <x v="0"/>
    <x v="0"/>
    <x v="0"/>
    <x v="0"/>
    <n v="10"/>
    <n v="3"/>
    <n v="30"/>
    <x v="6"/>
    <x v="39"/>
    <n v="7"/>
  </r>
  <r>
    <s v="202340-41853"/>
    <s v="41853 Adv Gen Prac Field Prac"/>
    <n v="202340"/>
    <s v="TEN"/>
    <s v="SWK"/>
    <n v="554"/>
    <s v="04W"/>
    <x v="4"/>
    <s v="Education &amp; Human Services"/>
    <s v="Social Work"/>
    <x v="3"/>
    <x v="0"/>
    <x v="0"/>
    <x v="31"/>
    <n v="9"/>
    <n v="2"/>
    <n v="22.222222222222001"/>
    <x v="4"/>
    <x v="40"/>
    <n v="7"/>
  </r>
  <r>
    <s v="202340-41854"/>
    <s v="41854 Adv Gen Prac Field Prac"/>
    <n v="202340"/>
    <s v="TEN"/>
    <s v="SWK"/>
    <n v="554"/>
    <s v="05W"/>
    <x v="28"/>
    <s v="Education &amp; Human Services"/>
    <s v="Social Work"/>
    <x v="0"/>
    <x v="0"/>
    <x v="0"/>
    <x v="0"/>
    <n v="9"/>
    <n v="3"/>
    <n v="33.333333333333002"/>
    <x v="1"/>
    <x v="41"/>
    <n v="6"/>
  </r>
  <r>
    <s v="202340-41865"/>
    <s v="41865 Research Lit &amp; Techniques"/>
    <n v="202340"/>
    <s v="TEN"/>
    <s v="PHYS"/>
    <n v="595"/>
    <s v="01W"/>
    <x v="29"/>
    <s v="Science &amp; Engineering"/>
    <s v="Physics and Astronomy"/>
    <x v="24"/>
    <x v="15"/>
    <x v="23"/>
    <x v="32"/>
    <n v="8"/>
    <n v="2"/>
    <n v="25"/>
    <x v="14"/>
    <x v="42"/>
    <n v="6"/>
  </r>
  <r>
    <s v="202340-41865"/>
    <s v="41865 Research Lit &amp; Techniques"/>
    <n v="202340"/>
    <s v="TEN"/>
    <s v="PHYS"/>
    <n v="595"/>
    <s v="01W"/>
    <x v="30"/>
    <s v="Science &amp; Engineering"/>
    <s v="Physics and Astronomy"/>
    <x v="24"/>
    <x v="15"/>
    <x v="23"/>
    <x v="32"/>
    <n v="8"/>
    <n v="2"/>
    <n v="25"/>
    <x v="5"/>
    <x v="42"/>
    <n v="6"/>
  </r>
  <r>
    <s v="202340-41885"/>
    <s v="41885 Human Trafficking"/>
    <n v="202340"/>
    <s v="TEN"/>
    <s v="SWK"/>
    <n v="597"/>
    <s v="02W"/>
    <x v="6"/>
    <s v="Education &amp; Human Services"/>
    <s v="Social Work"/>
    <x v="0"/>
    <x v="0"/>
    <x v="0"/>
    <x v="0"/>
    <n v="15"/>
    <n v="4"/>
    <n v="26.666666666666"/>
    <x v="6"/>
    <x v="43"/>
    <n v="11"/>
  </r>
  <r>
    <s v="202340-41888"/>
    <s v="41888 Organizat, Communities &amp; Soc P"/>
    <n v="202340"/>
    <s v="TEN"/>
    <s v="SWK"/>
    <n v="507"/>
    <s v="04W"/>
    <x v="14"/>
    <s v="Education &amp; Human Services"/>
    <s v="Social Work"/>
    <x v="0"/>
    <x v="16"/>
    <x v="8"/>
    <x v="33"/>
    <n v="13"/>
    <n v="4"/>
    <n v="30.769230769229999"/>
    <x v="10"/>
    <x v="44"/>
    <n v="9"/>
  </r>
  <r>
    <s v="202340-41889"/>
    <s v="41889 Organizat, Communities &amp; Soc P"/>
    <n v="202340"/>
    <s v="TEN"/>
    <s v="SWK"/>
    <n v="507"/>
    <s v="05W"/>
    <x v="31"/>
    <s v="Education &amp; Human Services"/>
    <s v="Social Work"/>
    <x v="25"/>
    <x v="26"/>
    <x v="0"/>
    <x v="20"/>
    <n v="13"/>
    <n v="3"/>
    <n v="23.076923076922998"/>
    <x v="1"/>
    <x v="45"/>
    <n v="10"/>
  </r>
  <r>
    <s v="202340-42050"/>
    <s v="42050 Clinical Practicum Psych"/>
    <n v="202340"/>
    <s v="TEN"/>
    <s v="PSY"/>
    <n v="691"/>
    <s v="01X"/>
    <x v="32"/>
    <s v="Education &amp; Human Services"/>
    <s v="Psychology &amp; Special Education"/>
    <x v="26"/>
    <x v="16"/>
    <x v="0"/>
    <x v="34"/>
    <n v="6"/>
    <n v="1"/>
    <n v="16.666666666666"/>
    <x v="6"/>
    <x v="46"/>
    <n v="5"/>
  </r>
  <r>
    <s v="202340-42072"/>
    <s v="42072 Social Welfare"/>
    <n v="202340"/>
    <s v="TEN"/>
    <s v="SWK"/>
    <n v="2362"/>
    <s v="01W"/>
    <x v="33"/>
    <s v="Education &amp; Human Services"/>
    <s v="Social Work"/>
    <x v="15"/>
    <x v="16"/>
    <x v="25"/>
    <x v="35"/>
    <n v="7"/>
    <n v="5"/>
    <n v="71.428571428571004"/>
    <x v="6"/>
    <x v="47"/>
    <n v="2"/>
  </r>
  <r>
    <s v="202340-42084"/>
    <s v="42084 Research Lit Tech"/>
    <n v="202340"/>
    <s v="TEN"/>
    <s v="EDCI"/>
    <n v="595"/>
    <s v="2SW"/>
    <x v="34"/>
    <s v="Education &amp; Human Services"/>
    <s v="Curriculum and Instruction"/>
    <x v="27"/>
    <x v="27"/>
    <x v="26"/>
    <x v="36"/>
    <n v="8"/>
    <n v="3"/>
    <n v="37.5"/>
    <x v="11"/>
    <x v="48"/>
    <n v="5"/>
  </r>
  <r>
    <s v="202340-42085"/>
    <s v="42085 Social Work &amp; the Law"/>
    <n v="202340"/>
    <s v="TEN"/>
    <s v="SWK"/>
    <n v="514"/>
    <s v="01W"/>
    <x v="35"/>
    <s v="Education &amp; Human Services"/>
    <s v="Social Work"/>
    <x v="28"/>
    <x v="5"/>
    <x v="27"/>
    <x v="37"/>
    <n v="14"/>
    <n v="6"/>
    <n v="42.857142857142001"/>
    <x v="9"/>
    <x v="49"/>
    <n v="8"/>
  </r>
  <r>
    <s v="202340-42173"/>
    <s v="42173 Culturally Responsive Ldrshp"/>
    <n v="202340"/>
    <s v="TEN"/>
    <s v="EDAD"/>
    <n v="654"/>
    <s v="01W"/>
    <x v="36"/>
    <s v="Education &amp; Human Services"/>
    <s v="Educational Leadership"/>
    <x v="0"/>
    <x v="0"/>
    <x v="28"/>
    <x v="38"/>
    <n v="10"/>
    <n v="7"/>
    <n v="70"/>
    <x v="7"/>
    <x v="50"/>
    <n v="3"/>
  </r>
  <r>
    <s v="202340-42175"/>
    <s v="42175 Gov and Pol of Edu Organ"/>
    <n v="202340"/>
    <s v="TEN"/>
    <s v="EDAD"/>
    <n v="671"/>
    <s v="01W"/>
    <x v="37"/>
    <s v="Education &amp; Human Services"/>
    <s v="Educational Leadership"/>
    <x v="7"/>
    <x v="28"/>
    <x v="7"/>
    <x v="28"/>
    <n v="13"/>
    <n v="6"/>
    <n v="46.153846153845997"/>
    <x v="4"/>
    <x v="51"/>
    <n v="7"/>
  </r>
  <r>
    <s v="202340-42180"/>
    <s v="42180 Advanced Counseling Skills"/>
    <n v="202340"/>
    <s v="TEN"/>
    <s v="COUN"/>
    <n v="548"/>
    <s v="51E"/>
    <x v="38"/>
    <s v="Education &amp; Human Services"/>
    <s v="Counseling"/>
    <x v="7"/>
    <x v="0"/>
    <x v="0"/>
    <x v="20"/>
    <n v="4"/>
    <n v="2"/>
    <n v="50"/>
    <x v="9"/>
    <x v="52"/>
    <n v="2"/>
  </r>
  <r>
    <s v="202340-42181"/>
    <s v="42181 Adv Counsel Theories &amp; Techniq"/>
    <n v="202340"/>
    <s v="TEN"/>
    <s v="COUN"/>
    <n v="610"/>
    <s v="51E"/>
    <x v="39"/>
    <s v="Education &amp; Human Services"/>
    <s v="Counseling"/>
    <x v="0"/>
    <x v="0"/>
    <x v="2"/>
    <x v="33"/>
    <n v="6"/>
    <n v="1"/>
    <n v="16.666666666666"/>
    <x v="1"/>
    <x v="53"/>
    <n v="5"/>
  </r>
  <r>
    <s v="202340-42182"/>
    <s v="42182 Psycoed Consult &amp; Prog Eval"/>
    <n v="202340"/>
    <s v="TEN"/>
    <s v="COUN"/>
    <n v="621"/>
    <s v="01W"/>
    <x v="40"/>
    <s v="Education &amp; Human Services"/>
    <s v="Counseling"/>
    <x v="29"/>
    <x v="10"/>
    <x v="29"/>
    <x v="39"/>
    <n v="10"/>
    <n v="5"/>
    <n v="50"/>
    <x v="7"/>
    <x v="54"/>
    <n v="5"/>
  </r>
  <r>
    <s v="202340-42194"/>
    <s v="42194 Psy Assess Child &amp; Adol"/>
    <n v="202340"/>
    <s v="TEN"/>
    <s v="PSY"/>
    <n v="576"/>
    <s v="4XB"/>
    <x v="41"/>
    <s v="Education &amp; Human Services"/>
    <s v="Psychology &amp; Special Education"/>
    <x v="30"/>
    <x v="29"/>
    <x v="8"/>
    <x v="40"/>
    <n v="7"/>
    <n v="4"/>
    <n v="57.142857142856997"/>
    <x v="12"/>
    <x v="55"/>
    <n v="3"/>
  </r>
  <r>
    <s v="202340-42195"/>
    <s v="42195 Death &amp; Dying in the UK"/>
    <n v="202340"/>
    <s v="TEN"/>
    <s v="H C"/>
    <n v="497"/>
    <s v="1HW"/>
    <x v="42"/>
    <s v="Honors College"/>
    <s v="Honors Program"/>
    <x v="31"/>
    <x v="30"/>
    <x v="0"/>
    <x v="41"/>
    <n v="20"/>
    <n v="7"/>
    <n v="35"/>
    <x v="5"/>
    <x v="56"/>
    <n v="13"/>
  </r>
  <r>
    <s v="202340-42199"/>
    <s v="42199 Adv Analytical Chemistry"/>
    <n v="202340"/>
    <s v="TEN"/>
    <s v="CHEM"/>
    <n v="541"/>
    <s v="01W"/>
    <x v="43"/>
    <s v="Science &amp; Engineering"/>
    <s v="Chemistry"/>
    <x v="25"/>
    <x v="0"/>
    <x v="30"/>
    <x v="42"/>
    <n v="6"/>
    <n v="3"/>
    <n v="50"/>
    <x v="6"/>
    <x v="57"/>
    <n v="3"/>
  </r>
  <r>
    <s v="202340-42248"/>
    <s v="42248 Basic Counseling Skills"/>
    <n v="202340"/>
    <s v="TEN"/>
    <s v="COUN"/>
    <n v="516"/>
    <s v="51E"/>
    <x v="44"/>
    <s v="Education &amp; Human Services"/>
    <s v="Counseling"/>
    <x v="0"/>
    <x v="0"/>
    <x v="0"/>
    <x v="0"/>
    <n v="9"/>
    <n v="2"/>
    <n v="22.222222222222001"/>
    <x v="7"/>
    <x v="58"/>
    <n v="7"/>
  </r>
  <r>
    <s v="202340-42316"/>
    <s v="42316 Comp Physics for Educators"/>
    <n v="202340"/>
    <s v="TEN"/>
    <s v="PHYS"/>
    <n v="536"/>
    <s v="02W"/>
    <x v="45"/>
    <s v="Science &amp; Engineering"/>
    <s v="Physics and Astronomy"/>
    <x v="12"/>
    <x v="31"/>
    <x v="31"/>
    <x v="43"/>
    <n v="4"/>
    <n v="3"/>
    <n v="75"/>
    <x v="4"/>
    <x v="59"/>
    <n v="1"/>
  </r>
  <r>
    <s v="202340-42327"/>
    <s v="42327 Externship I"/>
    <n v="202340"/>
    <s v="TEN"/>
    <s v="VETT"/>
    <n v="1111"/>
    <s v="01W"/>
    <x v="46"/>
    <s v="Ag Sciences &amp; Nat Resources"/>
    <s v="Ag Science &amp; Natural Resources"/>
    <x v="7"/>
    <x v="16"/>
    <x v="0"/>
    <x v="33"/>
    <n v="11"/>
    <n v="1"/>
    <n v="9.0909090909089993"/>
    <x v="2"/>
    <x v="60"/>
    <n v="10"/>
  </r>
  <r>
    <s v="202340-42329"/>
    <s v="42329 Externship II"/>
    <n v="202340"/>
    <s v="TEN"/>
    <s v="VETT"/>
    <n v="2111"/>
    <s v="01W"/>
    <x v="47"/>
    <s v="Ag Sciences &amp; Nat Resources"/>
    <s v="Ag Science &amp; Natural Resources"/>
    <x v="0"/>
    <x v="0"/>
    <x v="0"/>
    <x v="0"/>
    <n v="7"/>
    <n v="1"/>
    <n v="14.285714285714"/>
    <x v="4"/>
    <x v="61"/>
    <n v="6"/>
  </r>
  <r>
    <s v="202340-42341"/>
    <s v="42341 Admin of Student Affairs"/>
    <n v="202340"/>
    <s v="TEN"/>
    <s v="HIED"/>
    <n v="658"/>
    <s v="01W"/>
    <x v="17"/>
    <s v="Education &amp; Human Services"/>
    <s v="Higher Edu &amp; Learning Technol"/>
    <x v="3"/>
    <x v="32"/>
    <x v="32"/>
    <x v="44"/>
    <n v="6"/>
    <n v="4"/>
    <n v="66.666666666666003"/>
    <x v="1"/>
    <x v="62"/>
    <n v="2"/>
  </r>
  <r>
    <s v="202340-42422"/>
    <s v="42422 Organizat, Communities &amp; Soc P"/>
    <n v="202340"/>
    <s v="TEN"/>
    <s v="SWK"/>
    <n v="507"/>
    <s v="06W"/>
    <x v="31"/>
    <s v="Education &amp; Human Services"/>
    <s v="Social Work"/>
    <x v="32"/>
    <x v="33"/>
    <x v="2"/>
    <x v="45"/>
    <n v="14"/>
    <n v="6"/>
    <n v="42.857142857142001"/>
    <x v="1"/>
    <x v="63"/>
    <n v="8"/>
  </r>
  <r>
    <s v="202340-42425"/>
    <s v="42425 Clinical Prac in Mental Health"/>
    <n v="202340"/>
    <s v="TEN"/>
    <s v="SWK"/>
    <n v="510"/>
    <s v="03W"/>
    <x v="35"/>
    <s v="Education &amp; Human Services"/>
    <s v="Social Work"/>
    <x v="8"/>
    <x v="17"/>
    <x v="2"/>
    <x v="46"/>
    <n v="15"/>
    <n v="5"/>
    <n v="33.333333333333002"/>
    <x v="9"/>
    <x v="64"/>
    <n v="10"/>
  </r>
  <r>
    <s v="202340-42426"/>
    <s v="42426 Clinical Prac in Mental Health"/>
    <n v="202340"/>
    <s v="TEN"/>
    <s v="SWK"/>
    <n v="510"/>
    <s v="04W"/>
    <x v="35"/>
    <s v="Education &amp; Human Services"/>
    <s v="Social Work"/>
    <x v="12"/>
    <x v="29"/>
    <x v="2"/>
    <x v="47"/>
    <n v="15"/>
    <n v="2"/>
    <n v="13.333333333333"/>
    <x v="9"/>
    <x v="65"/>
    <n v="13"/>
  </r>
  <r>
    <s v="202340-42427"/>
    <s v="42427 Clinical Prac in Mental Health"/>
    <n v="202340"/>
    <s v="TEN"/>
    <s v="SWK"/>
    <n v="510"/>
    <s v="05W"/>
    <x v="35"/>
    <s v="Education &amp; Human Services"/>
    <s v="Social Work"/>
    <x v="15"/>
    <x v="16"/>
    <x v="25"/>
    <x v="35"/>
    <n v="13"/>
    <n v="5"/>
    <n v="38.461538461537998"/>
    <x v="9"/>
    <x v="66"/>
    <n v="8"/>
  </r>
  <r>
    <s v="202340-42429"/>
    <s v="42429 Adv Gen Prac Field Prac"/>
    <n v="202340"/>
    <s v="TEN"/>
    <s v="SWK"/>
    <n v="554"/>
    <s v="06W"/>
    <x v="28"/>
    <s v="Education &amp; Human Services"/>
    <s v="Social Work"/>
    <x v="33"/>
    <x v="28"/>
    <x v="0"/>
    <x v="48"/>
    <n v="10"/>
    <n v="3"/>
    <n v="30"/>
    <x v="1"/>
    <x v="67"/>
    <n v="7"/>
  </r>
  <r>
    <s v="202340-42430"/>
    <s v="42430 Adv Gen Prac Field Prac"/>
    <n v="202340"/>
    <s v="TEN"/>
    <s v="SWK"/>
    <n v="554"/>
    <s v="07W"/>
    <x v="4"/>
    <s v="Education &amp; Human Services"/>
    <s v="Social Work"/>
    <x v="25"/>
    <x v="26"/>
    <x v="33"/>
    <x v="49"/>
    <n v="12"/>
    <n v="6"/>
    <n v="50"/>
    <x v="4"/>
    <x v="68"/>
    <n v="6"/>
  </r>
  <r>
    <s v="202340-42432"/>
    <s v="42432 Research Lit &amp; Techniques"/>
    <n v="202340"/>
    <s v="TEN"/>
    <s v="SWK"/>
    <n v="595"/>
    <s v="03W"/>
    <x v="4"/>
    <s v="Education &amp; Human Services"/>
    <s v="Social Work"/>
    <x v="0"/>
    <x v="0"/>
    <x v="0"/>
    <x v="0"/>
    <n v="6"/>
    <n v="1"/>
    <n v="16.666666666666"/>
    <x v="4"/>
    <x v="69"/>
    <n v="5"/>
  </r>
  <r>
    <s v="202340-42434"/>
    <s v="42434 Social Work in Healthcare"/>
    <n v="202340"/>
    <s v="TEN"/>
    <s v="SWK"/>
    <n v="597"/>
    <s v="05W"/>
    <x v="5"/>
    <s v="Education &amp; Human Services"/>
    <s v="Social Work"/>
    <x v="9"/>
    <x v="25"/>
    <x v="34"/>
    <x v="50"/>
    <n v="12"/>
    <n v="5"/>
    <n v="41.666666666666003"/>
    <x v="5"/>
    <x v="70"/>
    <n v="7"/>
  </r>
  <r>
    <s v="202340-42453"/>
    <s v="42453 Sch Dis Inst Lead: Human Res"/>
    <n v="202340"/>
    <s v="TEN"/>
    <s v="EDAD"/>
    <n v="620"/>
    <s v="01W"/>
    <x v="15"/>
    <s v="Education &amp; Human Services"/>
    <s v="Educational Leadership"/>
    <x v="34"/>
    <x v="33"/>
    <x v="2"/>
    <x v="51"/>
    <n v="17"/>
    <n v="6"/>
    <n v="35.294117647058002"/>
    <x v="7"/>
    <x v="71"/>
    <n v="11"/>
  </r>
  <r>
    <s v="202340-42454"/>
    <s v="42454 Sch Dist Instr Lead: Curr"/>
    <n v="202340"/>
    <s v="TEN"/>
    <s v="EDAD"/>
    <n v="641"/>
    <s v="01W"/>
    <x v="37"/>
    <s v="Education &amp; Human Services"/>
    <s v="Educational Leadership"/>
    <x v="35"/>
    <x v="34"/>
    <x v="35"/>
    <x v="52"/>
    <n v="15"/>
    <n v="7"/>
    <n v="46.666666666666003"/>
    <x v="4"/>
    <x v="72"/>
    <n v="8"/>
  </r>
  <r>
    <s v="202340-42463"/>
    <s v="42463 Structure Eng Language"/>
    <n v="202340"/>
    <s v="TEN"/>
    <s v="ENG"/>
    <n v="501"/>
    <s v="02W"/>
    <x v="48"/>
    <s v="Humanities, Social Sci &amp; Arts"/>
    <s v="Literature &amp; Languages"/>
    <x v="26"/>
    <x v="0"/>
    <x v="36"/>
    <x v="53"/>
    <n v="4"/>
    <n v="1"/>
    <n v="25"/>
    <x v="11"/>
    <x v="73"/>
    <n v="3"/>
  </r>
  <r>
    <s v="202340-42464"/>
    <s v="42464 General Linguistics"/>
    <n v="202340"/>
    <s v="TEN"/>
    <s v="ENG"/>
    <n v="555"/>
    <s v="01W"/>
    <x v="49"/>
    <s v="Humanities, Social Sci &amp; Arts"/>
    <s v="Literature &amp; Languages"/>
    <x v="27"/>
    <x v="35"/>
    <x v="7"/>
    <x v="54"/>
    <n v="5"/>
    <n v="3"/>
    <n v="60"/>
    <x v="4"/>
    <x v="74"/>
    <n v="2"/>
  </r>
  <r>
    <s v="202340-42478"/>
    <s v="42478 Qualitative Research Methods"/>
    <n v="202340"/>
    <s v="TEN"/>
    <s v="EDAD"/>
    <n v="698"/>
    <s v="01W"/>
    <x v="50"/>
    <s v="Education &amp; Human Services"/>
    <s v="Educational Leadership"/>
    <x v="36"/>
    <x v="36"/>
    <x v="12"/>
    <x v="1"/>
    <n v="14"/>
    <n v="5"/>
    <n v="35.714285714284998"/>
    <x v="7"/>
    <x v="75"/>
    <n v="9"/>
  </r>
  <r>
    <s v="202340-42493"/>
    <s v="42493 Social Work in Healthcare"/>
    <n v="202340"/>
    <s v="TEN"/>
    <s v="SWK"/>
    <n v="597"/>
    <s v="06W"/>
    <x v="5"/>
    <s v="Education &amp; Human Services"/>
    <s v="Social Work"/>
    <x v="12"/>
    <x v="37"/>
    <x v="7"/>
    <x v="42"/>
    <n v="11"/>
    <n v="3"/>
    <n v="27.272727272727"/>
    <x v="5"/>
    <x v="76"/>
    <n v="8"/>
  </r>
  <r>
    <s v="202340-42543"/>
    <s v="42543 Social Work &amp; the Law"/>
    <n v="202340"/>
    <s v="TEN"/>
    <s v="SWK"/>
    <n v="514"/>
    <s v="02W"/>
    <x v="35"/>
    <s v="Education &amp; Human Services"/>
    <s v="Social Work"/>
    <x v="37"/>
    <x v="38"/>
    <x v="13"/>
    <x v="55"/>
    <n v="17"/>
    <n v="4"/>
    <n v="23.529411764704999"/>
    <x v="9"/>
    <x v="77"/>
    <n v="13"/>
  </r>
  <r>
    <s v="202350-50001"/>
    <s v="50001 GLB/US-Prin Macro Economics"/>
    <n v="202350"/>
    <n v="1"/>
    <s v="ECO"/>
    <n v="2301"/>
    <s v="01W"/>
    <x v="51"/>
    <s v="Business"/>
    <s v="Management &amp; Economics"/>
    <x v="27"/>
    <x v="35"/>
    <x v="37"/>
    <x v="34"/>
    <n v="10"/>
    <n v="3"/>
    <n v="30"/>
    <x v="3"/>
    <x v="78"/>
    <n v="7"/>
  </r>
  <r>
    <s v="202350-50002"/>
    <s v="50002 Prin Micro Economics"/>
    <n v="202350"/>
    <n v="1"/>
    <s v="ECO"/>
    <n v="2302"/>
    <s v="01W"/>
    <x v="52"/>
    <s v="Business"/>
    <s v="Management &amp; Economics"/>
    <x v="38"/>
    <x v="39"/>
    <x v="38"/>
    <x v="56"/>
    <n v="26"/>
    <n v="8"/>
    <n v="30.769230769229999"/>
    <x v="7"/>
    <x v="79"/>
    <n v="18"/>
  </r>
  <r>
    <s v="202350-50003"/>
    <s v="50003 Economic Forecasting"/>
    <n v="202350"/>
    <n v="1"/>
    <s v="ECO"/>
    <n v="309"/>
    <s v="01W"/>
    <x v="53"/>
    <s v="Business"/>
    <s v="Management &amp; Economics"/>
    <x v="12"/>
    <x v="0"/>
    <x v="23"/>
    <x v="57"/>
    <n v="23"/>
    <n v="1"/>
    <n v="4.3478260869560001"/>
    <x v="6"/>
    <x v="80"/>
    <n v="22"/>
  </r>
  <r>
    <s v="202350-50006"/>
    <s v="50006 Managerial Economics"/>
    <n v="202350"/>
    <n v="1"/>
    <s v="ECO"/>
    <n v="562"/>
    <s v="01W"/>
    <x v="54"/>
    <s v="Business"/>
    <s v="Management &amp; Economics"/>
    <x v="14"/>
    <x v="0"/>
    <x v="0"/>
    <x v="58"/>
    <n v="23"/>
    <n v="5"/>
    <n v="21.739130434781998"/>
    <x v="11"/>
    <x v="81"/>
    <n v="18"/>
  </r>
  <r>
    <s v="202350-50016"/>
    <s v="50016 Research Lit &amp; Techniques"/>
    <n v="202350"/>
    <n v="1"/>
    <s v="COUN"/>
    <n v="595"/>
    <s v="01W"/>
    <x v="40"/>
    <s v="Education &amp; Human Services"/>
    <s v="Counseling"/>
    <x v="12"/>
    <x v="35"/>
    <x v="7"/>
    <x v="8"/>
    <n v="16"/>
    <n v="3"/>
    <n v="18.75"/>
    <x v="7"/>
    <x v="82"/>
    <n v="13"/>
  </r>
  <r>
    <s v="202350-50022"/>
    <s v="50022 Teaching STEAM in ECE"/>
    <n v="202350"/>
    <n v="1"/>
    <s v="ECE"/>
    <n v="460"/>
    <s v="01W"/>
    <x v="55"/>
    <s v="Education &amp; Human Services"/>
    <s v="Curriculum and Instruction"/>
    <x v="39"/>
    <x v="16"/>
    <x v="10"/>
    <x v="35"/>
    <n v="34"/>
    <n v="5"/>
    <n v="14.705882352941"/>
    <x v="12"/>
    <x v="83"/>
    <n v="29"/>
  </r>
  <r>
    <s v="202350-50023"/>
    <s v="50023 Teaching STEAM in ECE"/>
    <n v="202350"/>
    <n v="1"/>
    <s v="ECE"/>
    <n v="460"/>
    <s v="02W"/>
    <x v="56"/>
    <s v="Education &amp; Human Services"/>
    <s v="Curriculum and Instruction"/>
    <x v="40"/>
    <x v="40"/>
    <x v="39"/>
    <x v="59"/>
    <n v="28"/>
    <n v="3"/>
    <n v="10.714285714284999"/>
    <x v="9"/>
    <x v="84"/>
    <n v="25"/>
  </r>
  <r>
    <s v="202350-50026"/>
    <s v="50026 Dsgn Inquiry-Based Lrng"/>
    <n v="202350"/>
    <n v="1"/>
    <s v="ECE"/>
    <n v="548"/>
    <s v="01W"/>
    <x v="57"/>
    <s v="Education &amp; Human Services"/>
    <s v="Curriculum and Instruction"/>
    <x v="0"/>
    <x v="0"/>
    <x v="0"/>
    <x v="0"/>
    <n v="7"/>
    <n v="3"/>
    <n v="42.857142857142001"/>
    <x v="7"/>
    <x v="85"/>
    <n v="4"/>
  </r>
  <r>
    <s v="202350-50030"/>
    <s v="50030 Tchng Strat Gifted/TAL"/>
    <n v="202350"/>
    <n v="1"/>
    <s v="EDCI"/>
    <n v="507"/>
    <s v="01W"/>
    <x v="58"/>
    <s v="Education &amp; Human Services"/>
    <s v="Curriculum and Instruction"/>
    <x v="41"/>
    <x v="41"/>
    <x v="40"/>
    <x v="60"/>
    <n v="5"/>
    <n v="1"/>
    <n v="20"/>
    <x v="7"/>
    <x v="86"/>
    <n v="4"/>
  </r>
  <r>
    <s v="202350-50036"/>
    <s v="50036 Compr &amp; Vocb in MLED/HS"/>
    <n v="202350"/>
    <n v="1"/>
    <s v="RDG"/>
    <n v="380"/>
    <s v="01W"/>
    <x v="59"/>
    <s v="Education &amp; Human Services"/>
    <s v="Curriculum and Instruction"/>
    <x v="7"/>
    <x v="38"/>
    <x v="3"/>
    <x v="61"/>
    <n v="24"/>
    <n v="4"/>
    <n v="16.666666666666"/>
    <x v="2"/>
    <x v="87"/>
    <n v="20"/>
  </r>
  <r>
    <s v="202350-50044"/>
    <s v="50044 Principles of Mgt"/>
    <n v="202350"/>
    <n v="1"/>
    <s v="MGT"/>
    <n v="305"/>
    <s v="01W"/>
    <x v="60"/>
    <s v="Business"/>
    <s v="Management &amp; Economics"/>
    <x v="42"/>
    <x v="42"/>
    <x v="41"/>
    <x v="62"/>
    <n v="28"/>
    <n v="7"/>
    <n v="25"/>
    <x v="14"/>
    <x v="88"/>
    <n v="21"/>
  </r>
  <r>
    <s v="202350-50045"/>
    <s v="50045 GLB/Operations Management"/>
    <n v="202350"/>
    <n v="1"/>
    <s v="MGT"/>
    <n v="307"/>
    <s v="01W"/>
    <x v="61"/>
    <s v="Business"/>
    <s v="Management &amp; Economics"/>
    <x v="43"/>
    <x v="43"/>
    <x v="42"/>
    <x v="63"/>
    <n v="26"/>
    <n v="5"/>
    <n v="19.230769230768999"/>
    <x v="4"/>
    <x v="89"/>
    <n v="21"/>
  </r>
  <r>
    <s v="202350-50048"/>
    <s v="50048 Mgt &amp; Org Behavior"/>
    <n v="202350"/>
    <n v="1"/>
    <s v="MGT"/>
    <n v="585"/>
    <s v="01W"/>
    <x v="60"/>
    <s v="Business"/>
    <s v="Management &amp; Economics"/>
    <x v="44"/>
    <x v="6"/>
    <x v="43"/>
    <x v="64"/>
    <n v="30"/>
    <n v="7"/>
    <n v="23.333333333333002"/>
    <x v="14"/>
    <x v="90"/>
    <n v="23"/>
  </r>
  <r>
    <s v="202350-50053"/>
    <s v="50053 GLB/Marketing Management"/>
    <n v="202350"/>
    <n v="1"/>
    <s v="MKT"/>
    <n v="521"/>
    <s v="01W"/>
    <x v="62"/>
    <s v="Business"/>
    <s v="Marketing &amp; Business Analytics"/>
    <x v="45"/>
    <x v="44"/>
    <x v="32"/>
    <x v="65"/>
    <n v="23"/>
    <n v="5"/>
    <n v="21.739130434781998"/>
    <x v="2"/>
    <x v="91"/>
    <n v="18"/>
  </r>
  <r>
    <s v="202350-50056"/>
    <s v="50056 GLB/Art Appreciation"/>
    <n v="202350"/>
    <n v="1"/>
    <s v="ART"/>
    <n v="1301"/>
    <s v="01W"/>
    <x v="63"/>
    <s v="Humanities, Social Sci &amp; Arts"/>
    <s v="Art"/>
    <x v="46"/>
    <x v="45"/>
    <x v="44"/>
    <x v="66"/>
    <n v="29"/>
    <n v="7"/>
    <n v="24.137931034482001"/>
    <x v="7"/>
    <x v="92"/>
    <n v="22"/>
  </r>
  <r>
    <s v="202350-50060"/>
    <s v="50060 Essentials of Statistics"/>
    <n v="202350"/>
    <n v="1"/>
    <s v="MATH"/>
    <n v="453"/>
    <s v="01W"/>
    <x v="64"/>
    <s v="Science &amp; Engineering"/>
    <s v="Mathematics"/>
    <x v="47"/>
    <x v="46"/>
    <x v="45"/>
    <x v="67"/>
    <n v="11"/>
    <n v="9"/>
    <n v="81.818181818181003"/>
    <x v="1"/>
    <x v="93"/>
    <n v="2"/>
  </r>
  <r>
    <s v="202350-50067"/>
    <s v="50067 Nutrition"/>
    <n v="202350"/>
    <n v="1"/>
    <s v="HHPH"/>
    <n v="331"/>
    <s v="81W"/>
    <x v="65"/>
    <s v="Education &amp; Human Services"/>
    <s v="Health &amp; Human Performance"/>
    <x v="1"/>
    <x v="33"/>
    <x v="2"/>
    <x v="68"/>
    <n v="16"/>
    <n v="2"/>
    <n v="12.5"/>
    <x v="12"/>
    <x v="94"/>
    <n v="14"/>
  </r>
  <r>
    <s v="202350-50070"/>
    <s v="50070 Motor Learning &amp; Motor Control"/>
    <n v="202350"/>
    <n v="1"/>
    <s v="HHPK"/>
    <n v="350"/>
    <s v="01W"/>
    <x v="66"/>
    <s v="Education &amp; Human Services"/>
    <s v="Health &amp; Human Performance"/>
    <x v="48"/>
    <x v="47"/>
    <x v="36"/>
    <x v="69"/>
    <n v="12"/>
    <n v="2"/>
    <n v="16.666666666666"/>
    <x v="11"/>
    <x v="95"/>
    <n v="10"/>
  </r>
  <r>
    <s v="202350-50072"/>
    <s v="50072 Soc of Sport &amp; Phys Activity"/>
    <n v="202350"/>
    <n v="1"/>
    <s v="HHPS"/>
    <n v="535"/>
    <s v="01W"/>
    <x v="67"/>
    <s v="Education &amp; Human Services"/>
    <s v="Health &amp; Human Performance"/>
    <x v="0"/>
    <x v="0"/>
    <x v="0"/>
    <x v="0"/>
    <n v="11"/>
    <n v="3"/>
    <n v="27.272727272727"/>
    <x v="9"/>
    <x v="96"/>
    <n v="8"/>
  </r>
  <r>
    <s v="202350-50073"/>
    <s v="50073 Sport Law"/>
    <n v="202350"/>
    <n v="1"/>
    <s v="HHPS"/>
    <n v="539"/>
    <s v="01W"/>
    <x v="68"/>
    <s v="Education &amp; Human Services"/>
    <s v="Health &amp; Human Performance"/>
    <x v="0"/>
    <x v="0"/>
    <x v="0"/>
    <x v="0"/>
    <n v="9"/>
    <n v="1"/>
    <n v="11.111111111111001"/>
    <x v="6"/>
    <x v="97"/>
    <n v="8"/>
  </r>
  <r>
    <s v="202350-50074"/>
    <s v="50074 Hum Anatomy/Physiology II"/>
    <n v="202350"/>
    <n v="1"/>
    <s v="BSC"/>
    <n v="2402"/>
    <s v="01W"/>
    <x v="69"/>
    <s v="Science &amp; Engineering"/>
    <s v="Biological &amp; Environmental Sci"/>
    <x v="49"/>
    <x v="48"/>
    <x v="46"/>
    <x v="70"/>
    <n v="22"/>
    <n v="4"/>
    <n v="18.181818181817999"/>
    <x v="7"/>
    <x v="98"/>
    <n v="18"/>
  </r>
  <r>
    <s v="202350-50077"/>
    <s v="50077 Science Inquiry II"/>
    <n v="202350"/>
    <n v="1"/>
    <s v="IS"/>
    <n v="352"/>
    <s v="71E"/>
    <x v="70"/>
    <s v="Science &amp; Engineering"/>
    <s v="Physics and Astronomy"/>
    <x v="26"/>
    <x v="23"/>
    <x v="23"/>
    <x v="71"/>
    <n v="5"/>
    <n v="1"/>
    <n v="20"/>
    <x v="4"/>
    <x v="99"/>
    <n v="4"/>
  </r>
  <r>
    <s v="202350-50097"/>
    <s v="50097 Intro to Horticulture"/>
    <n v="202350"/>
    <n v="1"/>
    <s v="PLS"/>
    <n v="1315"/>
    <s v="01W"/>
    <x v="71"/>
    <s v="Ag Sciences &amp; Nat Resources"/>
    <s v="Ag Science &amp; Natural Resources"/>
    <x v="50"/>
    <x v="49"/>
    <x v="47"/>
    <x v="72"/>
    <n v="25"/>
    <n v="11"/>
    <n v="44"/>
    <x v="9"/>
    <x v="100"/>
    <n v="14"/>
  </r>
  <r>
    <s v="202350-50100"/>
    <s v="50100 Research Lit and Tech"/>
    <n v="202350"/>
    <n v="1"/>
    <s v="CJ"/>
    <n v="595"/>
    <s v="01W"/>
    <x v="72"/>
    <s v="Humanities, Social Sci &amp; Arts"/>
    <s v="Sociology &amp; Criminal Justice"/>
    <x v="0"/>
    <x v="16"/>
    <x v="0"/>
    <x v="20"/>
    <n v="8"/>
    <n v="2"/>
    <n v="25"/>
    <x v="14"/>
    <x v="101"/>
    <n v="6"/>
  </r>
  <r>
    <s v="202350-50129"/>
    <s v="50129 Current Issues in Kinesiology"/>
    <n v="202350"/>
    <n v="1"/>
    <s v="HHPK"/>
    <n v="516"/>
    <s v="01W"/>
    <x v="73"/>
    <s v="Education &amp; Human Services"/>
    <s v="Health &amp; Human Performance"/>
    <x v="21"/>
    <x v="24"/>
    <x v="22"/>
    <x v="29"/>
    <n v="10"/>
    <n v="0"/>
    <n v="0"/>
    <x v="11"/>
    <x v="102"/>
    <n v="10"/>
  </r>
  <r>
    <s v="202350-50132"/>
    <s v="50132 Adm Sport Rec Pro"/>
    <n v="202350"/>
    <n v="1"/>
    <s v="HHPS"/>
    <n v="584"/>
    <s v="01W"/>
    <x v="74"/>
    <s v="Education &amp; Human Services"/>
    <s v="Health &amp; Human Performance"/>
    <x v="51"/>
    <x v="0"/>
    <x v="28"/>
    <x v="73"/>
    <n v="13"/>
    <n v="7"/>
    <n v="53.846153846153001"/>
    <x v="11"/>
    <x v="103"/>
    <n v="6"/>
  </r>
  <r>
    <s v="202350-50135"/>
    <s v="50135 Apply Instr Media &amp; Tech"/>
    <n v="202350"/>
    <n v="1"/>
    <s v="ETEC"/>
    <n v="562"/>
    <s v="01W"/>
    <x v="75"/>
    <s v="Education &amp; Human Services"/>
    <s v="Higher Edu &amp; Learning Technol"/>
    <x v="36"/>
    <x v="50"/>
    <x v="29"/>
    <x v="74"/>
    <n v="11"/>
    <n v="5"/>
    <n v="45.454545454544999"/>
    <x v="4"/>
    <x v="104"/>
    <n v="6"/>
  </r>
  <r>
    <s v="202350-50146"/>
    <s v="50146 Farm Management"/>
    <n v="202350"/>
    <n v="1"/>
    <s v="AEC"/>
    <n v="314"/>
    <s v="01W"/>
    <x v="76"/>
    <s v="Ag Sciences &amp; Nat Resources"/>
    <s v="Ag Science &amp; Natural Resources"/>
    <x v="10"/>
    <x v="51"/>
    <x v="12"/>
    <x v="57"/>
    <n v="10"/>
    <n v="5"/>
    <n v="50"/>
    <x v="5"/>
    <x v="105"/>
    <n v="5"/>
  </r>
  <r>
    <s v="202350-50151"/>
    <s v="50151 Business and Eco Statistics"/>
    <n v="202350"/>
    <n v="1"/>
    <s v="ECO"/>
    <n v="302"/>
    <s v="01W"/>
    <x v="77"/>
    <s v="Business"/>
    <s v="Management &amp; Economics"/>
    <x v="0"/>
    <x v="0"/>
    <x v="27"/>
    <x v="75"/>
    <n v="27"/>
    <n v="6"/>
    <n v="22.222222222222001"/>
    <x v="1"/>
    <x v="106"/>
    <n v="21"/>
  </r>
  <r>
    <s v="202350-50155"/>
    <s v="50155 Applied Business Research"/>
    <n v="202350"/>
    <n v="1"/>
    <s v="ECO"/>
    <n v="595"/>
    <s v="01W"/>
    <x v="53"/>
    <s v="Business"/>
    <s v="Management &amp; Economics"/>
    <x v="1"/>
    <x v="10"/>
    <x v="32"/>
    <x v="76"/>
    <n v="40"/>
    <n v="10"/>
    <n v="25"/>
    <x v="6"/>
    <x v="107"/>
    <n v="30"/>
  </r>
  <r>
    <s v="202350-50156"/>
    <s v="50156 Quantitative Analysis for Mana"/>
    <n v="202350"/>
    <n v="1"/>
    <s v="ECO"/>
    <n v="502"/>
    <s v="01W"/>
    <x v="77"/>
    <s v="Business"/>
    <s v="Management &amp; Economics"/>
    <x v="52"/>
    <x v="52"/>
    <x v="27"/>
    <x v="77"/>
    <n v="17"/>
    <n v="4"/>
    <n v="23.529411764704999"/>
    <x v="1"/>
    <x v="108"/>
    <n v="13"/>
  </r>
  <r>
    <s v="202350-50157"/>
    <s v="50157 Sci Curriculum Grades 1-8"/>
    <n v="202350"/>
    <n v="1"/>
    <s v="ELED"/>
    <n v="558"/>
    <s v="01W"/>
    <x v="78"/>
    <s v="Education &amp; Human Services"/>
    <s v="Curriculum and Instruction"/>
    <x v="0"/>
    <x v="53"/>
    <x v="0"/>
    <x v="78"/>
    <n v="8"/>
    <n v="4"/>
    <n v="50"/>
    <x v="3"/>
    <x v="109"/>
    <n v="4"/>
  </r>
  <r>
    <s v="202350-50166"/>
    <s v="50166 Family Crisis &amp; Resources"/>
    <n v="202350"/>
    <n v="1"/>
    <s v="COUN"/>
    <n v="564"/>
    <s v="01W"/>
    <x v="79"/>
    <s v="Education &amp; Human Services"/>
    <s v="Counseling"/>
    <x v="53"/>
    <x v="54"/>
    <x v="48"/>
    <x v="79"/>
    <n v="13"/>
    <n v="7"/>
    <n v="53.846153846153001"/>
    <x v="8"/>
    <x v="110"/>
    <n v="6"/>
  </r>
  <r>
    <s v="202350-50171"/>
    <s v="50171 Business Communications"/>
    <n v="202350"/>
    <n v="1"/>
    <s v="MGT"/>
    <n v="303"/>
    <s v="01W"/>
    <x v="80"/>
    <s v="Business"/>
    <s v="Management &amp; Economics"/>
    <x v="54"/>
    <x v="55"/>
    <x v="27"/>
    <x v="80"/>
    <n v="26"/>
    <n v="9"/>
    <n v="34.615384615384002"/>
    <x v="4"/>
    <x v="111"/>
    <n v="17"/>
  </r>
  <r>
    <s v="202350-50172"/>
    <s v="50172 Dev General/Spec Collectn"/>
    <n v="202350"/>
    <n v="1"/>
    <s v="LIS"/>
    <n v="524"/>
    <s v="01W"/>
    <x v="81"/>
    <s v="Education &amp; Human Services"/>
    <s v="Higher Edu &amp; Learning Technol"/>
    <x v="12"/>
    <x v="56"/>
    <x v="49"/>
    <x v="81"/>
    <n v="19"/>
    <n v="7"/>
    <n v="36.842105263157002"/>
    <x v="1"/>
    <x v="112"/>
    <n v="12"/>
  </r>
  <r>
    <s v="202350-50195"/>
    <s v="50195 Stars and the Universe"/>
    <n v="202350"/>
    <n v="1"/>
    <s v="ASTR"/>
    <n v="1303"/>
    <s v="01W"/>
    <x v="45"/>
    <s v="Science &amp; Engineering"/>
    <s v="Physics and Astronomy"/>
    <x v="39"/>
    <x v="17"/>
    <x v="50"/>
    <x v="8"/>
    <n v="18"/>
    <n v="5"/>
    <n v="27.777777777777001"/>
    <x v="4"/>
    <x v="113"/>
    <n v="13"/>
  </r>
  <r>
    <s v="202350-50197"/>
    <s v="50197 Integrated Science II"/>
    <n v="202350"/>
    <n v="1"/>
    <s v="IS"/>
    <n v="1317"/>
    <s v="01W"/>
    <x v="82"/>
    <s v="Science &amp; Engineering"/>
    <s v="Physics and Astronomy"/>
    <x v="0"/>
    <x v="0"/>
    <x v="0"/>
    <x v="0"/>
    <n v="11"/>
    <n v="1"/>
    <n v="9.0909090909089993"/>
    <x v="13"/>
    <x v="114"/>
    <n v="10"/>
  </r>
  <r>
    <s v="202350-50226"/>
    <s v="50226 Coun Children and Adol"/>
    <n v="202350"/>
    <n v="1"/>
    <s v="COUN"/>
    <n v="534"/>
    <s v="01W"/>
    <x v="83"/>
    <s v="Education &amp; Human Services"/>
    <s v="Counseling"/>
    <x v="0"/>
    <x v="0"/>
    <x v="0"/>
    <x v="0"/>
    <n v="11"/>
    <n v="1"/>
    <n v="9.0909090909089993"/>
    <x v="7"/>
    <x v="115"/>
    <n v="10"/>
  </r>
  <r>
    <s v="202350-50230"/>
    <s v="50230 Abnormal Psychology"/>
    <n v="202350"/>
    <n v="1"/>
    <s v="PSY"/>
    <n v="316"/>
    <s v="01W"/>
    <x v="21"/>
    <s v="Education &amp; Human Services"/>
    <s v="Psychology &amp; Special Education"/>
    <x v="55"/>
    <x v="57"/>
    <x v="24"/>
    <x v="82"/>
    <n v="31"/>
    <n v="9"/>
    <n v="29.032258064516"/>
    <x v="12"/>
    <x v="116"/>
    <n v="22"/>
  </r>
  <r>
    <s v="202350-50236"/>
    <s v="50236 Prin of Psycho-Edu Assess"/>
    <n v="202350"/>
    <n v="1"/>
    <s v="SPED"/>
    <n v="574"/>
    <s v="41B"/>
    <x v="16"/>
    <s v="Education &amp; Human Services"/>
    <s v="Psychology &amp; Special Education"/>
    <x v="56"/>
    <x v="29"/>
    <x v="10"/>
    <x v="83"/>
    <n v="22"/>
    <n v="10"/>
    <n v="45.454545454544999"/>
    <x v="4"/>
    <x v="117"/>
    <n v="12"/>
  </r>
  <r>
    <s v="202350-50237"/>
    <s v="50237 Math Curr Grades 1-8"/>
    <n v="202350"/>
    <n v="1"/>
    <s v="ELED"/>
    <n v="530"/>
    <s v="01W"/>
    <x v="84"/>
    <s v="Education &amp; Human Services"/>
    <s v="Curriculum and Instruction"/>
    <x v="0"/>
    <x v="0"/>
    <x v="0"/>
    <x v="0"/>
    <n v="8"/>
    <n v="1"/>
    <n v="12.5"/>
    <x v="1"/>
    <x v="118"/>
    <n v="7"/>
  </r>
  <r>
    <s v="202350-50241"/>
    <s v="50241 Legal Envirn of Busi"/>
    <n v="202350"/>
    <n v="1"/>
    <s v="MGT"/>
    <n v="301"/>
    <s v="01W"/>
    <x v="85"/>
    <s v="Business"/>
    <s v="Management &amp; Economics"/>
    <x v="57"/>
    <x v="8"/>
    <x v="7"/>
    <x v="57"/>
    <n v="12"/>
    <n v="3"/>
    <n v="25"/>
    <x v="15"/>
    <x v="119"/>
    <n v="9"/>
  </r>
  <r>
    <s v="202350-50242"/>
    <s v="50242 Org Behavior"/>
    <n v="202350"/>
    <n v="1"/>
    <s v="MGT"/>
    <n v="315"/>
    <s v="01W"/>
    <x v="86"/>
    <s v="Business"/>
    <s v="Management &amp; Economics"/>
    <x v="58"/>
    <x v="58"/>
    <x v="51"/>
    <x v="84"/>
    <n v="27"/>
    <n v="10"/>
    <n v="37.037037037037003"/>
    <x v="11"/>
    <x v="120"/>
    <n v="17"/>
  </r>
  <r>
    <s v="202350-50258"/>
    <s v="50258 US-U.S. History to 1877"/>
    <n v="202350"/>
    <n v="1"/>
    <s v="HIST"/>
    <n v="1301"/>
    <s v="01W"/>
    <x v="87"/>
    <s v="Humanities, Social Sci &amp; Arts"/>
    <s v="History"/>
    <x v="32"/>
    <x v="9"/>
    <x v="52"/>
    <x v="34"/>
    <n v="21"/>
    <n v="6"/>
    <n v="28.571428571428001"/>
    <x v="9"/>
    <x v="121"/>
    <n v="15"/>
  </r>
  <r>
    <s v="202350-50287"/>
    <s v="50287 Data &amp; Info Mgt"/>
    <n v="202350"/>
    <n v="1"/>
    <s v="BUSA"/>
    <n v="326"/>
    <s v="01W"/>
    <x v="88"/>
    <s v="Business"/>
    <s v="Marketing &amp; Business Analytics"/>
    <x v="59"/>
    <x v="35"/>
    <x v="7"/>
    <x v="85"/>
    <n v="26"/>
    <n v="3"/>
    <n v="11.538461538461"/>
    <x v="3"/>
    <x v="122"/>
    <n v="23"/>
  </r>
  <r>
    <s v="202350-50319"/>
    <s v="50319 Int'l Mgt &amp; Business"/>
    <n v="202350"/>
    <n v="1"/>
    <s v="MGT"/>
    <n v="380"/>
    <s v="01W"/>
    <x v="86"/>
    <s v="Business"/>
    <s v="Management &amp; Economics"/>
    <x v="60"/>
    <x v="59"/>
    <x v="53"/>
    <x v="6"/>
    <n v="34"/>
    <n v="3"/>
    <n v="8.8235294117639995"/>
    <x v="11"/>
    <x v="123"/>
    <n v="31"/>
  </r>
  <r>
    <s v="202350-50321"/>
    <s v="50321 Developmental Psychology"/>
    <n v="202350"/>
    <n v="1"/>
    <s v="PSY"/>
    <n v="545"/>
    <s v="01W"/>
    <x v="89"/>
    <s v="Education &amp; Human Services"/>
    <s v="Psychology &amp; Special Education"/>
    <x v="20"/>
    <x v="37"/>
    <x v="8"/>
    <x v="46"/>
    <n v="16"/>
    <n v="3"/>
    <n v="18.75"/>
    <x v="2"/>
    <x v="124"/>
    <n v="13"/>
  </r>
  <r>
    <s v="202350-50339"/>
    <s v="50339 Intermediate Statistics"/>
    <n v="202350"/>
    <n v="1"/>
    <s v="PSY"/>
    <n v="681"/>
    <s v="01W"/>
    <x v="89"/>
    <s v="Education &amp; Human Services"/>
    <s v="Psychology &amp; Special Education"/>
    <x v="46"/>
    <x v="60"/>
    <x v="40"/>
    <x v="86"/>
    <n v="8"/>
    <n v="2"/>
    <n v="25"/>
    <x v="2"/>
    <x v="125"/>
    <n v="6"/>
  </r>
  <r>
    <s v="202350-50433"/>
    <s v="50433 Capstone: Designing your Life"/>
    <n v="202350"/>
    <n v="1"/>
    <s v="BGS"/>
    <n v="405"/>
    <s v="01W"/>
    <x v="90"/>
    <s v="Innovation and Design"/>
    <s v="Coll of Innovation and Design"/>
    <x v="61"/>
    <x v="61"/>
    <x v="54"/>
    <x v="87"/>
    <n v="33"/>
    <n v="11"/>
    <n v="33.333333333333002"/>
    <x v="0"/>
    <x v="126"/>
    <n v="22"/>
  </r>
  <r>
    <s v="202350-50440"/>
    <s v="50440 Managing Groups &amp; Teams"/>
    <n v="202350"/>
    <n v="1"/>
    <s v="MGT"/>
    <n v="567"/>
    <s v="01W"/>
    <x v="91"/>
    <s v="Business"/>
    <s v="Management &amp; Economics"/>
    <x v="62"/>
    <x v="62"/>
    <x v="55"/>
    <x v="63"/>
    <n v="15"/>
    <n v="5"/>
    <n v="33.333333333333002"/>
    <x v="0"/>
    <x v="127"/>
    <n v="10"/>
  </r>
  <r>
    <s v="202350-50455"/>
    <s v="50455 US-U.S. History From 1865"/>
    <n v="202350"/>
    <n v="1"/>
    <s v="HIST"/>
    <n v="1302"/>
    <s v="01W"/>
    <x v="92"/>
    <s v="Humanities, Social Sci &amp; Arts"/>
    <s v="History"/>
    <x v="63"/>
    <x v="63"/>
    <x v="56"/>
    <x v="88"/>
    <n v="32"/>
    <n v="19"/>
    <n v="59.375"/>
    <x v="1"/>
    <x v="128"/>
    <n v="13"/>
  </r>
  <r>
    <s v="202350-50457"/>
    <s v="50457 Seminar in Criminology"/>
    <n v="202350"/>
    <n v="1"/>
    <s v="CJ"/>
    <n v="530"/>
    <s v="01W"/>
    <x v="72"/>
    <s v="Humanities, Social Sci &amp; Arts"/>
    <s v="Sociology &amp; Criminal Justice"/>
    <x v="12"/>
    <x v="16"/>
    <x v="2"/>
    <x v="8"/>
    <n v="9"/>
    <n v="2"/>
    <n v="22.222222222222001"/>
    <x v="14"/>
    <x v="129"/>
    <n v="7"/>
  </r>
  <r>
    <s v="202350-50480"/>
    <s v="50480 Lrng Processes &amp; Develop"/>
    <n v="202350"/>
    <n v="1"/>
    <s v="PSY"/>
    <n v="300"/>
    <s v="01W"/>
    <x v="93"/>
    <s v="Education &amp; Human Services"/>
    <s v="Psychology &amp; Special Education"/>
    <x v="1"/>
    <x v="3"/>
    <x v="2"/>
    <x v="3"/>
    <n v="16"/>
    <n v="2"/>
    <n v="12.5"/>
    <x v="5"/>
    <x v="130"/>
    <n v="14"/>
  </r>
  <r>
    <s v="202350-50484"/>
    <s v="50484 Learning Theories and Process"/>
    <n v="202350"/>
    <n v="1"/>
    <s v="PSY"/>
    <n v="341"/>
    <s v="01W"/>
    <x v="94"/>
    <s v="Education &amp; Human Services"/>
    <s v="Psychology &amp; Special Education"/>
    <x v="64"/>
    <x v="64"/>
    <x v="57"/>
    <x v="89"/>
    <n v="18"/>
    <n v="14"/>
    <n v="77.777777777777004"/>
    <x v="11"/>
    <x v="131"/>
    <n v="4"/>
  </r>
  <r>
    <s v="202350-50490"/>
    <s v="50490 Organic and Biochem Lab"/>
    <n v="202350"/>
    <n v="1"/>
    <s v="CHEM"/>
    <n v="1107"/>
    <s v="0LW"/>
    <x v="95"/>
    <s v="Science &amp; Engineering"/>
    <s v="Chemistry"/>
    <x v="65"/>
    <x v="65"/>
    <x v="58"/>
    <x v="90"/>
    <n v="16"/>
    <n v="1"/>
    <n v="6.25"/>
    <x v="0"/>
    <x v="132"/>
    <n v="15"/>
  </r>
  <r>
    <s v="202350-50491"/>
    <s v="50491 Survey of Organic and Biochem"/>
    <n v="202350"/>
    <n v="1"/>
    <s v="CHEM"/>
    <n v="1307"/>
    <s v="01W"/>
    <x v="95"/>
    <s v="Science &amp; Engineering"/>
    <s v="Chemistry"/>
    <x v="66"/>
    <x v="66"/>
    <x v="59"/>
    <x v="91"/>
    <n v="19"/>
    <n v="1"/>
    <n v="5.2631578947359996"/>
    <x v="0"/>
    <x v="133"/>
    <n v="18"/>
  </r>
  <r>
    <s v="202350-50492"/>
    <s v="50492 Organic Chemistry Tutorial II"/>
    <n v="202350"/>
    <n v="1"/>
    <s v="CHEM"/>
    <n v="202"/>
    <s v="01W"/>
    <x v="96"/>
    <s v="Science &amp; Engineering"/>
    <s v="Chemistry"/>
    <x v="12"/>
    <x v="67"/>
    <x v="60"/>
    <x v="92"/>
    <n v="22"/>
    <n v="9"/>
    <n v="40.909090909089997"/>
    <x v="11"/>
    <x v="134"/>
    <n v="13"/>
  </r>
  <r>
    <s v="202350-50493"/>
    <s v="50493 Organic Chemistry II"/>
    <n v="202350"/>
    <n v="1"/>
    <s v="CHEM"/>
    <n v="2325"/>
    <s v="01W"/>
    <x v="96"/>
    <s v="Science &amp; Engineering"/>
    <s v="Chemistry"/>
    <x v="67"/>
    <x v="68"/>
    <x v="61"/>
    <x v="93"/>
    <n v="25"/>
    <n v="11"/>
    <n v="44"/>
    <x v="11"/>
    <x v="135"/>
    <n v="14"/>
  </r>
  <r>
    <s v="202350-50494"/>
    <s v="50494 Organic Chem Lab II"/>
    <n v="202350"/>
    <n v="1"/>
    <s v="CHEM"/>
    <n v="2125"/>
    <s v="0LW"/>
    <x v="95"/>
    <s v="Science &amp; Engineering"/>
    <s v="Chemistry"/>
    <x v="68"/>
    <x v="69"/>
    <x v="62"/>
    <x v="94"/>
    <n v="28"/>
    <n v="11"/>
    <n v="39.285714285714"/>
    <x v="0"/>
    <x v="136"/>
    <n v="17"/>
  </r>
  <r>
    <s v="202350-50500"/>
    <s v="50500 Advanced School Counseling"/>
    <n v="202350"/>
    <n v="1"/>
    <s v="COUN"/>
    <n v="520"/>
    <s v="51E"/>
    <x v="97"/>
    <s v="Education &amp; Human Services"/>
    <s v="Counseling"/>
    <x v="0"/>
    <x v="8"/>
    <x v="2"/>
    <x v="42"/>
    <n v="5"/>
    <n v="2"/>
    <n v="40"/>
    <x v="15"/>
    <x v="137"/>
    <n v="3"/>
  </r>
  <r>
    <s v="202350-50503"/>
    <s v="50503 Contemp College Student"/>
    <n v="202350"/>
    <n v="1"/>
    <s v="COUN"/>
    <n v="607"/>
    <s v="0SW"/>
    <x v="98"/>
    <s v="Education &amp; Human Services"/>
    <s v="Counseling"/>
    <x v="0"/>
    <x v="0"/>
    <x v="0"/>
    <x v="0"/>
    <n v="14"/>
    <n v="1"/>
    <n v="7.1428571428570002"/>
    <x v="6"/>
    <x v="138"/>
    <n v="13"/>
  </r>
  <r>
    <s v="202350-50504"/>
    <s v="50504 Intro M&amp;Fam Coun/Therapy"/>
    <n v="202350"/>
    <n v="1"/>
    <s v="COUN"/>
    <n v="611"/>
    <s v="51E"/>
    <x v="39"/>
    <s v="Education &amp; Human Services"/>
    <s v="Counseling"/>
    <x v="69"/>
    <x v="70"/>
    <x v="43"/>
    <x v="25"/>
    <n v="15"/>
    <n v="7"/>
    <n v="46.666666666666003"/>
    <x v="1"/>
    <x v="139"/>
    <n v="8"/>
  </r>
  <r>
    <s v="202350-50509"/>
    <s v="50509 Books Child/Young Adults"/>
    <n v="202350"/>
    <n v="1"/>
    <s v="LIS"/>
    <n v="527"/>
    <s v="01W"/>
    <x v="81"/>
    <s v="Education &amp; Human Services"/>
    <s v="Higher Edu &amp; Learning Technol"/>
    <x v="70"/>
    <x v="71"/>
    <x v="19"/>
    <x v="95"/>
    <n v="29"/>
    <n v="14"/>
    <n v="48.275862068964997"/>
    <x v="1"/>
    <x v="140"/>
    <n v="15"/>
  </r>
  <r>
    <s v="202350-50600"/>
    <s v="50600 Substance Use &amp; Abuse"/>
    <n v="202350"/>
    <n v="1"/>
    <s v="HHPH"/>
    <n v="1364"/>
    <s v="01W"/>
    <x v="99"/>
    <s v="Education &amp; Human Services"/>
    <s v="Health &amp; Human Performance"/>
    <x v="1"/>
    <x v="33"/>
    <x v="2"/>
    <x v="68"/>
    <n v="19"/>
    <n v="2"/>
    <n v="10.526315789472999"/>
    <x v="6"/>
    <x v="141"/>
    <n v="17"/>
  </r>
  <r>
    <s v="202350-50616"/>
    <s v="50616 Agricultural Finance"/>
    <n v="202350"/>
    <n v="1"/>
    <s v="AEC"/>
    <n v="340"/>
    <s v="01W"/>
    <x v="76"/>
    <s v="Ag Sciences &amp; Nat Resources"/>
    <s v="Ag Science &amp; Natural Resources"/>
    <x v="46"/>
    <x v="23"/>
    <x v="23"/>
    <x v="96"/>
    <n v="12"/>
    <n v="3"/>
    <n v="25"/>
    <x v="5"/>
    <x v="142"/>
    <n v="9"/>
  </r>
  <r>
    <s v="202350-50658"/>
    <s v="50658 GLB/US-Intro to Philosophy"/>
    <n v="202350"/>
    <n v="1"/>
    <s v="PHIL"/>
    <n v="1301"/>
    <s v="01W"/>
    <x v="100"/>
    <s v="Humanities, Social Sci &amp; Arts"/>
    <s v="Literature &amp; Languages"/>
    <x v="71"/>
    <x v="10"/>
    <x v="63"/>
    <x v="97"/>
    <n v="22"/>
    <n v="5"/>
    <n v="22.727272727271998"/>
    <x v="14"/>
    <x v="143"/>
    <n v="17"/>
  </r>
  <r>
    <s v="202350-50659"/>
    <s v="50659 GBL/Spa for Herit Speakers II"/>
    <n v="202350"/>
    <n v="1"/>
    <s v="SPA"/>
    <n v="334"/>
    <s v="81E"/>
    <x v="101"/>
    <s v="Humanities, Social Sci &amp; Arts"/>
    <s v="Literature &amp; Languages"/>
    <x v="72"/>
    <x v="72"/>
    <x v="64"/>
    <x v="98"/>
    <n v="12"/>
    <n v="8"/>
    <n v="66.666666666666003"/>
    <x v="4"/>
    <x v="144"/>
    <n v="4"/>
  </r>
  <r>
    <s v="202350-50666"/>
    <s v="50666 Math Bus App II"/>
    <n v="202350"/>
    <n v="1"/>
    <s v="MATH"/>
    <n v="1325"/>
    <s v="01W"/>
    <x v="102"/>
    <s v="Science &amp; Engineering"/>
    <s v="Mathematics"/>
    <x v="26"/>
    <x v="73"/>
    <x v="11"/>
    <x v="99"/>
    <n v="11"/>
    <n v="1"/>
    <n v="9.0909090909089993"/>
    <x v="9"/>
    <x v="145"/>
    <n v="10"/>
  </r>
  <r>
    <s v="202350-50668"/>
    <s v="50668 Pre-Calculus"/>
    <n v="202350"/>
    <n v="1"/>
    <s v="MATH"/>
    <n v="2312"/>
    <s v="01W"/>
    <x v="64"/>
    <s v="Science &amp; Engineering"/>
    <s v="Mathematics"/>
    <x v="10"/>
    <x v="74"/>
    <x v="65"/>
    <x v="100"/>
    <n v="21"/>
    <n v="15"/>
    <n v="71.428571428571004"/>
    <x v="1"/>
    <x v="146"/>
    <n v="6"/>
  </r>
  <r>
    <s v="202350-50670"/>
    <s v="50670 Calc III"/>
    <n v="202350"/>
    <n v="1"/>
    <s v="MATH"/>
    <n v="2415"/>
    <s v="01W"/>
    <x v="103"/>
    <s v="Science &amp; Engineering"/>
    <s v="Mathematics"/>
    <x v="73"/>
    <x v="29"/>
    <x v="31"/>
    <x v="101"/>
    <n v="11"/>
    <n v="6"/>
    <n v="54.545454545454"/>
    <x v="10"/>
    <x v="147"/>
    <n v="5"/>
  </r>
  <r>
    <s v="202350-50681"/>
    <s v="50681 Calculus II"/>
    <n v="202350"/>
    <n v="1"/>
    <s v="MATH"/>
    <n v="2414"/>
    <s v="01W"/>
    <x v="104"/>
    <s v="Science &amp; Engineering"/>
    <s v="Mathematics"/>
    <x v="74"/>
    <x v="75"/>
    <x v="66"/>
    <x v="102"/>
    <n v="10"/>
    <n v="7"/>
    <n v="70"/>
    <x v="4"/>
    <x v="148"/>
    <n v="3"/>
  </r>
  <r>
    <s v="202350-50705"/>
    <s v="50705 Special Education Law"/>
    <n v="202350"/>
    <n v="1"/>
    <s v="SPED"/>
    <n v="528"/>
    <s v="01W"/>
    <x v="105"/>
    <s v="Education &amp; Human Services"/>
    <s v="Psychology &amp; Special Education"/>
    <x v="22"/>
    <x v="76"/>
    <x v="58"/>
    <x v="103"/>
    <n v="4"/>
    <n v="1"/>
    <n v="25"/>
    <x v="0"/>
    <x v="149"/>
    <n v="3"/>
  </r>
  <r>
    <s v="202350-50714"/>
    <s v="50714 Mammalogy"/>
    <n v="202350"/>
    <n v="1"/>
    <s v="BSC"/>
    <n v="406"/>
    <s v="01W"/>
    <x v="106"/>
    <s v="Science &amp; Engineering"/>
    <s v="Biological &amp; Environmental Sci"/>
    <x v="32"/>
    <x v="77"/>
    <x v="2"/>
    <x v="3"/>
    <n v="25"/>
    <n v="6"/>
    <n v="24"/>
    <x v="7"/>
    <x v="150"/>
    <n v="19"/>
  </r>
  <r>
    <s v="202350-50719"/>
    <s v="50719 General Chemistry II"/>
    <n v="202350"/>
    <n v="1"/>
    <s v="CHEM"/>
    <n v="1312"/>
    <s v="01W"/>
    <x v="107"/>
    <s v="Science &amp; Engineering"/>
    <s v="Chemistry"/>
    <x v="48"/>
    <x v="78"/>
    <x v="24"/>
    <x v="104"/>
    <n v="36"/>
    <n v="6"/>
    <n v="16.666666666666"/>
    <x v="16"/>
    <x v="151"/>
    <n v="30"/>
  </r>
  <r>
    <s v="202350-50720"/>
    <s v="50720 General Chem Tutorial II"/>
    <n v="202350"/>
    <n v="1"/>
    <s v="CHEM"/>
    <n v="102"/>
    <s v="01W"/>
    <x v="107"/>
    <s v="Science &amp; Engineering"/>
    <s v="Chemistry"/>
    <x v="1"/>
    <x v="33"/>
    <x v="23"/>
    <x v="105"/>
    <n v="29"/>
    <n v="4"/>
    <n v="13.793103448275"/>
    <x v="16"/>
    <x v="152"/>
    <n v="25"/>
  </r>
  <r>
    <s v="202350-50721"/>
    <s v="50721 General Chem Lab II"/>
    <n v="202350"/>
    <n v="1"/>
    <s v="CHEM"/>
    <n v="1112"/>
    <s v="0LW"/>
    <x v="107"/>
    <s v="Science &amp; Engineering"/>
    <s v="Chemistry"/>
    <x v="75"/>
    <x v="79"/>
    <x v="44"/>
    <x v="71"/>
    <n v="33"/>
    <n v="7"/>
    <n v="21.212121212121001"/>
    <x v="16"/>
    <x v="153"/>
    <n v="26"/>
  </r>
  <r>
    <s v="202350-50724"/>
    <s v="50724 Groups and Teams"/>
    <n v="202350"/>
    <n v="1"/>
    <s v="MGT"/>
    <n v="497"/>
    <s v="01W"/>
    <x v="91"/>
    <s v="Business"/>
    <s v="Management &amp; Economics"/>
    <x v="0"/>
    <x v="0"/>
    <x v="0"/>
    <x v="0"/>
    <n v="14"/>
    <n v="1"/>
    <n v="7.1428571428570002"/>
    <x v="0"/>
    <x v="154"/>
    <n v="13"/>
  </r>
  <r>
    <s v="202350-50866"/>
    <s v="50866 Indiv Ex Instr"/>
    <n v="202350"/>
    <n v="1"/>
    <s v="HHPS"/>
    <n v="318"/>
    <s v="01E"/>
    <x v="108"/>
    <s v="Education &amp; Human Services"/>
    <s v="Health &amp; Human Performance"/>
    <x v="0"/>
    <x v="0"/>
    <x v="0"/>
    <x v="0"/>
    <n v="7"/>
    <n v="2"/>
    <n v="28.571428571428001"/>
    <x v="4"/>
    <x v="155"/>
    <n v="5"/>
  </r>
  <r>
    <s v="202350-50869"/>
    <s v="50869 United States Government"/>
    <n v="202350"/>
    <n v="1"/>
    <s v="PSCI"/>
    <n v="2305"/>
    <s v="01W"/>
    <x v="109"/>
    <s v="Humanities, Social Sci &amp; Arts"/>
    <s v="Political Science"/>
    <x v="76"/>
    <x v="80"/>
    <x v="67"/>
    <x v="106"/>
    <n v="34"/>
    <n v="14"/>
    <n v="41.176470588234999"/>
    <x v="7"/>
    <x v="156"/>
    <n v="20"/>
  </r>
  <r>
    <s v="202350-50872"/>
    <s v="50872 Texas Government"/>
    <n v="202350"/>
    <n v="1"/>
    <s v="PSCI"/>
    <n v="2306"/>
    <s v="01W"/>
    <x v="110"/>
    <s v="Humanities, Social Sci &amp; Arts"/>
    <s v="Political Science"/>
    <x v="77"/>
    <x v="81"/>
    <x v="68"/>
    <x v="107"/>
    <n v="35"/>
    <n v="9"/>
    <n v="25.714285714285001"/>
    <x v="2"/>
    <x v="157"/>
    <n v="26"/>
  </r>
  <r>
    <s v="202350-50876"/>
    <s v="50876 Environmental Ethics Law"/>
    <n v="202350"/>
    <n v="1"/>
    <s v="ENVS"/>
    <n v="403"/>
    <s v="01W"/>
    <x v="111"/>
    <s v="Science &amp; Engineering"/>
    <s v="Biological &amp; Environmental Sci"/>
    <x v="26"/>
    <x v="23"/>
    <x v="23"/>
    <x v="71"/>
    <n v="11"/>
    <n v="5"/>
    <n v="45.454545454544999"/>
    <x v="13"/>
    <x v="158"/>
    <n v="6"/>
  </r>
  <r>
    <s v="202350-50883"/>
    <s v="50883 GLB/Bil Inst for Content Areas"/>
    <n v="202350"/>
    <n v="1"/>
    <s v="BLED"/>
    <n v="403"/>
    <s v="01W"/>
    <x v="112"/>
    <s v="Education &amp; Human Services"/>
    <s v="Curriculum and Instruction"/>
    <x v="78"/>
    <x v="9"/>
    <x v="8"/>
    <x v="42"/>
    <n v="12"/>
    <n v="4"/>
    <n v="33.333333333333002"/>
    <x v="7"/>
    <x v="159"/>
    <n v="8"/>
  </r>
  <r>
    <s v="202350-50884"/>
    <s v="50884 Ldrshp &amp; Supv in Sch"/>
    <n v="202350"/>
    <n v="1"/>
    <s v="EDCI"/>
    <n v="535"/>
    <s v="01W"/>
    <x v="113"/>
    <s v="Education &amp; Human Services"/>
    <s v="Curriculum and Instruction"/>
    <x v="0"/>
    <x v="0"/>
    <x v="0"/>
    <x v="0"/>
    <n v="23"/>
    <n v="7"/>
    <n v="30.434782608694999"/>
    <x v="11"/>
    <x v="160"/>
    <n v="16"/>
  </r>
  <r>
    <s v="202350-50892"/>
    <s v="50892 US-College Algebra"/>
    <n v="202350"/>
    <n v="1"/>
    <s v="MATH"/>
    <n v="1314"/>
    <s v="01W"/>
    <x v="114"/>
    <s v="Science &amp; Engineering"/>
    <s v="Mathematics"/>
    <x v="41"/>
    <x v="82"/>
    <x v="69"/>
    <x v="108"/>
    <n v="8"/>
    <n v="7"/>
    <n v="87.5"/>
    <x v="12"/>
    <x v="161"/>
    <n v="1"/>
  </r>
  <r>
    <s v="202350-50893"/>
    <s v="50893 Mathematics for Teachers II"/>
    <n v="202350"/>
    <n v="1"/>
    <s v="MATH"/>
    <n v="1351"/>
    <s v="01W"/>
    <x v="102"/>
    <s v="Science &amp; Engineering"/>
    <s v="Mathematics"/>
    <x v="79"/>
    <x v="83"/>
    <x v="70"/>
    <x v="26"/>
    <n v="27"/>
    <n v="8"/>
    <n v="29.629629629629001"/>
    <x v="9"/>
    <x v="162"/>
    <n v="19"/>
  </r>
  <r>
    <s v="202350-50896"/>
    <s v="50896 Science Inquiry II"/>
    <n v="202350"/>
    <n v="1"/>
    <s v="IS"/>
    <n v="352"/>
    <s v="01E"/>
    <x v="115"/>
    <s v="Science &amp; Engineering"/>
    <s v="Physics and Astronomy"/>
    <x v="41"/>
    <x v="3"/>
    <x v="23"/>
    <x v="102"/>
    <n v="11"/>
    <n v="3"/>
    <n v="27.272727272727"/>
    <x v="11"/>
    <x v="163"/>
    <n v="8"/>
  </r>
  <r>
    <s v="202350-50897"/>
    <s v="50897 Instructional Leadership"/>
    <n v="202350"/>
    <n v="1"/>
    <s v="EDAD"/>
    <n v="569"/>
    <s v="02W"/>
    <x v="36"/>
    <s v="Education &amp; Human Services"/>
    <s v="Educational Leadership"/>
    <x v="80"/>
    <x v="0"/>
    <x v="8"/>
    <x v="109"/>
    <n v="16"/>
    <n v="5"/>
    <n v="31.25"/>
    <x v="7"/>
    <x v="164"/>
    <n v="11"/>
  </r>
  <r>
    <s v="202350-50938"/>
    <s v="50938 Studio Hours II"/>
    <n v="202350"/>
    <n v="1"/>
    <s v="ARTS"/>
    <n v="526"/>
    <s v="01E"/>
    <x v="63"/>
    <s v="Humanities, Social Sci &amp; Arts"/>
    <s v="Art"/>
    <x v="0"/>
    <x v="0"/>
    <x v="71"/>
    <x v="110"/>
    <n v="10"/>
    <n v="3"/>
    <n v="30"/>
    <x v="7"/>
    <x v="165"/>
    <n v="7"/>
  </r>
  <r>
    <s v="202350-50941"/>
    <s v="50941 Studio 8 Design Teaching Ment."/>
    <n v="202350"/>
    <n v="1"/>
    <s v="ARTS"/>
    <n v="547"/>
    <n v="801"/>
    <x v="116"/>
    <s v="Humanities, Social Sci &amp; Arts"/>
    <s v="Art"/>
    <x v="0"/>
    <x v="9"/>
    <x v="0"/>
    <x v="111"/>
    <n v="4"/>
    <n v="2"/>
    <n v="50"/>
    <x v="4"/>
    <x v="166"/>
    <n v="2"/>
  </r>
  <r>
    <s v="202350-50953"/>
    <s v="50953 Programming Fundamentals II"/>
    <n v="202350"/>
    <n v="1"/>
    <s v="COSC"/>
    <n v="1437"/>
    <s v="01W"/>
    <x v="117"/>
    <s v="Science &amp; Engineering"/>
    <s v="Computer Science &amp; Info Sys"/>
    <x v="0"/>
    <x v="0"/>
    <x v="0"/>
    <x v="0"/>
    <n v="6"/>
    <n v="1"/>
    <n v="16.666666666666"/>
    <x v="1"/>
    <x v="167"/>
    <n v="5"/>
  </r>
  <r>
    <s v="202350-50954"/>
    <s v="50954 Programming Fundamentals II"/>
    <n v="202350"/>
    <n v="1"/>
    <s v="COSC"/>
    <n v="1437"/>
    <s v="0LW"/>
    <x v="117"/>
    <s v="Science &amp; Engineering"/>
    <s v="Computer Science &amp; Info Sys"/>
    <x v="21"/>
    <x v="24"/>
    <x v="22"/>
    <x v="29"/>
    <n v="6"/>
    <n v="0"/>
    <n v="0"/>
    <x v="1"/>
    <x v="168"/>
    <n v="6"/>
  </r>
  <r>
    <s v="202350-50967"/>
    <s v="50967 Online Learning Systems"/>
    <n v="202350"/>
    <n v="1"/>
    <s v="ETEC"/>
    <n v="591"/>
    <s v="01W"/>
    <x v="118"/>
    <s v="Education &amp; Human Services"/>
    <s v="Higher Edu &amp; Learning Technol"/>
    <x v="76"/>
    <x v="23"/>
    <x v="1"/>
    <x v="53"/>
    <n v="7"/>
    <n v="2"/>
    <n v="28.571428571428001"/>
    <x v="4"/>
    <x v="169"/>
    <n v="5"/>
  </r>
  <r>
    <s v="202350-50968"/>
    <s v="50968 GLB/History of Art II"/>
    <n v="202350"/>
    <n v="1"/>
    <s v="ART"/>
    <n v="1304"/>
    <s v="01W"/>
    <x v="119"/>
    <s v="Humanities, Social Sci &amp; Arts"/>
    <s v="Art"/>
    <x v="81"/>
    <x v="33"/>
    <x v="72"/>
    <x v="68"/>
    <n v="12"/>
    <n v="4"/>
    <n v="33.333333333333002"/>
    <x v="15"/>
    <x v="170"/>
    <n v="8"/>
  </r>
  <r>
    <s v="202350-50972"/>
    <s v="50972 Counsel Theory &amp; Tech"/>
    <n v="202350"/>
    <n v="1"/>
    <s v="COUN"/>
    <n v="510"/>
    <s v="01W"/>
    <x v="120"/>
    <s v="Education &amp; Human Services"/>
    <s v="Counseling"/>
    <x v="41"/>
    <x v="1"/>
    <x v="1"/>
    <x v="102"/>
    <n v="8"/>
    <n v="2"/>
    <n v="25"/>
    <x v="1"/>
    <x v="171"/>
    <n v="6"/>
  </r>
  <r>
    <s v="202350-50976"/>
    <s v="50976 Biology for Mid School Teacher"/>
    <n v="202350"/>
    <n v="1"/>
    <s v="BSC"/>
    <n v="461"/>
    <s v="01W"/>
    <x v="121"/>
    <s v="Science &amp; Engineering"/>
    <s v="Biological &amp; Environmental Sci"/>
    <x v="78"/>
    <x v="8"/>
    <x v="73"/>
    <x v="57"/>
    <n v="10"/>
    <n v="2"/>
    <n v="20"/>
    <x v="11"/>
    <x v="172"/>
    <n v="8"/>
  </r>
  <r>
    <s v="202350-50999"/>
    <s v="50999 University Physics I"/>
    <n v="202350"/>
    <n v="1"/>
    <s v="PHYS"/>
    <n v="2425"/>
    <s v="01W"/>
    <x v="122"/>
    <s v="Science &amp; Engineering"/>
    <s v="Physics and Astronomy"/>
    <x v="82"/>
    <x v="84"/>
    <x v="74"/>
    <x v="112"/>
    <n v="20"/>
    <n v="7"/>
    <n v="35"/>
    <x v="12"/>
    <x v="173"/>
    <n v="13"/>
  </r>
  <r>
    <s v="202350-51002"/>
    <s v="51002 GLB Supply Chain Mgt"/>
    <n v="202350"/>
    <n v="1"/>
    <s v="MGT"/>
    <n v="576"/>
    <s v="01W"/>
    <x v="61"/>
    <s v="Business"/>
    <s v="Management &amp; Economics"/>
    <x v="78"/>
    <x v="28"/>
    <x v="7"/>
    <x v="113"/>
    <n v="17"/>
    <n v="3"/>
    <n v="17.647058823529001"/>
    <x v="4"/>
    <x v="174"/>
    <n v="14"/>
  </r>
  <r>
    <s v="202350-51005"/>
    <s v="51005 Biochemistry"/>
    <n v="202350"/>
    <n v="1"/>
    <s v="CHEM"/>
    <n v="514"/>
    <s v="01W"/>
    <x v="123"/>
    <s v="Science &amp; Engineering"/>
    <s v="Chemistry"/>
    <x v="64"/>
    <x v="30"/>
    <x v="75"/>
    <x v="114"/>
    <n v="11"/>
    <n v="7"/>
    <n v="63.636363636363001"/>
    <x v="10"/>
    <x v="175"/>
    <n v="4"/>
  </r>
  <r>
    <s v="202350-51072"/>
    <s v="51072 Using Eval and Data to Imp Lea"/>
    <n v="202350"/>
    <n v="1"/>
    <s v="EDAD"/>
    <n v="507"/>
    <s v="02W"/>
    <x v="124"/>
    <s v="Education &amp; Human Services"/>
    <s v="Educational Leadership"/>
    <x v="79"/>
    <x v="33"/>
    <x v="3"/>
    <x v="68"/>
    <n v="19"/>
    <n v="4"/>
    <n v="21.052631578947"/>
    <x v="15"/>
    <x v="176"/>
    <n v="15"/>
  </r>
  <r>
    <s v="202350-51073"/>
    <s v="51073 Law in Educ Practice"/>
    <n v="202350"/>
    <n v="1"/>
    <s v="EDAD"/>
    <n v="526"/>
    <s v="01W"/>
    <x v="15"/>
    <s v="Education &amp; Human Services"/>
    <s v="Educational Leadership"/>
    <x v="83"/>
    <x v="28"/>
    <x v="76"/>
    <x v="4"/>
    <n v="13"/>
    <n v="6"/>
    <n v="46.153846153845997"/>
    <x v="7"/>
    <x v="177"/>
    <n v="7"/>
  </r>
  <r>
    <s v="202350-51076"/>
    <s v="51076 Build Cap for Pow Learning"/>
    <n v="202350"/>
    <n v="1"/>
    <s v="EDAD"/>
    <n v="556"/>
    <s v="01W"/>
    <x v="50"/>
    <s v="Education &amp; Human Services"/>
    <s v="Educational Leadership"/>
    <x v="3"/>
    <x v="32"/>
    <x v="8"/>
    <x v="16"/>
    <n v="9"/>
    <n v="4"/>
    <n v="44.444444444444002"/>
    <x v="7"/>
    <x v="178"/>
    <n v="5"/>
  </r>
  <r>
    <s v="202350-51077"/>
    <s v="51077 Build Cap for Pow Learning"/>
    <n v="202350"/>
    <n v="1"/>
    <s v="EDAD"/>
    <n v="556"/>
    <s v="02W"/>
    <x v="50"/>
    <s v="Education &amp; Human Services"/>
    <s v="Educational Leadership"/>
    <x v="29"/>
    <x v="85"/>
    <x v="77"/>
    <x v="115"/>
    <n v="8"/>
    <n v="5"/>
    <n v="62.5"/>
    <x v="7"/>
    <x v="179"/>
    <n v="3"/>
  </r>
  <r>
    <s v="202350-51085"/>
    <s v="51085 Wildlife Management II"/>
    <n v="202350"/>
    <n v="1"/>
    <s v="BSC"/>
    <n v="336"/>
    <s v="01W"/>
    <x v="125"/>
    <s v="Science &amp; Engineering"/>
    <s v="Biological &amp; Environmental Sci"/>
    <x v="27"/>
    <x v="35"/>
    <x v="7"/>
    <x v="54"/>
    <n v="6"/>
    <n v="3"/>
    <n v="50"/>
    <x v="7"/>
    <x v="180"/>
    <n v="3"/>
  </r>
  <r>
    <s v="202350-51094"/>
    <s v="51094 Research Lit &amp; Techniques"/>
    <n v="202350"/>
    <n v="1"/>
    <s v="PSY"/>
    <n v="595"/>
    <s v="01W"/>
    <x v="126"/>
    <s v="Education &amp; Human Services"/>
    <s v="Psychology &amp; Special Education"/>
    <x v="78"/>
    <x v="9"/>
    <x v="2"/>
    <x v="8"/>
    <n v="12"/>
    <n v="4"/>
    <n v="33.333333333333002"/>
    <x v="4"/>
    <x v="181"/>
    <n v="8"/>
  </r>
  <r>
    <s v="202350-51101"/>
    <s v="51101 Intro to Educational Technolog"/>
    <n v="202350"/>
    <n v="1"/>
    <s v="ETEC"/>
    <n v="524"/>
    <s v="01W"/>
    <x v="118"/>
    <s v="Education &amp; Human Services"/>
    <s v="Higher Edu &amp; Learning Technol"/>
    <x v="48"/>
    <x v="23"/>
    <x v="46"/>
    <x v="70"/>
    <n v="10"/>
    <n v="4"/>
    <n v="40"/>
    <x v="4"/>
    <x v="182"/>
    <n v="6"/>
  </r>
  <r>
    <s v="202350-51107"/>
    <s v="51107 Career Development"/>
    <n v="202350"/>
    <n v="1"/>
    <s v="COUN"/>
    <n v="512"/>
    <s v="01W"/>
    <x v="127"/>
    <s v="Education &amp; Human Services"/>
    <s v="Counseling"/>
    <x v="46"/>
    <x v="23"/>
    <x v="53"/>
    <x v="6"/>
    <n v="15"/>
    <n v="2"/>
    <n v="13.333333333333"/>
    <x v="17"/>
    <x v="183"/>
    <n v="13"/>
  </r>
  <r>
    <s v="202350-51109"/>
    <s v="51109 Assessment in Counseling"/>
    <n v="202350"/>
    <n v="1"/>
    <s v="COUN"/>
    <n v="517"/>
    <s v="41E"/>
    <x v="97"/>
    <s v="Education &amp; Human Services"/>
    <s v="Counseling"/>
    <x v="0"/>
    <x v="8"/>
    <x v="23"/>
    <x v="57"/>
    <n v="10"/>
    <n v="1"/>
    <n v="10"/>
    <x v="15"/>
    <x v="184"/>
    <n v="9"/>
  </r>
  <r>
    <s v="202350-51118"/>
    <s v="51118 Work Engagement"/>
    <n v="202350"/>
    <n v="1"/>
    <s v="OLT"/>
    <n v="516"/>
    <s v="01W"/>
    <x v="128"/>
    <s v="Education &amp; Human Services"/>
    <s v="Higher Edu &amp; Learning Technol"/>
    <x v="12"/>
    <x v="4"/>
    <x v="78"/>
    <x v="34"/>
    <n v="8"/>
    <n v="4"/>
    <n v="50"/>
    <x v="12"/>
    <x v="185"/>
    <n v="4"/>
  </r>
  <r>
    <s v="202350-51119"/>
    <s v="51119 Organizational Leadership"/>
    <n v="202350"/>
    <n v="1"/>
    <s v="OLT"/>
    <n v="553"/>
    <s v="01W"/>
    <x v="128"/>
    <s v="Education &amp; Human Services"/>
    <s v="Higher Edu &amp; Learning Technol"/>
    <x v="12"/>
    <x v="23"/>
    <x v="53"/>
    <x v="53"/>
    <n v="5"/>
    <n v="2"/>
    <n v="40"/>
    <x v="12"/>
    <x v="186"/>
    <n v="3"/>
  </r>
  <r>
    <s v="202350-51131"/>
    <s v="51131 Ag Economics"/>
    <n v="202350"/>
    <n v="1"/>
    <s v="AEC"/>
    <n v="2317"/>
    <s v="01W"/>
    <x v="129"/>
    <s v="Ag Sciences &amp; Nat Resources"/>
    <s v="Ag Science &amp; Natural Resources"/>
    <x v="84"/>
    <x v="86"/>
    <x v="79"/>
    <x v="111"/>
    <n v="13"/>
    <n v="8"/>
    <n v="61.538461538461"/>
    <x v="7"/>
    <x v="187"/>
    <n v="5"/>
  </r>
  <r>
    <s v="202350-51159"/>
    <s v="51159 Bus Analytics Prog"/>
    <n v="202350"/>
    <n v="1"/>
    <s v="BUSA"/>
    <n v="423"/>
    <s v="01W"/>
    <x v="130"/>
    <s v="Business"/>
    <s v="Marketing &amp; Business Analytics"/>
    <x v="0"/>
    <x v="0"/>
    <x v="0"/>
    <x v="0"/>
    <n v="8"/>
    <n v="1"/>
    <n v="12.5"/>
    <x v="18"/>
    <x v="188"/>
    <n v="7"/>
  </r>
  <r>
    <s v="202350-51167"/>
    <s v="51167 Bus Analytics Programming"/>
    <n v="202350"/>
    <n v="1"/>
    <s v="BUSA"/>
    <n v="523"/>
    <s v="01W"/>
    <x v="131"/>
    <s v="Business"/>
    <s v="Marketing &amp; Business Analytics"/>
    <x v="12"/>
    <x v="8"/>
    <x v="8"/>
    <x v="8"/>
    <n v="17"/>
    <n v="1"/>
    <n v="5.8823529411760003"/>
    <x v="17"/>
    <x v="189"/>
    <n v="16"/>
  </r>
  <r>
    <s v="202350-51168"/>
    <s v="51168 Applied Decision Modeling"/>
    <n v="202350"/>
    <n v="1"/>
    <s v="BUSA"/>
    <n v="542"/>
    <s v="01W"/>
    <x v="20"/>
    <s v="Business"/>
    <s v="Marketing &amp; Business Analytics"/>
    <x v="0"/>
    <x v="0"/>
    <x v="0"/>
    <x v="0"/>
    <n v="11"/>
    <n v="1"/>
    <n v="9.0909090909089993"/>
    <x v="11"/>
    <x v="190"/>
    <n v="10"/>
  </r>
  <r>
    <s v="202350-51169"/>
    <s v="51169 Digital Marketing"/>
    <n v="202350"/>
    <n v="1"/>
    <s v="MKT"/>
    <n v="497"/>
    <s v="01W"/>
    <x v="132"/>
    <s v="Business"/>
    <s v="Marketing &amp; Business Analytics"/>
    <x v="0"/>
    <x v="0"/>
    <x v="8"/>
    <x v="20"/>
    <n v="42"/>
    <n v="4"/>
    <n v="9.5238095238089997"/>
    <x v="19"/>
    <x v="191"/>
    <n v="38"/>
  </r>
  <r>
    <s v="202350-51170"/>
    <s v="51170 Product and Supply Chains"/>
    <n v="202350"/>
    <n v="1"/>
    <s v="MKT"/>
    <n v="547"/>
    <s v="01W"/>
    <x v="133"/>
    <s v="Business"/>
    <s v="Marketing &amp; Business Analytics"/>
    <x v="85"/>
    <x v="74"/>
    <x v="12"/>
    <x v="116"/>
    <n v="16"/>
    <n v="5"/>
    <n v="31.25"/>
    <x v="5"/>
    <x v="192"/>
    <n v="11"/>
  </r>
  <r>
    <s v="202350-51172"/>
    <s v="51172 Marketing"/>
    <n v="202350"/>
    <n v="1"/>
    <s v="MKT"/>
    <n v="306"/>
    <s v="01W"/>
    <x v="134"/>
    <s v="Business"/>
    <s v="Marketing &amp; Business Analytics"/>
    <x v="3"/>
    <x v="57"/>
    <x v="52"/>
    <x v="34"/>
    <n v="29"/>
    <n v="6"/>
    <n v="20.689655172413001"/>
    <x v="19"/>
    <x v="193"/>
    <n v="23"/>
  </r>
  <r>
    <s v="202350-51226"/>
    <s v="51226 Database Management"/>
    <n v="202350"/>
    <n v="1"/>
    <s v="BUSA"/>
    <n v="526"/>
    <s v="01W"/>
    <x v="135"/>
    <s v="Business"/>
    <s v="Marketing &amp; Business Analytics"/>
    <x v="86"/>
    <x v="38"/>
    <x v="80"/>
    <x v="117"/>
    <n v="16"/>
    <n v="6"/>
    <n v="37.5"/>
    <x v="0"/>
    <x v="194"/>
    <n v="10"/>
  </r>
  <r>
    <s v="202350-51227"/>
    <s v="51227 Operating Systems"/>
    <n v="202350"/>
    <n v="1"/>
    <s v="CSCI"/>
    <n v="430"/>
    <s v="01W"/>
    <x v="136"/>
    <s v="Science &amp; Engineering"/>
    <s v="Computer Science &amp; Info Sys"/>
    <x v="32"/>
    <x v="35"/>
    <x v="23"/>
    <x v="93"/>
    <n v="13"/>
    <n v="3"/>
    <n v="23.076923076922998"/>
    <x v="9"/>
    <x v="195"/>
    <n v="10"/>
  </r>
  <r>
    <s v="202350-51229"/>
    <s v="51229 Mathematical Statistics II"/>
    <n v="202350"/>
    <n v="1"/>
    <s v="MATH"/>
    <n v="502"/>
    <s v="01W"/>
    <x v="137"/>
    <s v="Science &amp; Engineering"/>
    <s v="Mathematics"/>
    <x v="87"/>
    <x v="87"/>
    <x v="81"/>
    <x v="118"/>
    <n v="15"/>
    <n v="11"/>
    <n v="73.333333333333002"/>
    <x v="7"/>
    <x v="196"/>
    <n v="4"/>
  </r>
  <r>
    <s v="202350-51236"/>
    <s v="51236 Quality Managmt &amp; Improvemt"/>
    <n v="202350"/>
    <n v="1"/>
    <s v="MGT"/>
    <n v="340"/>
    <s v="01W"/>
    <x v="138"/>
    <s v="Business"/>
    <s v="Management &amp; Economics"/>
    <x v="54"/>
    <x v="0"/>
    <x v="71"/>
    <x v="46"/>
    <n v="17"/>
    <n v="3"/>
    <n v="17.647058823529001"/>
    <x v="4"/>
    <x v="197"/>
    <n v="14"/>
  </r>
  <r>
    <s v="202350-51239"/>
    <s v="51239 Quality Mgt &amp; Six Sigma"/>
    <n v="202350"/>
    <n v="1"/>
    <s v="MGT"/>
    <n v="591"/>
    <s v="01W"/>
    <x v="138"/>
    <s v="Business"/>
    <s v="Management &amp; Economics"/>
    <x v="88"/>
    <x v="88"/>
    <x v="43"/>
    <x v="113"/>
    <n v="22"/>
    <n v="7"/>
    <n v="31.818181818180999"/>
    <x v="4"/>
    <x v="198"/>
    <n v="15"/>
  </r>
  <r>
    <s v="202350-51252"/>
    <s v="51252 Latin American Short Film"/>
    <n v="202350"/>
    <n v="1"/>
    <s v="SPA"/>
    <n v="597"/>
    <s v="01W"/>
    <x v="101"/>
    <s v="Humanities, Social Sci &amp; Arts"/>
    <s v="Literature &amp; Languages"/>
    <x v="89"/>
    <x v="89"/>
    <x v="82"/>
    <x v="119"/>
    <n v="12"/>
    <n v="7"/>
    <n v="58.333333333333002"/>
    <x v="4"/>
    <x v="199"/>
    <n v="5"/>
  </r>
  <r>
    <s v="202350-51255"/>
    <s v="51255 Appl Data Analy with Python"/>
    <n v="202350"/>
    <n v="1"/>
    <s v="CSCI"/>
    <n v="333"/>
    <s v="01W"/>
    <x v="139"/>
    <s v="Science &amp; Engineering"/>
    <s v="Computer Science &amp; Info Sys"/>
    <x v="0"/>
    <x v="0"/>
    <x v="2"/>
    <x v="33"/>
    <n v="17"/>
    <n v="2"/>
    <n v="11.764705882352001"/>
    <x v="19"/>
    <x v="200"/>
    <n v="15"/>
  </r>
  <r>
    <s v="202350-51263"/>
    <s v="51263 Sociology of Religion"/>
    <n v="202350"/>
    <n v="1"/>
    <s v="SOC"/>
    <n v="597"/>
    <s v="01W"/>
    <x v="140"/>
    <s v="Humanities, Social Sci &amp; Arts"/>
    <s v="Sociology &amp; Criminal Justice"/>
    <x v="0"/>
    <x v="0"/>
    <x v="0"/>
    <x v="0"/>
    <n v="7"/>
    <n v="1"/>
    <n v="14.285714285714"/>
    <x v="17"/>
    <x v="201"/>
    <n v="6"/>
  </r>
  <r>
    <s v="202350-51268"/>
    <s v="51268 Diagnosis &amp; Treatment Planning"/>
    <n v="202350"/>
    <n v="1"/>
    <s v="COUN"/>
    <n v="540"/>
    <s v="51E"/>
    <x v="38"/>
    <s v="Education &amp; Human Services"/>
    <s v="Counseling"/>
    <x v="90"/>
    <x v="88"/>
    <x v="83"/>
    <x v="48"/>
    <n v="13"/>
    <n v="7"/>
    <n v="53.846153846153001"/>
    <x v="9"/>
    <x v="202"/>
    <n v="6"/>
  </r>
  <r>
    <s v="202350-51269"/>
    <s v="51269 Web 2.0 Tech for Instruction"/>
    <n v="202350"/>
    <n v="1"/>
    <s v="ETEC"/>
    <n v="527"/>
    <s v="01W"/>
    <x v="141"/>
    <s v="Education &amp; Human Services"/>
    <s v="Higher Edu &amp; Learning Technol"/>
    <x v="91"/>
    <x v="13"/>
    <x v="2"/>
    <x v="120"/>
    <n v="27"/>
    <n v="10"/>
    <n v="37.037037037037003"/>
    <x v="2"/>
    <x v="203"/>
    <n v="17"/>
  </r>
  <r>
    <s v="202350-51277"/>
    <s v="51277 Instructional Leadership"/>
    <n v="202350"/>
    <n v="1"/>
    <s v="EDAD"/>
    <n v="569"/>
    <s v="01W"/>
    <x v="142"/>
    <s v="Education &amp; Human Services"/>
    <s v="Educational Leadership"/>
    <x v="92"/>
    <x v="90"/>
    <x v="73"/>
    <x v="121"/>
    <n v="17"/>
    <n v="8"/>
    <n v="47.058823529411001"/>
    <x v="11"/>
    <x v="204"/>
    <n v="9"/>
  </r>
  <r>
    <s v="202350-51285"/>
    <s v="51285 Stress Management"/>
    <n v="202350"/>
    <n v="1"/>
    <s v="HHPH"/>
    <n v="472"/>
    <s v="01W"/>
    <x v="143"/>
    <s v="Education &amp; Human Services"/>
    <s v="Health &amp; Human Performance"/>
    <x v="0"/>
    <x v="0"/>
    <x v="0"/>
    <x v="0"/>
    <n v="13"/>
    <n v="1"/>
    <n v="7.6923076923069997"/>
    <x v="12"/>
    <x v="205"/>
    <n v="12"/>
  </r>
  <r>
    <s v="202350-51290"/>
    <s v="51290 Ethics in Clinical Practice"/>
    <n v="202350"/>
    <n v="1"/>
    <s v="PSY"/>
    <n v="538"/>
    <s v="01W"/>
    <x v="21"/>
    <s v="Education &amp; Human Services"/>
    <s v="Psychology &amp; Special Education"/>
    <x v="93"/>
    <x v="15"/>
    <x v="36"/>
    <x v="122"/>
    <n v="11"/>
    <n v="2"/>
    <n v="18.181818181817999"/>
    <x v="12"/>
    <x v="206"/>
    <n v="9"/>
  </r>
  <r>
    <s v="202350-51291"/>
    <s v="51291 Using Eval and Data to Imp Lea"/>
    <n v="202350"/>
    <n v="1"/>
    <s v="EDAD"/>
    <n v="507"/>
    <s v="01W"/>
    <x v="37"/>
    <s v="Education &amp; Human Services"/>
    <s v="Educational Leadership"/>
    <x v="58"/>
    <x v="91"/>
    <x v="2"/>
    <x v="123"/>
    <n v="17"/>
    <n v="10"/>
    <n v="58.823529411764"/>
    <x v="4"/>
    <x v="207"/>
    <n v="7"/>
  </r>
  <r>
    <s v="202350-51293"/>
    <s v="51293 Hum Anatomy/Physiology II"/>
    <n v="202350"/>
    <n v="1"/>
    <s v="BSC"/>
    <n v="2402"/>
    <s v="0LW"/>
    <x v="69"/>
    <s v="Science &amp; Engineering"/>
    <s v="Biological &amp; Environmental Sci"/>
    <x v="34"/>
    <x v="4"/>
    <x v="71"/>
    <x v="124"/>
    <n v="22"/>
    <n v="4"/>
    <n v="18.181818181817999"/>
    <x v="7"/>
    <x v="208"/>
    <n v="18"/>
  </r>
  <r>
    <s v="202350-51352"/>
    <s v="51352 Foun Abstract Algebra"/>
    <n v="202350"/>
    <n v="1"/>
    <s v="MATH"/>
    <n v="550"/>
    <s v="01W"/>
    <x v="144"/>
    <s v="Science &amp; Engineering"/>
    <s v="Mathematics"/>
    <x v="64"/>
    <x v="92"/>
    <x v="49"/>
    <x v="125"/>
    <n v="11"/>
    <n v="7"/>
    <n v="63.636363636363001"/>
    <x v="5"/>
    <x v="209"/>
    <n v="4"/>
  </r>
  <r>
    <s v="202350-51393"/>
    <s v="51393 Analytics for Managers"/>
    <n v="202350"/>
    <n v="1"/>
    <s v="BUSA"/>
    <n v="511"/>
    <s v="01W"/>
    <x v="62"/>
    <s v="Business"/>
    <s v="Marketing &amp; Business Analytics"/>
    <x v="53"/>
    <x v="93"/>
    <x v="36"/>
    <x v="126"/>
    <n v="38"/>
    <n v="8"/>
    <n v="21.052631578947"/>
    <x v="2"/>
    <x v="210"/>
    <n v="30"/>
  </r>
  <r>
    <s v="202350-51437"/>
    <s v="51437 Science Inquiry I"/>
    <n v="202350"/>
    <n v="1"/>
    <s v="IS"/>
    <n v="351"/>
    <s v="01W"/>
    <x v="145"/>
    <s v="Science &amp; Engineering"/>
    <s v="Physics and Astronomy"/>
    <x v="94"/>
    <x v="21"/>
    <x v="84"/>
    <x v="127"/>
    <n v="37"/>
    <n v="11"/>
    <n v="29.729729729729002"/>
    <x v="13"/>
    <x v="211"/>
    <n v="26"/>
  </r>
  <r>
    <s v="202350-51442"/>
    <s v="51442 Theatre Collaborative"/>
    <n v="202350"/>
    <n v="1"/>
    <s v="THE"/>
    <n v="597"/>
    <s v="01B"/>
    <x v="146"/>
    <s v="Humanities, Social Sci &amp; Arts"/>
    <s v="Theatre"/>
    <x v="48"/>
    <x v="25"/>
    <x v="7"/>
    <x v="128"/>
    <n v="12"/>
    <n v="3"/>
    <n v="25"/>
    <x v="9"/>
    <x v="212"/>
    <n v="9"/>
  </r>
  <r>
    <s v="202350-51443"/>
    <s v="51443 Period Makeup Design"/>
    <n v="202350"/>
    <n v="1"/>
    <s v="THE"/>
    <n v="597"/>
    <s v="02B"/>
    <x v="147"/>
    <s v="Humanities, Social Sci &amp; Arts"/>
    <s v="Theatre"/>
    <x v="41"/>
    <x v="47"/>
    <x v="2"/>
    <x v="129"/>
    <n v="11"/>
    <n v="2"/>
    <n v="18.181818181817999"/>
    <x v="1"/>
    <x v="213"/>
    <n v="9"/>
  </r>
  <r>
    <s v="202350-51444"/>
    <s v="51444 Stats and Research Design II"/>
    <n v="202350"/>
    <n v="1"/>
    <s v="PSY"/>
    <n v="305"/>
    <s v="01W"/>
    <x v="148"/>
    <s v="Education &amp; Human Services"/>
    <s v="Psychology &amp; Special Education"/>
    <x v="95"/>
    <x v="2"/>
    <x v="53"/>
    <x v="130"/>
    <n v="25"/>
    <n v="8"/>
    <n v="32"/>
    <x v="4"/>
    <x v="214"/>
    <n v="17"/>
  </r>
  <r>
    <s v="202350-51445"/>
    <s v="51445 Stats and Research Design II"/>
    <n v="202350"/>
    <n v="1"/>
    <s v="PSY"/>
    <n v="305"/>
    <s v="0LW"/>
    <x v="149"/>
    <s v="Education &amp; Human Services"/>
    <s v="Psychology &amp; Special Education"/>
    <x v="96"/>
    <x v="3"/>
    <x v="85"/>
    <x v="131"/>
    <n v="25"/>
    <n v="7"/>
    <n v="28"/>
    <x v="0"/>
    <x v="215"/>
    <n v="18"/>
  </r>
  <r>
    <s v="202350-51448"/>
    <s v="51448 Intro to Psychology"/>
    <n v="202350"/>
    <n v="1"/>
    <s v="PSY"/>
    <n v="2301"/>
    <s v="01W"/>
    <x v="150"/>
    <s v="Education &amp; Human Services"/>
    <s v="Psychology &amp; Special Education"/>
    <x v="97"/>
    <x v="94"/>
    <x v="86"/>
    <x v="132"/>
    <n v="28"/>
    <n v="15"/>
    <n v="53.571428571428001"/>
    <x v="11"/>
    <x v="216"/>
    <n v="13"/>
  </r>
  <r>
    <s v="202350-51449"/>
    <s v="51449 Sem in Asses"/>
    <n v="202350"/>
    <n v="1"/>
    <s v="SPED"/>
    <n v="449"/>
    <s v="01W"/>
    <x v="151"/>
    <s v="Education &amp; Human Services"/>
    <s v="Psychology &amp; Special Education"/>
    <x v="98"/>
    <x v="4"/>
    <x v="3"/>
    <x v="133"/>
    <n v="14"/>
    <n v="4"/>
    <n v="28.571428571428001"/>
    <x v="4"/>
    <x v="217"/>
    <n v="10"/>
  </r>
  <r>
    <s v="202350-51450"/>
    <s v="51450 Char Stud w/Mild Disabilities"/>
    <n v="202350"/>
    <n v="1"/>
    <s v="SPED"/>
    <n v="524"/>
    <s v="01W"/>
    <x v="105"/>
    <s v="Education &amp; Human Services"/>
    <s v="Psychology &amp; Special Education"/>
    <x v="48"/>
    <x v="0"/>
    <x v="0"/>
    <x v="8"/>
    <n v="4"/>
    <n v="1"/>
    <n v="25"/>
    <x v="0"/>
    <x v="218"/>
    <n v="3"/>
  </r>
  <r>
    <s v="202350-51452"/>
    <s v="51452 Principles of Adult Learning"/>
    <n v="202350"/>
    <n v="1"/>
    <s v="OLT"/>
    <n v="554"/>
    <s v="01W"/>
    <x v="152"/>
    <s v="Education &amp; Human Services"/>
    <s v="Higher Edu &amp; Learning Technol"/>
    <x v="79"/>
    <x v="0"/>
    <x v="14"/>
    <x v="27"/>
    <n v="8"/>
    <n v="4"/>
    <n v="50"/>
    <x v="1"/>
    <x v="219"/>
    <n v="4"/>
  </r>
  <r>
    <s v="202350-51453"/>
    <s v="51453 Research Methodology"/>
    <n v="202350"/>
    <n v="1"/>
    <s v="OLT"/>
    <n v="595"/>
    <s v="01W"/>
    <x v="12"/>
    <s v="Education &amp; Human Services"/>
    <s v="Higher Edu &amp; Learning Technol"/>
    <x v="99"/>
    <x v="95"/>
    <x v="23"/>
    <x v="134"/>
    <n v="23"/>
    <n v="11"/>
    <n v="47.826086956521003"/>
    <x v="4"/>
    <x v="220"/>
    <n v="12"/>
  </r>
  <r>
    <s v="202350-51455"/>
    <s v="51455 Data Warehouse"/>
    <n v="202350"/>
    <n v="1"/>
    <s v="BUSA"/>
    <n v="532"/>
    <s v="01W"/>
    <x v="20"/>
    <s v="Business"/>
    <s v="Marketing &amp; Business Analytics"/>
    <x v="100"/>
    <x v="96"/>
    <x v="87"/>
    <x v="135"/>
    <n v="46"/>
    <n v="13"/>
    <n v="28.260869565217"/>
    <x v="11"/>
    <x v="221"/>
    <n v="33"/>
  </r>
  <r>
    <s v="202350-51457"/>
    <s v="51457 Supply Chain Mgt &amp; Channels"/>
    <n v="202350"/>
    <n v="1"/>
    <s v="MKT"/>
    <n v="386"/>
    <s v="01W"/>
    <x v="153"/>
    <s v="Business"/>
    <s v="Marketing &amp; Business Analytics"/>
    <x v="41"/>
    <x v="29"/>
    <x v="23"/>
    <x v="136"/>
    <n v="9"/>
    <n v="2"/>
    <n v="22.222222222222001"/>
    <x v="11"/>
    <x v="222"/>
    <n v="7"/>
  </r>
  <r>
    <s v="202350-51463"/>
    <s v="51463 Intro to Environmental Sci"/>
    <n v="202350"/>
    <n v="1"/>
    <s v="ENVS"/>
    <n v="1301"/>
    <s v="01W"/>
    <x v="154"/>
    <s v="Science &amp; Engineering"/>
    <s v="Biological &amp; Environmental Sci"/>
    <x v="59"/>
    <x v="35"/>
    <x v="7"/>
    <x v="85"/>
    <n v="25"/>
    <n v="6"/>
    <n v="24"/>
    <x v="6"/>
    <x v="223"/>
    <n v="19"/>
  </r>
  <r>
    <s v="202350-51471"/>
    <s v="51471 GLB/Prin Environmental Health"/>
    <n v="202350"/>
    <n v="1"/>
    <s v="HHPH"/>
    <n v="510"/>
    <s v="01W"/>
    <x v="155"/>
    <s v="Education &amp; Human Services"/>
    <s v="Health &amp; Human Performance"/>
    <x v="26"/>
    <x v="97"/>
    <x v="46"/>
    <x v="137"/>
    <n v="17"/>
    <n v="5"/>
    <n v="29.411764705882"/>
    <x v="15"/>
    <x v="224"/>
    <n v="12"/>
  </r>
  <r>
    <s v="202350-51475"/>
    <s v="51475 Stat Proc Hlth/Hum Perf"/>
    <n v="202350"/>
    <n v="1"/>
    <s v="HHPK"/>
    <n v="617"/>
    <s v="01W"/>
    <x v="73"/>
    <s v="Education &amp; Human Services"/>
    <s v="Health &amp; Human Performance"/>
    <x v="0"/>
    <x v="0"/>
    <x v="0"/>
    <x v="0"/>
    <n v="6"/>
    <n v="2"/>
    <n v="33.333333333333002"/>
    <x v="11"/>
    <x v="225"/>
    <n v="4"/>
  </r>
  <r>
    <s v="202350-51487"/>
    <s v="51487 Ag Safety"/>
    <n v="202350"/>
    <n v="1"/>
    <s v="AMC"/>
    <n v="424"/>
    <s v="01W"/>
    <x v="156"/>
    <s v="Ag Sciences &amp; Nat Resources"/>
    <s v="Ag Science &amp; Natural Resources"/>
    <x v="101"/>
    <x v="86"/>
    <x v="72"/>
    <x v="138"/>
    <n v="28"/>
    <n v="8"/>
    <n v="28.571428571428001"/>
    <x v="5"/>
    <x v="226"/>
    <n v="20"/>
  </r>
  <r>
    <s v="202350-51489"/>
    <s v="51489 Dairy Cattle Management"/>
    <n v="202350"/>
    <n v="1"/>
    <s v="ANS"/>
    <n v="313"/>
    <s v="01W"/>
    <x v="157"/>
    <s v="Ag Sciences &amp; Nat Resources"/>
    <s v="Ag Science &amp; Natural Resources"/>
    <x v="102"/>
    <x v="98"/>
    <x v="29"/>
    <x v="139"/>
    <n v="17"/>
    <n v="5"/>
    <n v="29.411764705882"/>
    <x v="9"/>
    <x v="227"/>
    <n v="12"/>
  </r>
  <r>
    <s v="202350-51490"/>
    <s v="51490 Dairying"/>
    <n v="202350"/>
    <n v="1"/>
    <s v="ANS"/>
    <s v="313L"/>
    <s v="01L"/>
    <x v="157"/>
    <s v="Ag Sciences &amp; Nat Resources"/>
    <s v="Ag Science &amp; Natural Resources"/>
    <x v="21"/>
    <x v="24"/>
    <x v="22"/>
    <x v="29"/>
    <n v="11"/>
    <n v="0"/>
    <n v="0"/>
    <x v="9"/>
    <x v="228"/>
    <n v="11"/>
  </r>
  <r>
    <s v="202350-51494"/>
    <s v="51494 Law in Educ Practice"/>
    <n v="202350"/>
    <n v="1"/>
    <s v="EDAD"/>
    <n v="526"/>
    <s v="81B"/>
    <x v="36"/>
    <s v="Education &amp; Human Services"/>
    <s v="Educational Leadership"/>
    <x v="103"/>
    <x v="70"/>
    <x v="28"/>
    <x v="140"/>
    <n v="7"/>
    <n v="7"/>
    <n v="100"/>
    <x v="7"/>
    <x v="229"/>
    <n v="0"/>
  </r>
  <r>
    <s v="202350-51496"/>
    <s v="51496 Build Cap for Pow Learning"/>
    <n v="202350"/>
    <n v="1"/>
    <s v="EDAD"/>
    <n v="556"/>
    <s v="81B"/>
    <x v="142"/>
    <s v="Education &amp; Human Services"/>
    <s v="Educational Leadership"/>
    <x v="0"/>
    <x v="99"/>
    <x v="88"/>
    <x v="141"/>
    <n v="7"/>
    <n v="6"/>
    <n v="85.714285714284998"/>
    <x v="11"/>
    <x v="230"/>
    <n v="1"/>
  </r>
  <r>
    <s v="202350-51509"/>
    <s v="51509 Counseling Diverse Populations"/>
    <n v="202350"/>
    <n v="1"/>
    <s v="COUN"/>
    <n v="522"/>
    <s v="01W"/>
    <x v="120"/>
    <s v="Education &amp; Human Services"/>
    <s v="Counseling"/>
    <x v="12"/>
    <x v="0"/>
    <x v="0"/>
    <x v="33"/>
    <n v="13"/>
    <n v="1"/>
    <n v="7.6923076923069997"/>
    <x v="1"/>
    <x v="231"/>
    <n v="12"/>
  </r>
  <r>
    <s v="202350-51512"/>
    <s v="51512 Psychopharmacology"/>
    <n v="202350"/>
    <n v="1"/>
    <s v="COUN"/>
    <n v="535"/>
    <s v="01W"/>
    <x v="158"/>
    <s v="Education &amp; Human Services"/>
    <s v="Counseling"/>
    <x v="104"/>
    <x v="32"/>
    <x v="89"/>
    <x v="8"/>
    <n v="16"/>
    <n v="8"/>
    <n v="50"/>
    <x v="1"/>
    <x v="232"/>
    <n v="8"/>
  </r>
  <r>
    <s v="202350-51513"/>
    <s v="51513 Dev Issues/Strategy in Counsel"/>
    <n v="202350"/>
    <n v="1"/>
    <s v="COUN"/>
    <n v="545"/>
    <s v="01W"/>
    <x v="159"/>
    <s v="Education &amp; Human Services"/>
    <s v="Counseling"/>
    <x v="105"/>
    <x v="25"/>
    <x v="23"/>
    <x v="23"/>
    <n v="14"/>
    <n v="4"/>
    <n v="28.571428571428001"/>
    <x v="16"/>
    <x v="233"/>
    <n v="10"/>
  </r>
  <r>
    <s v="202350-51525"/>
    <s v="51525 Terrorism"/>
    <n v="202350"/>
    <n v="1"/>
    <s v="CJ"/>
    <n v="505"/>
    <s v="01W"/>
    <x v="160"/>
    <s v="Humanities, Social Sci &amp; Arts"/>
    <s v="Sociology &amp; Criminal Justice"/>
    <x v="0"/>
    <x v="0"/>
    <x v="0"/>
    <x v="0"/>
    <n v="4"/>
    <n v="2"/>
    <n v="50"/>
    <x v="11"/>
    <x v="234"/>
    <n v="2"/>
  </r>
  <r>
    <s v="202350-51530"/>
    <s v="51530 GLB/Global Social Issues"/>
    <n v="202350"/>
    <n v="1"/>
    <s v="SOC"/>
    <n v="335"/>
    <s v="01W"/>
    <x v="161"/>
    <s v="Humanities, Social Sci &amp; Arts"/>
    <s v="Sociology &amp; Criminal Justice"/>
    <x v="21"/>
    <x v="24"/>
    <x v="22"/>
    <x v="29"/>
    <n v="6"/>
    <n v="0"/>
    <n v="0"/>
    <x v="7"/>
    <x v="235"/>
    <n v="6"/>
  </r>
  <r>
    <s v="202350-51574"/>
    <s v="51574 Assessment &amp; Evaluation"/>
    <n v="202350"/>
    <n v="1"/>
    <s v="AFE"/>
    <n v="574"/>
    <s v="01W"/>
    <x v="162"/>
    <s v="Ag Sciences &amp; Nat Resources"/>
    <s v="Ag Science &amp; Natural Resources"/>
    <x v="21"/>
    <x v="24"/>
    <x v="22"/>
    <x v="29"/>
    <n v="4"/>
    <n v="0"/>
    <n v="0"/>
    <x v="12"/>
    <x v="236"/>
    <n v="4"/>
  </r>
  <r>
    <s v="202350-51577"/>
    <s v="51577 Suicide in Familites"/>
    <n v="202350"/>
    <n v="1"/>
    <s v="COUN"/>
    <n v="697"/>
    <s v="02W"/>
    <x v="23"/>
    <s v="Education &amp; Human Services"/>
    <s v="Counseling"/>
    <x v="0"/>
    <x v="0"/>
    <x v="0"/>
    <x v="0"/>
    <n v="9"/>
    <n v="1"/>
    <n v="11.111111111111001"/>
    <x v="4"/>
    <x v="237"/>
    <n v="8"/>
  </r>
  <r>
    <s v="202350-51597"/>
    <s v="51597 Women in the Middle East"/>
    <n v="202350"/>
    <n v="1"/>
    <s v="PSCI"/>
    <n v="597"/>
    <s v="1SW"/>
    <x v="163"/>
    <s v="Humanities, Social Sci &amp; Arts"/>
    <s v="Political Science"/>
    <x v="0"/>
    <x v="0"/>
    <x v="0"/>
    <x v="0"/>
    <n v="3"/>
    <n v="1"/>
    <n v="33.333333333333002"/>
    <x v="20"/>
    <x v="238"/>
    <n v="2"/>
  </r>
  <r>
    <s v="202350-51606"/>
    <s v="51606 Secondary Schl Curriculum"/>
    <n v="202350"/>
    <n v="1"/>
    <s v="SED"/>
    <n v="513"/>
    <s v="1SW"/>
    <x v="34"/>
    <s v="Education &amp; Human Services"/>
    <s v="Curriculum and Instruction"/>
    <x v="54"/>
    <x v="0"/>
    <x v="0"/>
    <x v="141"/>
    <n v="6"/>
    <n v="3"/>
    <n v="50"/>
    <x v="11"/>
    <x v="239"/>
    <n v="3"/>
  </r>
  <r>
    <s v="202350-51608"/>
    <s v="51608 US-College Reading &amp; Writing"/>
    <n v="202350"/>
    <n v="1"/>
    <s v="ENG"/>
    <n v="1301"/>
    <s v="01W"/>
    <x v="164"/>
    <s v="Humanities, Social Sci &amp; Arts"/>
    <s v="Literature &amp; Languages"/>
    <x v="48"/>
    <x v="100"/>
    <x v="90"/>
    <x v="142"/>
    <n v="10"/>
    <n v="5"/>
    <n v="50"/>
    <x v="4"/>
    <x v="240"/>
    <n v="5"/>
  </r>
  <r>
    <s v="202350-51609"/>
    <s v="51609 GLB/US-Written Argument/Resrch"/>
    <n v="202350"/>
    <n v="1"/>
    <s v="ENG"/>
    <n v="1302"/>
    <s v="01W"/>
    <x v="165"/>
    <s v="Humanities, Social Sci &amp; Arts"/>
    <s v="Literature &amp; Languages"/>
    <x v="0"/>
    <x v="0"/>
    <x v="13"/>
    <x v="111"/>
    <n v="17"/>
    <n v="6"/>
    <n v="35.294117647058002"/>
    <x v="3"/>
    <x v="241"/>
    <n v="11"/>
  </r>
  <r>
    <s v="202350-51631"/>
    <s v="51631 Virology"/>
    <n v="202350"/>
    <n v="1"/>
    <s v="BSC"/>
    <n v="530"/>
    <s v="01W"/>
    <x v="166"/>
    <s v="Science &amp; Engineering"/>
    <s v="Biological &amp; Environmental Sci"/>
    <x v="106"/>
    <x v="101"/>
    <x v="91"/>
    <x v="143"/>
    <n v="24"/>
    <n v="9"/>
    <n v="37.5"/>
    <x v="9"/>
    <x v="242"/>
    <n v="15"/>
  </r>
  <r>
    <s v="202350-51632"/>
    <s v="51632 US-U.S. History to 1877"/>
    <n v="202350"/>
    <n v="1"/>
    <s v="HIST"/>
    <n v="1301"/>
    <s v="02W"/>
    <x v="167"/>
    <s v="Humanities, Social Sci &amp; Arts"/>
    <s v="History"/>
    <x v="107"/>
    <x v="102"/>
    <x v="92"/>
    <x v="60"/>
    <n v="13"/>
    <n v="4"/>
    <n v="30.769230769229999"/>
    <x v="5"/>
    <x v="243"/>
    <n v="9"/>
  </r>
  <r>
    <s v="202350-51633"/>
    <s v="51633 Molecular Genetics"/>
    <n v="202350"/>
    <n v="1"/>
    <s v="BSC"/>
    <n v="513"/>
    <s v="01W"/>
    <x v="168"/>
    <s v="Science &amp; Engineering"/>
    <s v="Biological &amp; Environmental Sci"/>
    <x v="84"/>
    <x v="29"/>
    <x v="0"/>
    <x v="20"/>
    <n v="8"/>
    <n v="2"/>
    <n v="25"/>
    <x v="18"/>
    <x v="244"/>
    <n v="6"/>
  </r>
  <r>
    <s v="202350-51634"/>
    <s v="51634 Bioremediation"/>
    <n v="202350"/>
    <n v="1"/>
    <s v="BSC"/>
    <n v="561"/>
    <s v="01W"/>
    <x v="154"/>
    <s v="Science &amp; Engineering"/>
    <s v="Biological &amp; Environmental Sci"/>
    <x v="108"/>
    <x v="103"/>
    <x v="49"/>
    <x v="144"/>
    <n v="16"/>
    <n v="7"/>
    <n v="43.75"/>
    <x v="6"/>
    <x v="245"/>
    <n v="9"/>
  </r>
  <r>
    <s v="202350-51635"/>
    <s v="51635 Ecotoxicology"/>
    <n v="202350"/>
    <n v="1"/>
    <s v="BSC"/>
    <n v="562"/>
    <s v="01W"/>
    <x v="106"/>
    <s v="Science &amp; Engineering"/>
    <s v="Biological &amp; Environmental Sci"/>
    <x v="109"/>
    <x v="104"/>
    <x v="93"/>
    <x v="145"/>
    <n v="24"/>
    <n v="6"/>
    <n v="25"/>
    <x v="7"/>
    <x v="246"/>
    <n v="18"/>
  </r>
  <r>
    <s v="202350-51636"/>
    <s v="51636 Natural Disasters"/>
    <n v="202350"/>
    <n v="1"/>
    <s v="ENVS"/>
    <n v="103"/>
    <s v="01W"/>
    <x v="169"/>
    <s v="Science &amp; Engineering"/>
    <s v="Biological &amp; Environmental Sci"/>
    <x v="110"/>
    <x v="105"/>
    <x v="94"/>
    <x v="146"/>
    <n v="43"/>
    <n v="19"/>
    <n v="44.186046511626998"/>
    <x v="7"/>
    <x v="247"/>
    <n v="24"/>
  </r>
  <r>
    <s v="202350-51642"/>
    <s v="51642 Assessment Lrng &amp; Lrnr"/>
    <n v="202350"/>
    <n v="1"/>
    <s v="EDCI"/>
    <n v="655"/>
    <s v="01W"/>
    <x v="7"/>
    <s v="Education &amp; Human Services"/>
    <s v="Curriculum and Instruction"/>
    <x v="111"/>
    <x v="48"/>
    <x v="3"/>
    <x v="147"/>
    <n v="8"/>
    <n v="4"/>
    <n v="50"/>
    <x v="7"/>
    <x v="248"/>
    <n v="4"/>
  </r>
  <r>
    <s v="202350-51643"/>
    <s v="51643 Reading &amp; Literacy II"/>
    <n v="202350"/>
    <n v="1"/>
    <s v="RDG"/>
    <n v="370"/>
    <s v="01W"/>
    <x v="170"/>
    <s v="Education &amp; Human Services"/>
    <s v="Curriculum and Instruction"/>
    <x v="3"/>
    <x v="33"/>
    <x v="8"/>
    <x v="57"/>
    <n v="36"/>
    <n v="4"/>
    <n v="11.111111111111001"/>
    <x v="11"/>
    <x v="249"/>
    <n v="32"/>
  </r>
  <r>
    <s v="202350-51648"/>
    <s v="51648 Community Ldrshp &amp; Dev"/>
    <n v="202350"/>
    <n v="1"/>
    <s v="AFE"/>
    <n v="575"/>
    <s v="01W"/>
    <x v="156"/>
    <s v="Ag Sciences &amp; Nat Resources"/>
    <s v="Ag Science &amp; Natural Resources"/>
    <x v="0"/>
    <x v="0"/>
    <x v="0"/>
    <x v="0"/>
    <n v="11"/>
    <n v="3"/>
    <n v="27.272727272727"/>
    <x v="5"/>
    <x v="250"/>
    <n v="8"/>
  </r>
  <r>
    <s v="202350-51649"/>
    <s v="51649 Modern App Math"/>
    <n v="202350"/>
    <n v="1"/>
    <s v="MATH"/>
    <n v="572"/>
    <s v="01W"/>
    <x v="171"/>
    <s v="Science &amp; Engineering"/>
    <s v="Mathematics"/>
    <x v="112"/>
    <x v="106"/>
    <x v="95"/>
    <x v="148"/>
    <n v="6"/>
    <n v="3"/>
    <n v="50"/>
    <x v="9"/>
    <x v="251"/>
    <n v="3"/>
  </r>
  <r>
    <s v="202350-51650"/>
    <s v="51650 Stat Reasoning for Tch"/>
    <n v="202350"/>
    <n v="1"/>
    <s v="MTE"/>
    <n v="556"/>
    <s v="01W"/>
    <x v="144"/>
    <s v="Science &amp; Engineering"/>
    <s v="Mathematics"/>
    <x v="78"/>
    <x v="8"/>
    <x v="0"/>
    <x v="27"/>
    <n v="6"/>
    <n v="4"/>
    <n v="66.666666666666003"/>
    <x v="5"/>
    <x v="252"/>
    <n v="2"/>
  </r>
  <r>
    <s v="202350-51651"/>
    <s v="51651 International Agri Trade"/>
    <n v="202350"/>
    <n v="1"/>
    <s v="AEC"/>
    <n v="560"/>
    <s v="01W"/>
    <x v="129"/>
    <s v="Ag Sciences &amp; Nat Resources"/>
    <s v="Ag Science &amp; Natural Resources"/>
    <x v="113"/>
    <x v="35"/>
    <x v="96"/>
    <x v="149"/>
    <n v="9"/>
    <n v="9"/>
    <n v="100"/>
    <x v="7"/>
    <x v="253"/>
    <n v="0"/>
  </r>
  <r>
    <s v="202350-51653"/>
    <s v="51653 Evolutionary Psychology"/>
    <n v="202350"/>
    <n v="1"/>
    <s v="PSY"/>
    <n v="325"/>
    <s v="01W"/>
    <x v="126"/>
    <s v="Education &amp; Human Services"/>
    <s v="Psychology &amp; Special Education"/>
    <x v="114"/>
    <x v="35"/>
    <x v="7"/>
    <x v="150"/>
    <n v="15"/>
    <n v="6"/>
    <n v="40"/>
    <x v="4"/>
    <x v="254"/>
    <n v="9"/>
  </r>
  <r>
    <s v="202350-51654"/>
    <s v="51654 Multivariate Analysis"/>
    <n v="202350"/>
    <n v="1"/>
    <s v="PSY"/>
    <n v="670"/>
    <s v="01W"/>
    <x v="94"/>
    <s v="Education &amp; Human Services"/>
    <s v="Psychology &amp; Special Education"/>
    <x v="115"/>
    <x v="107"/>
    <x v="97"/>
    <x v="151"/>
    <n v="10"/>
    <n v="10"/>
    <n v="100"/>
    <x v="11"/>
    <x v="255"/>
    <n v="0"/>
  </r>
  <r>
    <s v="202350-51655"/>
    <s v="51655 Modern Grammar"/>
    <n v="202350"/>
    <n v="1"/>
    <s v="ENG"/>
    <n v="301"/>
    <s v="01W"/>
    <x v="172"/>
    <s v="Humanities, Social Sci &amp; Arts"/>
    <s v="Literature &amp; Languages"/>
    <x v="41"/>
    <x v="0"/>
    <x v="2"/>
    <x v="57"/>
    <n v="5"/>
    <n v="1"/>
    <n v="20"/>
    <x v="7"/>
    <x v="256"/>
    <n v="4"/>
  </r>
  <r>
    <s v="202350-51657"/>
    <s v="51657 Marginalized Literatures"/>
    <n v="202350"/>
    <n v="1"/>
    <s v="ENG"/>
    <n v="503"/>
    <s v="01W"/>
    <x v="173"/>
    <s v="Humanities, Social Sci &amp; Arts"/>
    <s v="Literature &amp; Languages"/>
    <x v="116"/>
    <x v="13"/>
    <x v="15"/>
    <x v="42"/>
    <n v="13"/>
    <n v="5"/>
    <n v="38.461538461537998"/>
    <x v="15"/>
    <x v="257"/>
    <n v="8"/>
  </r>
  <r>
    <s v="202350-51658"/>
    <s v="51658 Pic Bks Graph Nar Art Img"/>
    <n v="202350"/>
    <n v="1"/>
    <s v="ENG"/>
    <n v="504"/>
    <s v="01W"/>
    <x v="174"/>
    <s v="Humanities, Social Sci &amp; Arts"/>
    <s v="Literature &amp; Languages"/>
    <x v="0"/>
    <x v="26"/>
    <x v="7"/>
    <x v="152"/>
    <n v="15"/>
    <n v="3"/>
    <n v="20"/>
    <x v="5"/>
    <x v="258"/>
    <n v="12"/>
  </r>
  <r>
    <s v="202350-51659"/>
    <s v="51659 Histories &amp; Theories Rhetoric"/>
    <n v="202350"/>
    <n v="1"/>
    <s v="ENG"/>
    <n v="515"/>
    <s v="01W"/>
    <x v="175"/>
    <s v="Humanities, Social Sci &amp; Arts"/>
    <s v="Literature &amp; Languages"/>
    <x v="0"/>
    <x v="0"/>
    <x v="98"/>
    <x v="153"/>
    <n v="9"/>
    <n v="4"/>
    <n v="44.444444444444002"/>
    <x v="2"/>
    <x v="259"/>
    <n v="5"/>
  </r>
  <r>
    <s v="202350-51660"/>
    <s v="51660 Learning Environments"/>
    <n v="202350"/>
    <n v="1"/>
    <s v="ECE"/>
    <n v="366"/>
    <s v="01W"/>
    <x v="176"/>
    <s v="Education &amp; Human Services"/>
    <s v="Curriculum and Instruction"/>
    <x v="117"/>
    <x v="42"/>
    <x v="41"/>
    <x v="154"/>
    <n v="30"/>
    <n v="7"/>
    <n v="23.333333333333002"/>
    <x v="7"/>
    <x v="260"/>
    <n v="23"/>
  </r>
  <r>
    <s v="202350-51661"/>
    <s v="51661 Leadership Techniques"/>
    <n v="202350"/>
    <n v="1"/>
    <s v="BAAS"/>
    <n v="345"/>
    <s v="01W"/>
    <x v="177"/>
    <s v="Innovation and Design"/>
    <s v="Coll of Innovation and Design"/>
    <x v="20"/>
    <x v="35"/>
    <x v="7"/>
    <x v="7"/>
    <n v="10"/>
    <n v="3"/>
    <n v="30"/>
    <x v="10"/>
    <x v="261"/>
    <n v="7"/>
  </r>
  <r>
    <s v="202350-51662"/>
    <s v="51662 Ethical Decision Making"/>
    <n v="202350"/>
    <n v="1"/>
    <s v="BAAS"/>
    <n v="445"/>
    <s v="01W"/>
    <x v="177"/>
    <s v="Innovation and Design"/>
    <s v="Coll of Innovation and Design"/>
    <x v="118"/>
    <x v="16"/>
    <x v="9"/>
    <x v="155"/>
    <n v="14"/>
    <n v="5"/>
    <n v="35.714285714284998"/>
    <x v="10"/>
    <x v="262"/>
    <n v="9"/>
  </r>
  <r>
    <s v="202350-51663"/>
    <s v="51663 Seminar in Leadership"/>
    <n v="202350"/>
    <n v="1"/>
    <s v="MGT"/>
    <n v="583"/>
    <s v="81B"/>
    <x v="91"/>
    <s v="Business"/>
    <s v="Management &amp; Economics"/>
    <x v="105"/>
    <x v="25"/>
    <x v="1"/>
    <x v="30"/>
    <n v="12"/>
    <n v="2"/>
    <n v="16.666666666666"/>
    <x v="0"/>
    <x v="263"/>
    <n v="10"/>
  </r>
  <r>
    <s v="202350-51666"/>
    <s v="51666 Health Kinesiology Children"/>
    <n v="202350"/>
    <n v="1"/>
    <s v="HHPK"/>
    <n v="324"/>
    <s v="01W"/>
    <x v="66"/>
    <s v="Education &amp; Human Services"/>
    <s v="Health &amp; Human Performance"/>
    <x v="119"/>
    <x v="108"/>
    <x v="11"/>
    <x v="156"/>
    <n v="13"/>
    <n v="2"/>
    <n v="15.384615384615"/>
    <x v="11"/>
    <x v="264"/>
    <n v="11"/>
  </r>
  <r>
    <s v="202350-51668"/>
    <s v="51668 Integrating Writing"/>
    <n v="202350"/>
    <n v="1"/>
    <s v="RDG"/>
    <n v="528"/>
    <s v="01W"/>
    <x v="178"/>
    <s v="Education &amp; Human Services"/>
    <s v="Curriculum and Instruction"/>
    <x v="120"/>
    <x v="109"/>
    <x v="32"/>
    <x v="102"/>
    <n v="6"/>
    <n v="4"/>
    <n v="66.666666666666003"/>
    <x v="6"/>
    <x v="265"/>
    <n v="2"/>
  </r>
  <r>
    <s v="202350-51669"/>
    <s v="51669 Content Area Reading"/>
    <n v="202350"/>
    <n v="1"/>
    <s v="RDG"/>
    <n v="540"/>
    <s v="01W"/>
    <x v="59"/>
    <s v="Education &amp; Human Services"/>
    <s v="Curriculum and Instruction"/>
    <x v="55"/>
    <x v="25"/>
    <x v="71"/>
    <x v="102"/>
    <n v="8"/>
    <n v="3"/>
    <n v="37.5"/>
    <x v="2"/>
    <x v="266"/>
    <n v="5"/>
  </r>
  <r>
    <s v="202350-51670"/>
    <s v="51670 Corp Gov &amp; Sustainability"/>
    <n v="202350"/>
    <n v="1"/>
    <s v="MGT"/>
    <n v="350"/>
    <s v="01W"/>
    <x v="179"/>
    <s v="Business"/>
    <s v="Management &amp; Economics"/>
    <x v="12"/>
    <x v="35"/>
    <x v="7"/>
    <x v="8"/>
    <n v="15"/>
    <n v="3"/>
    <n v="20"/>
    <x v="3"/>
    <x v="267"/>
    <n v="12"/>
  </r>
  <r>
    <s v="202350-51671"/>
    <s v="51671 Corp Gov &amp; Sustainability"/>
    <n v="202350"/>
    <n v="1"/>
    <s v="MGT"/>
    <n v="550"/>
    <s v="01W"/>
    <x v="179"/>
    <s v="Business"/>
    <s v="Management &amp; Economics"/>
    <x v="22"/>
    <x v="110"/>
    <x v="53"/>
    <x v="157"/>
    <n v="9"/>
    <n v="2"/>
    <n v="22.222222222222001"/>
    <x v="3"/>
    <x v="268"/>
    <n v="7"/>
  </r>
  <r>
    <s v="202350-51672"/>
    <s v="51672 Courts and Criminal Procedure"/>
    <n v="202350"/>
    <n v="1"/>
    <s v="CJ"/>
    <n v="1306"/>
    <s v="01W"/>
    <x v="180"/>
    <s v="Humanities, Social Sci &amp; Arts"/>
    <s v="Sociology &amp; Criminal Justice"/>
    <x v="121"/>
    <x v="28"/>
    <x v="7"/>
    <x v="8"/>
    <n v="20"/>
    <n v="6"/>
    <n v="30"/>
    <x v="7"/>
    <x v="269"/>
    <n v="14"/>
  </r>
  <r>
    <s v="202350-51676"/>
    <s v="51676 Instructional Coaching"/>
    <n v="202350"/>
    <n v="1"/>
    <s v="EDCI"/>
    <n v="501"/>
    <s v="01W"/>
    <x v="181"/>
    <s v="Education &amp; Human Services"/>
    <s v="Curriculum and Instruction"/>
    <x v="12"/>
    <x v="16"/>
    <x v="99"/>
    <x v="155"/>
    <n v="17"/>
    <n v="5"/>
    <n v="29.411764705882"/>
    <x v="4"/>
    <x v="270"/>
    <n v="12"/>
  </r>
  <r>
    <s v="202350-51677"/>
    <s v="51677 Anger Management"/>
    <n v="202350"/>
    <n v="1"/>
    <s v="COUN"/>
    <n v="482"/>
    <s v="01W"/>
    <x v="182"/>
    <s v="Education &amp; Human Services"/>
    <s v="Counseling"/>
    <x v="122"/>
    <x v="111"/>
    <x v="89"/>
    <x v="158"/>
    <n v="36"/>
    <n v="8"/>
    <n v="22.222222222222001"/>
    <x v="21"/>
    <x v="271"/>
    <n v="28"/>
  </r>
  <r>
    <s v="202350-51678"/>
    <s v="51678 Intro to Bullying"/>
    <n v="202350"/>
    <n v="1"/>
    <s v="COUN"/>
    <n v="484"/>
    <s v="01W"/>
    <x v="182"/>
    <s v="Education &amp; Human Services"/>
    <s v="Counseling"/>
    <x v="48"/>
    <x v="112"/>
    <x v="100"/>
    <x v="159"/>
    <n v="23"/>
    <n v="9"/>
    <n v="39.130434782607999"/>
    <x v="21"/>
    <x v="272"/>
    <n v="14"/>
  </r>
  <r>
    <s v="202350-51680"/>
    <s v="51680 GLB/Theortcl Found BIL/ESL Ed"/>
    <n v="202350"/>
    <n v="1"/>
    <s v="BLED"/>
    <n v="501"/>
    <s v="01W"/>
    <x v="183"/>
    <s v="Education &amp; Human Services"/>
    <s v="Curriculum and Instruction"/>
    <x v="0"/>
    <x v="0"/>
    <x v="0"/>
    <x v="0"/>
    <n v="6"/>
    <n v="3"/>
    <n v="50"/>
    <x v="18"/>
    <x v="273"/>
    <n v="3"/>
  </r>
  <r>
    <s v="202350-51682"/>
    <s v="51682 Topics in Exercise Science"/>
    <n v="202350"/>
    <n v="1"/>
    <s v="HHPK"/>
    <n v="451"/>
    <s v="01W"/>
    <x v="184"/>
    <s v="Education &amp; Human Services"/>
    <s v="Health &amp; Human Performance"/>
    <x v="0"/>
    <x v="0"/>
    <x v="0"/>
    <x v="0"/>
    <n v="11"/>
    <n v="3"/>
    <n v="27.272727272727"/>
    <x v="18"/>
    <x v="274"/>
    <n v="8"/>
  </r>
  <r>
    <s v="202350-51683"/>
    <s v="51683 Thorpe Cup Research"/>
    <n v="202350"/>
    <n v="1"/>
    <s v="HHPK"/>
    <n v="597"/>
    <s v="01W"/>
    <x v="74"/>
    <s v="Education &amp; Human Services"/>
    <s v="Health &amp; Human Performance"/>
    <x v="0"/>
    <x v="0"/>
    <x v="0"/>
    <x v="0"/>
    <n v="6"/>
    <n v="1"/>
    <n v="16.666666666666"/>
    <x v="11"/>
    <x v="275"/>
    <n v="5"/>
  </r>
  <r>
    <s v="202350-51686"/>
    <s v="51686 Algorithm Design"/>
    <n v="202350"/>
    <n v="1"/>
    <s v="CSCI"/>
    <n v="532"/>
    <s v="01W"/>
    <x v="185"/>
    <s v="Science &amp; Engineering"/>
    <s v="Computer Science &amp; Info Sys"/>
    <x v="123"/>
    <x v="113"/>
    <x v="101"/>
    <x v="160"/>
    <n v="38"/>
    <n v="11"/>
    <n v="28.947368421052001"/>
    <x v="1"/>
    <x v="276"/>
    <n v="27"/>
  </r>
  <r>
    <s v="202350-51687"/>
    <s v="51687 Neural Net &amp; Deep Learning"/>
    <n v="202350"/>
    <n v="1"/>
    <s v="CSCI"/>
    <n v="560"/>
    <s v="01W"/>
    <x v="136"/>
    <s v="Science &amp; Engineering"/>
    <s v="Computer Science &amp; Info Sys"/>
    <x v="0"/>
    <x v="0"/>
    <x v="0"/>
    <x v="0"/>
    <n v="4"/>
    <n v="1"/>
    <n v="25"/>
    <x v="9"/>
    <x v="277"/>
    <n v="3"/>
  </r>
  <r>
    <s v="202350-51688"/>
    <s v="51688 Computer Architecture"/>
    <n v="202350"/>
    <n v="1"/>
    <s v="CSCI"/>
    <n v="540"/>
    <s v="01W"/>
    <x v="186"/>
    <s v="Science &amp; Engineering"/>
    <s v="Computer Science &amp; Info Sys"/>
    <x v="78"/>
    <x v="32"/>
    <x v="8"/>
    <x v="138"/>
    <n v="37"/>
    <n v="8"/>
    <n v="21.621621621620999"/>
    <x v="12"/>
    <x v="278"/>
    <n v="29"/>
  </r>
  <r>
    <s v="202350-51690"/>
    <s v="51690 Profess Sport Agent 101"/>
    <n v="202350"/>
    <n v="1"/>
    <s v="HHPS"/>
    <n v="497"/>
    <s v="01W"/>
    <x v="187"/>
    <s v="Education &amp; Human Services"/>
    <s v="Health &amp; Human Performance"/>
    <x v="124"/>
    <x v="87"/>
    <x v="102"/>
    <x v="161"/>
    <n v="21"/>
    <n v="11"/>
    <n v="52.380952380952003"/>
    <x v="0"/>
    <x v="279"/>
    <n v="10"/>
  </r>
  <r>
    <s v="202350-51691"/>
    <s v="51691 Plant Nutrition"/>
    <n v="202350"/>
    <n v="1"/>
    <s v="PLS"/>
    <n v="503"/>
    <s v="01W"/>
    <x v="188"/>
    <s v="Ag Sciences &amp; Nat Resources"/>
    <s v="Ag Science &amp; Natural Resources"/>
    <x v="125"/>
    <x v="23"/>
    <x v="53"/>
    <x v="162"/>
    <n v="10"/>
    <n v="4"/>
    <n v="40"/>
    <x v="9"/>
    <x v="280"/>
    <n v="6"/>
  </r>
  <r>
    <s v="202350-51692"/>
    <s v="51692 Interactive Digital Marketing"/>
    <n v="202350"/>
    <n v="1"/>
    <s v="MKT"/>
    <n v="569"/>
    <s v="01W"/>
    <x v="132"/>
    <s v="Business"/>
    <s v="Marketing &amp; Business Analytics"/>
    <x v="126"/>
    <x v="35"/>
    <x v="37"/>
    <x v="93"/>
    <n v="8"/>
    <n v="3"/>
    <n v="37.5"/>
    <x v="19"/>
    <x v="281"/>
    <n v="5"/>
  </r>
  <r>
    <s v="202350-51694"/>
    <s v="51694 Marital Counseling/Therapy"/>
    <n v="202350"/>
    <n v="1"/>
    <s v="COUN"/>
    <n v="615"/>
    <s v="51E"/>
    <x v="127"/>
    <s v="Education &amp; Human Services"/>
    <s v="Counseling"/>
    <x v="127"/>
    <x v="32"/>
    <x v="71"/>
    <x v="85"/>
    <n v="7"/>
    <n v="4"/>
    <n v="57.142857142856997"/>
    <x v="17"/>
    <x v="282"/>
    <n v="3"/>
  </r>
  <r>
    <s v="202350-51697"/>
    <s v="51697 Organizational Dynamics and D"/>
    <n v="202350"/>
    <n v="1"/>
    <s v="BGS"/>
    <n v="404"/>
    <s v="01W"/>
    <x v="189"/>
    <s v="Innovation and Design"/>
    <s v="Coll of Innovation and Design"/>
    <x v="128"/>
    <x v="114"/>
    <x v="103"/>
    <x v="163"/>
    <n v="29"/>
    <n v="12"/>
    <n v="41.379310344826997"/>
    <x v="10"/>
    <x v="283"/>
    <n v="17"/>
  </r>
  <r>
    <s v="202350-51698"/>
    <s v="51698 Psycholinguistics"/>
    <n v="202350"/>
    <n v="1"/>
    <s v="ENG"/>
    <n v="562"/>
    <s v="01W"/>
    <x v="190"/>
    <s v="Humanities, Social Sci &amp; Arts"/>
    <s v="Literature &amp; Languages"/>
    <x v="129"/>
    <x v="59"/>
    <x v="36"/>
    <x v="164"/>
    <n v="16"/>
    <n v="6"/>
    <n v="37.5"/>
    <x v="2"/>
    <x v="284"/>
    <n v="10"/>
  </r>
  <r>
    <s v="202350-51700"/>
    <s v="51700 US-College Reading &amp; Writing"/>
    <n v="202350"/>
    <s v="NRL"/>
    <s v="ENG"/>
    <n v="1301"/>
    <s v="02E"/>
    <x v="191"/>
    <s v="Humanities, Social Sci &amp; Arts"/>
    <s v="Literature &amp; Languages"/>
    <x v="1"/>
    <x v="1"/>
    <x v="1"/>
    <x v="1"/>
    <n v="25"/>
    <n v="2"/>
    <n v="8"/>
    <x v="5"/>
    <x v="285"/>
    <n v="23"/>
  </r>
  <r>
    <s v="202350-51701"/>
    <s v="51701 US-College Reading &amp; Writing"/>
    <n v="202350"/>
    <s v="NRL"/>
    <s v="ENG"/>
    <n v="1301"/>
    <s v="03E"/>
    <x v="192"/>
    <s v="Humanities, Social Sci &amp; Arts"/>
    <s v="Literature &amp; Languages"/>
    <x v="0"/>
    <x v="0"/>
    <x v="0"/>
    <x v="0"/>
    <n v="20"/>
    <n v="3"/>
    <n v="15"/>
    <x v="5"/>
    <x v="286"/>
    <n v="17"/>
  </r>
  <r>
    <s v="202350-51702"/>
    <s v="51702 Intro Col Rdg/Wrtg"/>
    <n v="202350"/>
    <s v="NRL"/>
    <s v="ENG"/>
    <n v="100"/>
    <s v="01E"/>
    <x v="193"/>
    <s v="Humanities, Social Sci &amp; Arts"/>
    <s v="Literature &amp; Languages"/>
    <x v="0"/>
    <x v="0"/>
    <x v="0"/>
    <x v="0"/>
    <n v="13"/>
    <n v="1"/>
    <n v="7.6923076923069997"/>
    <x v="13"/>
    <x v="287"/>
    <n v="12"/>
  </r>
  <r>
    <s v="202350-51703"/>
    <s v="51703 Intro Col Rdg/Wrtg"/>
    <n v="202350"/>
    <s v="NRL"/>
    <s v="ENG"/>
    <n v="100"/>
    <s v="02E"/>
    <x v="194"/>
    <s v="Humanities, Social Sci &amp; Arts"/>
    <s v="Literature &amp; Languages"/>
    <x v="0"/>
    <x v="0"/>
    <x v="0"/>
    <x v="0"/>
    <n v="14"/>
    <n v="1"/>
    <n v="7.1428571428570002"/>
    <x v="19"/>
    <x v="288"/>
    <n v="13"/>
  </r>
  <r>
    <s v="202350-51704"/>
    <s v="51704 Advocacy"/>
    <n v="202350"/>
    <n v="1"/>
    <s v="H C"/>
    <n v="497"/>
    <s v="1HW"/>
    <x v="195"/>
    <s v="Honors College"/>
    <s v="Honors Program"/>
    <x v="83"/>
    <x v="115"/>
    <x v="27"/>
    <x v="165"/>
    <n v="20"/>
    <n v="12"/>
    <n v="60"/>
    <x v="10"/>
    <x v="289"/>
    <n v="8"/>
  </r>
  <r>
    <s v="202350-51708"/>
    <s v="51708 Marriage and Family"/>
    <n v="202350"/>
    <n v="1"/>
    <s v="SOC"/>
    <n v="316"/>
    <s v="01W"/>
    <x v="196"/>
    <s v="Humanities, Social Sci &amp; Arts"/>
    <s v="Sociology &amp; Criminal Justice"/>
    <x v="52"/>
    <x v="53"/>
    <x v="8"/>
    <x v="46"/>
    <n v="22"/>
    <n v="4"/>
    <n v="18.181818181817999"/>
    <x v="7"/>
    <x v="290"/>
    <n v="18"/>
  </r>
  <r>
    <s v="202350-51709"/>
    <s v="51709 Urban Sociology &amp; Anthro"/>
    <n v="202350"/>
    <n v="1"/>
    <s v="SOC"/>
    <n v="318"/>
    <s v="01W"/>
    <x v="197"/>
    <s v="Humanities, Social Sci &amp; Arts"/>
    <s v="Sociology &amp; Criminal Justice"/>
    <x v="0"/>
    <x v="0"/>
    <x v="0"/>
    <x v="0"/>
    <n v="12"/>
    <n v="1"/>
    <n v="8.333333333333"/>
    <x v="9"/>
    <x v="291"/>
    <n v="11"/>
  </r>
  <r>
    <s v="202350-51710"/>
    <s v="51710 Advanced Databases"/>
    <n v="202350"/>
    <n v="1"/>
    <s v="CSCI"/>
    <n v="527"/>
    <s v="01W"/>
    <x v="186"/>
    <s v="Science &amp; Engineering"/>
    <s v="Computer Science &amp; Info Sys"/>
    <x v="92"/>
    <x v="33"/>
    <x v="2"/>
    <x v="166"/>
    <n v="16"/>
    <n v="4"/>
    <n v="25"/>
    <x v="12"/>
    <x v="292"/>
    <n v="12"/>
  </r>
  <r>
    <s v="202350-51711"/>
    <s v="51711 Information Security"/>
    <n v="202350"/>
    <n v="1"/>
    <s v="CSCI"/>
    <n v="563"/>
    <s v="01W"/>
    <x v="186"/>
    <s v="Science &amp; Engineering"/>
    <s v="Computer Science &amp; Info Sys"/>
    <x v="130"/>
    <x v="116"/>
    <x v="8"/>
    <x v="110"/>
    <n v="34"/>
    <n v="9"/>
    <n v="26.470588235293999"/>
    <x v="12"/>
    <x v="293"/>
    <n v="25"/>
  </r>
  <r>
    <s v="202350-51718"/>
    <s v="51718 Clinical Mental Health Coun"/>
    <n v="202350"/>
    <n v="1"/>
    <s v="COUN"/>
    <n v="530"/>
    <s v="41E"/>
    <x v="24"/>
    <s v="Education &amp; Human Services"/>
    <s v="Counseling"/>
    <x v="54"/>
    <x v="26"/>
    <x v="27"/>
    <x v="167"/>
    <n v="11"/>
    <n v="3"/>
    <n v="27.272727272727"/>
    <x v="5"/>
    <x v="294"/>
    <n v="8"/>
  </r>
  <r>
    <s v="202350-51719"/>
    <s v="51719 Intro to Play Therapy"/>
    <n v="202350"/>
    <n v="1"/>
    <s v="COUN"/>
    <n v="539"/>
    <s v="41E"/>
    <x v="44"/>
    <s v="Education &amp; Human Services"/>
    <s v="Counseling"/>
    <x v="21"/>
    <x v="24"/>
    <x v="22"/>
    <x v="29"/>
    <n v="3"/>
    <n v="0"/>
    <n v="0"/>
    <x v="7"/>
    <x v="295"/>
    <n v="3"/>
  </r>
  <r>
    <s v="202350-51721"/>
    <s v="51721 Law in Educ Practice"/>
    <n v="202350"/>
    <n v="1"/>
    <s v="EDAD"/>
    <n v="526"/>
    <s v="02W"/>
    <x v="198"/>
    <s v="Education &amp; Human Services"/>
    <s v="Educational Leadership"/>
    <x v="12"/>
    <x v="38"/>
    <x v="7"/>
    <x v="168"/>
    <n v="13"/>
    <n v="6"/>
    <n v="46.153846153845997"/>
    <x v="7"/>
    <x v="296"/>
    <n v="7"/>
  </r>
  <r>
    <s v="202350-51722"/>
    <s v="51722 Web Programming and Interface"/>
    <n v="202350"/>
    <n v="1"/>
    <s v="CSCI"/>
    <n v="380"/>
    <s v="01W"/>
    <x v="199"/>
    <s v="Science &amp; Engineering"/>
    <s v="Computer Science &amp; Info Sys"/>
    <x v="7"/>
    <x v="0"/>
    <x v="0"/>
    <x v="20"/>
    <n v="8"/>
    <n v="1"/>
    <n v="12.5"/>
    <x v="4"/>
    <x v="297"/>
    <n v="7"/>
  </r>
  <r>
    <s v="202350-51775"/>
    <s v="51775 EMOTIONAL HEALTH"/>
    <n v="202350"/>
    <n v="1"/>
    <s v="HHPH"/>
    <n v="220"/>
    <s v="01W"/>
    <x v="143"/>
    <s v="Education &amp; Human Services"/>
    <s v="Health &amp; Human Performance"/>
    <x v="90"/>
    <x v="117"/>
    <x v="104"/>
    <x v="169"/>
    <n v="19"/>
    <n v="7"/>
    <n v="36.842105263157002"/>
    <x v="12"/>
    <x v="298"/>
    <n v="12"/>
  </r>
  <r>
    <s v="202350-51776"/>
    <s v="51776 Automata Theory"/>
    <n v="202350"/>
    <n v="1"/>
    <s v="CSCI"/>
    <n v="549"/>
    <s v="01W"/>
    <x v="200"/>
    <s v="Science &amp; Engineering"/>
    <s v="Computer Science &amp; Info Sys"/>
    <x v="131"/>
    <x v="118"/>
    <x v="105"/>
    <x v="170"/>
    <n v="44"/>
    <n v="17"/>
    <n v="38.636363636363001"/>
    <x v="11"/>
    <x v="299"/>
    <n v="27"/>
  </r>
  <r>
    <s v="202350-51777"/>
    <s v="51777 Algorithm Design"/>
    <n v="202350"/>
    <n v="1"/>
    <s v="CSCI"/>
    <n v="532"/>
    <s v="02W"/>
    <x v="185"/>
    <s v="Science &amp; Engineering"/>
    <s v="Computer Science &amp; Info Sys"/>
    <x v="100"/>
    <x v="119"/>
    <x v="106"/>
    <x v="171"/>
    <n v="34"/>
    <n v="13"/>
    <n v="38.235294117647001"/>
    <x v="1"/>
    <x v="300"/>
    <n v="21"/>
  </r>
  <r>
    <s v="202350-51778"/>
    <s v="51778 Teacher &amp; Family Partnerships"/>
    <n v="202350"/>
    <n v="1"/>
    <s v="EDCI"/>
    <n v="690"/>
    <s v="01W"/>
    <x v="201"/>
    <s v="Education &amp; Human Services"/>
    <s v="Curriculum and Instruction"/>
    <x v="24"/>
    <x v="33"/>
    <x v="32"/>
    <x v="1"/>
    <n v="4"/>
    <n v="2"/>
    <n v="50"/>
    <x v="7"/>
    <x v="301"/>
    <n v="2"/>
  </r>
  <r>
    <s v="202350-51793"/>
    <s v="51793 Assess &amp; Treat of Chem Depende"/>
    <n v="202350"/>
    <n v="1"/>
    <s v="COUN"/>
    <n v="581"/>
    <s v="0SW"/>
    <x v="98"/>
    <s v="Education &amp; Human Services"/>
    <s v="Counseling"/>
    <x v="15"/>
    <x v="16"/>
    <x v="10"/>
    <x v="46"/>
    <n v="13"/>
    <n v="5"/>
    <n v="38.461538461537998"/>
    <x v="6"/>
    <x v="302"/>
    <n v="8"/>
  </r>
  <r>
    <s v="202350-51803"/>
    <s v="51803 GLB/Survey of Exceptionalities"/>
    <n v="202350"/>
    <n v="1"/>
    <s v="SPED"/>
    <n v="346"/>
    <s v="01W"/>
    <x v="151"/>
    <s v="Education &amp; Human Services"/>
    <s v="Psychology &amp; Special Education"/>
    <x v="40"/>
    <x v="120"/>
    <x v="107"/>
    <x v="96"/>
    <n v="14"/>
    <n v="3"/>
    <n v="21.428571428571001"/>
    <x v="4"/>
    <x v="303"/>
    <n v="11"/>
  </r>
  <r>
    <s v="202350-51804"/>
    <s v="51804 Eco of Personal Finance"/>
    <n v="202350"/>
    <n v="1"/>
    <s v="ECO"/>
    <n v="1307"/>
    <s v="81E"/>
    <x v="52"/>
    <s v="Business"/>
    <s v="Management &amp; Economics"/>
    <x v="21"/>
    <x v="24"/>
    <x v="22"/>
    <x v="29"/>
    <n v="8"/>
    <n v="0"/>
    <n v="0"/>
    <x v="7"/>
    <x v="304"/>
    <n v="8"/>
  </r>
  <r>
    <s v="202350-51809"/>
    <s v="51809 Experimental Concepts"/>
    <n v="202350"/>
    <n v="1"/>
    <s v="ART"/>
    <n v="380"/>
    <s v="01E"/>
    <x v="63"/>
    <s v="Humanities, Social Sci &amp; Arts"/>
    <s v="Art"/>
    <x v="0"/>
    <x v="0"/>
    <x v="0"/>
    <x v="0"/>
    <n v="10"/>
    <n v="1"/>
    <n v="10"/>
    <x v="7"/>
    <x v="305"/>
    <n v="9"/>
  </r>
  <r>
    <s v="202350-51821"/>
    <s v="51821 Organizational Dynamics and D"/>
    <n v="202350"/>
    <n v="1"/>
    <s v="BGS"/>
    <n v="404"/>
    <s v="02W"/>
    <x v="189"/>
    <s v="Innovation and Design"/>
    <s v="Coll of Innovation and Design"/>
    <x v="0"/>
    <x v="0"/>
    <x v="0"/>
    <x v="0"/>
    <n v="11"/>
    <n v="3"/>
    <n v="27.272727272727"/>
    <x v="10"/>
    <x v="306"/>
    <n v="8"/>
  </r>
  <r>
    <s v="202350-51822"/>
    <s v="51822 Dev Issues/Strategy in Counsel"/>
    <n v="202350"/>
    <n v="1"/>
    <s v="COUN"/>
    <n v="545"/>
    <s v="51B"/>
    <x v="38"/>
    <s v="Education &amp; Human Services"/>
    <s v="Counseling"/>
    <x v="21"/>
    <x v="24"/>
    <x v="22"/>
    <x v="29"/>
    <n v="5"/>
    <n v="0"/>
    <n v="0"/>
    <x v="9"/>
    <x v="307"/>
    <n v="5"/>
  </r>
  <r>
    <s v="202350-51823"/>
    <s v="51823 Diagnosis &amp; Treatment Planning"/>
    <n v="202350"/>
    <n v="1"/>
    <s v="COUN"/>
    <n v="540"/>
    <s v="41E"/>
    <x v="44"/>
    <s v="Education &amp; Human Services"/>
    <s v="Counseling"/>
    <x v="126"/>
    <x v="23"/>
    <x v="23"/>
    <x v="172"/>
    <n v="13"/>
    <n v="6"/>
    <n v="46.153846153845997"/>
    <x v="7"/>
    <x v="308"/>
    <n v="7"/>
  </r>
  <r>
    <s v="202350-51826"/>
    <s v="51826 Learning Environments"/>
    <n v="202350"/>
    <n v="1"/>
    <s v="ECE"/>
    <n v="366"/>
    <s v="02W"/>
    <x v="202"/>
    <s v="Education &amp; Human Services"/>
    <s v="Curriculum and Instruction"/>
    <x v="12"/>
    <x v="35"/>
    <x v="7"/>
    <x v="8"/>
    <n v="16"/>
    <n v="3"/>
    <n v="18.75"/>
    <x v="9"/>
    <x v="309"/>
    <n v="13"/>
  </r>
  <r>
    <s v="202350-51829"/>
    <s v="51829 Applied Business Research"/>
    <n v="202350"/>
    <n v="1"/>
    <s v="ECO"/>
    <n v="595"/>
    <s v="02W"/>
    <x v="51"/>
    <s v="Business"/>
    <s v="Management &amp; Economics"/>
    <x v="2"/>
    <x v="15"/>
    <x v="36"/>
    <x v="126"/>
    <n v="13"/>
    <n v="2"/>
    <n v="15.384615384615"/>
    <x v="3"/>
    <x v="310"/>
    <n v="11"/>
  </r>
  <r>
    <s v="202350-51856"/>
    <s v="51856 Instructional Leadership"/>
    <n v="202350"/>
    <n v="1"/>
    <s v="EDAD"/>
    <n v="569"/>
    <s v="03W"/>
    <x v="203"/>
    <s v="Education &amp; Human Services"/>
    <s v="Educational Leadership"/>
    <x v="7"/>
    <x v="5"/>
    <x v="108"/>
    <x v="173"/>
    <n v="18"/>
    <n v="7"/>
    <n v="38.888888888887998"/>
    <x v="9"/>
    <x v="311"/>
    <n v="11"/>
  </r>
  <r>
    <s v="202350-51860"/>
    <s v="51860 Business Computing Systems"/>
    <n v="202350"/>
    <n v="1"/>
    <s v="BUSA"/>
    <n v="1305"/>
    <s v="81B"/>
    <x v="88"/>
    <s v="Business"/>
    <s v="Marketing &amp; Business Analytics"/>
    <x v="21"/>
    <x v="24"/>
    <x v="22"/>
    <x v="29"/>
    <n v="8"/>
    <n v="0"/>
    <n v="0"/>
    <x v="3"/>
    <x v="312"/>
    <n v="8"/>
  </r>
  <r>
    <s v="202350-51875"/>
    <s v="51875 World Music"/>
    <n v="202350"/>
    <s v="NRL"/>
    <s v="MUS"/>
    <n v="1315"/>
    <s v="01E"/>
    <x v="204"/>
    <s v="Humanities, Social Sci &amp; Arts"/>
    <s v="Music"/>
    <x v="1"/>
    <x v="29"/>
    <x v="0"/>
    <x v="27"/>
    <n v="18"/>
    <n v="2"/>
    <n v="11.111111111111001"/>
    <x v="7"/>
    <x v="313"/>
    <n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5"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G23:H25" firstHeaderRow="1" firstDataRow="1" firstDataCol="1"/>
  <pivotFields count="22">
    <pivotField showAll="0"/>
    <pivotField showAll="0"/>
    <pivotField showAll="0"/>
    <pivotField showAll="0"/>
    <pivotField showAll="0"/>
    <pivotField showAll="0"/>
    <pivotField showAll="0"/>
    <pivotField showAll="0">
      <items count="206">
        <item x="185"/>
        <item x="64"/>
        <item x="152"/>
        <item x="120"/>
        <item x="31"/>
        <item x="84"/>
        <item x="117"/>
        <item x="147"/>
        <item x="92"/>
        <item x="17"/>
        <item x="81"/>
        <item x="1"/>
        <item x="77"/>
        <item x="158"/>
        <item x="28"/>
        <item x="39"/>
        <item x="149"/>
        <item x="19"/>
        <item x="13"/>
        <item x="105"/>
        <item x="90"/>
        <item x="135"/>
        <item x="91"/>
        <item x="187"/>
        <item x="22"/>
        <item x="0"/>
        <item x="95"/>
        <item x="2"/>
        <item x="59"/>
        <item x="46"/>
        <item x="110"/>
        <item x="175"/>
        <item x="62"/>
        <item x="190"/>
        <item x="141"/>
        <item x="89"/>
        <item x="197"/>
        <item x="56"/>
        <item x="203"/>
        <item x="35"/>
        <item x="67"/>
        <item x="102"/>
        <item x="71"/>
        <item x="171"/>
        <item x="136"/>
        <item x="87"/>
        <item x="188"/>
        <item x="38"/>
        <item x="9"/>
        <item x="166"/>
        <item x="146"/>
        <item x="202"/>
        <item x="157"/>
        <item x="85"/>
        <item x="97"/>
        <item x="155"/>
        <item x="124"/>
        <item x="119"/>
        <item x="173"/>
        <item x="88"/>
        <item x="78"/>
        <item x="165"/>
        <item x="3"/>
        <item x="51"/>
        <item x="179"/>
        <item x="193"/>
        <item x="111"/>
        <item x="25"/>
        <item x="82"/>
        <item x="145"/>
        <item x="15"/>
        <item x="40"/>
        <item x="180"/>
        <item x="169"/>
        <item x="109"/>
        <item x="52"/>
        <item x="125"/>
        <item x="176"/>
        <item x="198"/>
        <item x="204"/>
        <item x="161"/>
        <item x="106"/>
        <item x="172"/>
        <item x="69"/>
        <item x="83"/>
        <item x="129"/>
        <item x="36"/>
        <item x="63"/>
        <item x="57"/>
        <item x="137"/>
        <item x="44"/>
        <item x="58"/>
        <item x="112"/>
        <item x="50"/>
        <item x="196"/>
        <item x="7"/>
        <item x="201"/>
        <item x="114"/>
        <item x="186"/>
        <item x="143"/>
        <item x="21"/>
        <item x="65"/>
        <item x="162"/>
        <item x="41"/>
        <item x="122"/>
        <item x="128"/>
        <item x="55"/>
        <item x="178"/>
        <item x="99"/>
        <item x="43"/>
        <item x="98"/>
        <item x="33"/>
        <item x="32"/>
        <item x="154"/>
        <item x="53"/>
        <item x="68"/>
        <item x="6"/>
        <item x="27"/>
        <item x="101"/>
        <item x="11"/>
        <item x="138"/>
        <item x="4"/>
        <item x="148"/>
        <item x="80"/>
        <item x="47"/>
        <item x="10"/>
        <item x="75"/>
        <item x="118"/>
        <item x="164"/>
        <item x="16"/>
        <item x="45"/>
        <item x="23"/>
        <item x="104"/>
        <item x="126"/>
        <item x="181"/>
        <item x="70"/>
        <item x="37"/>
        <item x="108"/>
        <item x="12"/>
        <item x="151"/>
        <item x="49"/>
        <item x="116"/>
        <item x="61"/>
        <item x="18"/>
        <item x="199"/>
        <item x="182"/>
        <item x="163"/>
        <item x="79"/>
        <item x="8"/>
        <item x="107"/>
        <item x="159"/>
        <item x="192"/>
        <item x="76"/>
        <item x="42"/>
        <item x="144"/>
        <item x="5"/>
        <item x="174"/>
        <item x="93"/>
        <item x="191"/>
        <item x="167"/>
        <item x="156"/>
        <item x="24"/>
        <item x="30"/>
        <item x="133"/>
        <item x="48"/>
        <item x="66"/>
        <item x="200"/>
        <item x="73"/>
        <item x="153"/>
        <item x="170"/>
        <item x="142"/>
        <item x="26"/>
        <item x="34"/>
        <item x="94"/>
        <item x="150"/>
        <item x="20"/>
        <item x="86"/>
        <item x="96"/>
        <item x="160"/>
        <item x="115"/>
        <item x="74"/>
        <item x="54"/>
        <item x="121"/>
        <item x="113"/>
        <item x="14"/>
        <item x="195"/>
        <item x="177"/>
        <item x="123"/>
        <item x="189"/>
        <item x="103"/>
        <item x="168"/>
        <item x="183"/>
        <item x="130"/>
        <item x="184"/>
        <item x="60"/>
        <item x="100"/>
        <item x="29"/>
        <item x="72"/>
        <item x="134"/>
        <item x="194"/>
        <item x="139"/>
        <item x="132"/>
        <item x="140"/>
        <item x="127"/>
        <item x="131"/>
        <item t="default"/>
      </items>
    </pivotField>
    <pivotField showAll="0"/>
    <pivotField showAll="0"/>
    <pivotField showAll="0"/>
    <pivotField showAll="0"/>
    <pivotField showAll="0"/>
    <pivotField showAll="0"/>
    <pivotField showAll="0"/>
    <pivotField showAll="0"/>
    <pivotField numFmtId="2" showAll="0"/>
    <pivotField showAll="0">
      <items count="23">
        <item x="1"/>
        <item x="0"/>
        <item x="2"/>
        <item x="9"/>
        <item x="15"/>
        <item x="3"/>
        <item x="13"/>
        <item x="7"/>
        <item x="12"/>
        <item x="6"/>
        <item x="4"/>
        <item x="21"/>
        <item x="20"/>
        <item x="8"/>
        <item x="16"/>
        <item x="5"/>
        <item x="11"/>
        <item x="10"/>
        <item x="18"/>
        <item x="14"/>
        <item x="19"/>
        <item x="17"/>
        <item t="default"/>
      </items>
    </pivotField>
    <pivotField showAll="0">
      <items count="3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33">
    <format dxfId="560">
      <pivotArea type="all" dataOnly="0" outline="0" fieldPosition="0"/>
    </format>
    <format dxfId="559">
      <pivotArea outline="0" collapsedLevelsAreSubtotals="1" fieldPosition="0"/>
    </format>
    <format dxfId="558">
      <pivotArea field="-2" type="button" dataOnly="0" labelOnly="1" outline="0" axis="axisRow" fieldPosition="0"/>
    </format>
    <format dxfId="557">
      <pivotArea dataOnly="0" labelOnly="1" outline="0" fieldPosition="0">
        <references count="1">
          <reference field="4294967294" count="2">
            <x v="0"/>
            <x v="1"/>
          </reference>
        </references>
      </pivotArea>
    </format>
    <format dxfId="556">
      <pivotArea dataOnly="0" labelOnly="1" grandCol="1" outline="0" axis="axisCol" fieldPosition="0"/>
    </format>
    <format dxfId="555">
      <pivotArea type="all" dataOnly="0" outline="0" fieldPosition="0"/>
    </format>
    <format dxfId="554">
      <pivotArea outline="0" collapsedLevelsAreSubtotals="1" fieldPosition="0"/>
    </format>
    <format dxfId="553">
      <pivotArea field="-2" type="button" dataOnly="0" labelOnly="1" outline="0" axis="axisRow" fieldPosition="0"/>
    </format>
    <format dxfId="552">
      <pivotArea dataOnly="0" labelOnly="1" outline="0" fieldPosition="0">
        <references count="1">
          <reference field="4294967294" count="2">
            <x v="0"/>
            <x v="1"/>
          </reference>
        </references>
      </pivotArea>
    </format>
    <format dxfId="551">
      <pivotArea dataOnly="0" labelOnly="1" grandCol="1" outline="0" axis="axisCol" fieldPosition="0"/>
    </format>
    <format dxfId="550">
      <pivotArea type="all" dataOnly="0" outline="0" fieldPosition="0"/>
    </format>
    <format dxfId="549">
      <pivotArea outline="0" collapsedLevelsAreSubtotals="1" fieldPosition="0"/>
    </format>
    <format dxfId="548">
      <pivotArea field="-2" type="button" dataOnly="0" labelOnly="1" outline="0" axis="axisRow" fieldPosition="0"/>
    </format>
    <format dxfId="547">
      <pivotArea dataOnly="0" labelOnly="1" outline="0" fieldPosition="0">
        <references count="1">
          <reference field="4294967294" count="2">
            <x v="0"/>
            <x v="1"/>
          </reference>
        </references>
      </pivotArea>
    </format>
    <format dxfId="546">
      <pivotArea dataOnly="0" labelOnly="1" grandCol="1" outline="0" axis="axisCol" fieldPosition="0"/>
    </format>
    <format dxfId="545">
      <pivotArea collapsedLevelsAreSubtotals="1" fieldPosition="0">
        <references count="1">
          <reference field="4294967294" count="1">
            <x v="0"/>
          </reference>
        </references>
      </pivotArea>
    </format>
    <format dxfId="544">
      <pivotArea field="-2" type="button" dataOnly="0" labelOnly="1" outline="0" axis="axisRow" fieldPosition="0"/>
    </format>
    <format dxfId="543">
      <pivotArea dataOnly="0" labelOnly="1" outline="0" fieldPosition="0">
        <references count="1">
          <reference field="4294967294" count="1">
            <x v="0"/>
          </reference>
        </references>
      </pivotArea>
    </format>
    <format dxfId="542">
      <pivotArea dataOnly="0" labelOnly="1" grandCol="1" outline="0" axis="axisCol" fieldPosition="0"/>
    </format>
    <format dxfId="541">
      <pivotArea collapsedLevelsAreSubtotals="1" fieldPosition="0">
        <references count="1">
          <reference field="4294967294" count="1">
            <x v="0"/>
          </reference>
        </references>
      </pivotArea>
    </format>
    <format dxfId="540">
      <pivotArea field="-2" type="button" dataOnly="0" labelOnly="1" outline="0" axis="axisRow" fieldPosition="0"/>
    </format>
    <format dxfId="539">
      <pivotArea dataOnly="0" labelOnly="1" outline="0" fieldPosition="0">
        <references count="1">
          <reference field="4294967294" count="1">
            <x v="0"/>
          </reference>
        </references>
      </pivotArea>
    </format>
    <format dxfId="538">
      <pivotArea dataOnly="0" labelOnly="1" grandCol="1" outline="0" axis="axisCol" fieldPosition="0"/>
    </format>
    <format dxfId="537">
      <pivotArea type="all" dataOnly="0" outline="0" fieldPosition="0"/>
    </format>
    <format dxfId="536">
      <pivotArea outline="0" collapsedLevelsAreSubtotals="1" fieldPosition="0"/>
    </format>
    <format dxfId="535">
      <pivotArea field="-2" type="button" dataOnly="0" labelOnly="1" outline="0" axis="axisRow" fieldPosition="0"/>
    </format>
    <format dxfId="534">
      <pivotArea dataOnly="0" labelOnly="1" outline="0" fieldPosition="0">
        <references count="1">
          <reference field="4294967294" count="2">
            <x v="0"/>
            <x v="1"/>
          </reference>
        </references>
      </pivotArea>
    </format>
    <format dxfId="533">
      <pivotArea dataOnly="0" labelOnly="1" grandCol="1" outline="0" axis="axisCol" fieldPosition="0"/>
    </format>
    <format dxfId="532">
      <pivotArea type="all" dataOnly="0" outline="0" fieldPosition="0"/>
    </format>
    <format dxfId="531">
      <pivotArea outline="0" collapsedLevelsAreSubtotals="1" fieldPosition="0"/>
    </format>
    <format dxfId="530">
      <pivotArea field="-2" type="button" dataOnly="0" labelOnly="1" outline="0" axis="axisRow" fieldPosition="0"/>
    </format>
    <format dxfId="529">
      <pivotArea dataOnly="0" labelOnly="1" outline="0" fieldPosition="0">
        <references count="1">
          <reference field="4294967294" count="2">
            <x v="0"/>
            <x v="1"/>
          </reference>
        </references>
      </pivotArea>
    </format>
    <format dxfId="528">
      <pivotArea dataOnly="0" labelOnly="1" grandCol="1" outline="0" axis="axisCol" fieldPosition="0"/>
    </format>
  </formats>
  <chartFormats count="1">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G3:J4" firstHeaderRow="0" firstDataRow="1" firstDataCol="0"/>
  <pivotFields count="22">
    <pivotField showAll="0"/>
    <pivotField showAll="0"/>
    <pivotField showAll="0"/>
    <pivotField showAll="0"/>
    <pivotField showAll="0"/>
    <pivotField showAll="0"/>
    <pivotField showAll="0"/>
    <pivotField showAll="0">
      <items count="206">
        <item x="185"/>
        <item x="64"/>
        <item x="152"/>
        <item x="120"/>
        <item x="31"/>
        <item x="84"/>
        <item x="117"/>
        <item x="147"/>
        <item x="92"/>
        <item x="17"/>
        <item x="81"/>
        <item x="1"/>
        <item x="77"/>
        <item x="158"/>
        <item x="28"/>
        <item x="39"/>
        <item x="149"/>
        <item x="19"/>
        <item x="13"/>
        <item x="105"/>
        <item x="90"/>
        <item x="135"/>
        <item x="91"/>
        <item x="187"/>
        <item x="22"/>
        <item x="0"/>
        <item x="95"/>
        <item x="2"/>
        <item x="59"/>
        <item x="46"/>
        <item x="110"/>
        <item x="175"/>
        <item x="62"/>
        <item x="190"/>
        <item x="141"/>
        <item x="89"/>
        <item x="197"/>
        <item x="56"/>
        <item x="203"/>
        <item x="35"/>
        <item x="67"/>
        <item x="102"/>
        <item x="71"/>
        <item x="171"/>
        <item x="136"/>
        <item x="87"/>
        <item x="188"/>
        <item x="38"/>
        <item x="9"/>
        <item x="166"/>
        <item x="146"/>
        <item x="202"/>
        <item x="157"/>
        <item x="85"/>
        <item x="97"/>
        <item x="155"/>
        <item x="124"/>
        <item x="119"/>
        <item x="173"/>
        <item x="88"/>
        <item x="78"/>
        <item x="165"/>
        <item x="3"/>
        <item x="51"/>
        <item x="179"/>
        <item x="193"/>
        <item x="111"/>
        <item x="25"/>
        <item x="82"/>
        <item x="145"/>
        <item x="15"/>
        <item x="40"/>
        <item x="180"/>
        <item x="169"/>
        <item x="109"/>
        <item x="52"/>
        <item x="125"/>
        <item x="176"/>
        <item x="198"/>
        <item x="204"/>
        <item x="161"/>
        <item x="106"/>
        <item x="172"/>
        <item x="69"/>
        <item x="83"/>
        <item x="129"/>
        <item x="36"/>
        <item x="63"/>
        <item x="57"/>
        <item x="137"/>
        <item x="44"/>
        <item x="58"/>
        <item x="112"/>
        <item x="50"/>
        <item x="196"/>
        <item x="7"/>
        <item x="201"/>
        <item x="114"/>
        <item x="186"/>
        <item x="143"/>
        <item x="21"/>
        <item x="65"/>
        <item x="162"/>
        <item x="41"/>
        <item x="122"/>
        <item x="128"/>
        <item x="55"/>
        <item x="178"/>
        <item x="99"/>
        <item x="43"/>
        <item x="98"/>
        <item x="33"/>
        <item x="32"/>
        <item x="154"/>
        <item x="53"/>
        <item x="68"/>
        <item x="6"/>
        <item x="27"/>
        <item x="101"/>
        <item x="11"/>
        <item x="138"/>
        <item x="4"/>
        <item x="148"/>
        <item x="80"/>
        <item x="47"/>
        <item x="10"/>
        <item x="75"/>
        <item x="118"/>
        <item x="164"/>
        <item x="16"/>
        <item x="45"/>
        <item x="23"/>
        <item x="104"/>
        <item x="126"/>
        <item x="181"/>
        <item x="70"/>
        <item x="37"/>
        <item x="108"/>
        <item x="12"/>
        <item x="151"/>
        <item x="49"/>
        <item x="116"/>
        <item x="61"/>
        <item x="18"/>
        <item x="199"/>
        <item x="182"/>
        <item x="163"/>
        <item x="79"/>
        <item x="8"/>
        <item x="107"/>
        <item x="159"/>
        <item x="192"/>
        <item x="76"/>
        <item x="42"/>
        <item x="144"/>
        <item x="5"/>
        <item x="174"/>
        <item x="93"/>
        <item x="191"/>
        <item x="167"/>
        <item x="156"/>
        <item x="24"/>
        <item x="30"/>
        <item x="133"/>
        <item x="48"/>
        <item x="66"/>
        <item x="200"/>
        <item x="73"/>
        <item x="153"/>
        <item x="170"/>
        <item x="142"/>
        <item x="26"/>
        <item x="34"/>
        <item x="94"/>
        <item x="150"/>
        <item x="20"/>
        <item x="86"/>
        <item x="96"/>
        <item x="160"/>
        <item x="115"/>
        <item x="74"/>
        <item x="54"/>
        <item x="121"/>
        <item x="113"/>
        <item x="14"/>
        <item x="195"/>
        <item x="177"/>
        <item x="123"/>
        <item x="189"/>
        <item x="103"/>
        <item x="168"/>
        <item x="183"/>
        <item x="130"/>
        <item x="184"/>
        <item x="60"/>
        <item x="100"/>
        <item x="29"/>
        <item x="72"/>
        <item x="134"/>
        <item x="194"/>
        <item x="139"/>
        <item x="132"/>
        <item x="140"/>
        <item x="127"/>
        <item x="131"/>
        <item t="default"/>
      </items>
    </pivotField>
    <pivotField showAll="0"/>
    <pivotField showAll="0"/>
    <pivotField dataField="1" showAll="0">
      <items count="133">
        <item x="66"/>
        <item x="119"/>
        <item x="65"/>
        <item x="93"/>
        <item x="11"/>
        <item x="77"/>
        <item x="112"/>
        <item x="22"/>
        <item x="106"/>
        <item x="2"/>
        <item x="35"/>
        <item x="23"/>
        <item x="125"/>
        <item x="62"/>
        <item x="53"/>
        <item x="109"/>
        <item x="13"/>
        <item x="43"/>
        <item x="95"/>
        <item x="46"/>
        <item x="110"/>
        <item x="129"/>
        <item x="107"/>
        <item x="60"/>
        <item x="19"/>
        <item x="68"/>
        <item x="40"/>
        <item x="49"/>
        <item x="29"/>
        <item x="26"/>
        <item x="89"/>
        <item x="122"/>
        <item x="97"/>
        <item x="75"/>
        <item x="126"/>
        <item x="105"/>
        <item x="71"/>
        <item x="72"/>
        <item x="6"/>
        <item x="98"/>
        <item x="50"/>
        <item x="131"/>
        <item x="34"/>
        <item x="48"/>
        <item x="18"/>
        <item x="9"/>
        <item x="111"/>
        <item x="58"/>
        <item x="33"/>
        <item x="17"/>
        <item x="24"/>
        <item x="85"/>
        <item x="55"/>
        <item x="108"/>
        <item x="92"/>
        <item x="41"/>
        <item x="123"/>
        <item x="96"/>
        <item x="120"/>
        <item x="94"/>
        <item x="27"/>
        <item x="82"/>
        <item x="76"/>
        <item x="99"/>
        <item x="42"/>
        <item x="45"/>
        <item x="32"/>
        <item x="74"/>
        <item x="81"/>
        <item x="86"/>
        <item x="117"/>
        <item x="102"/>
        <item x="1"/>
        <item x="67"/>
        <item x="115"/>
        <item x="36"/>
        <item x="37"/>
        <item x="124"/>
        <item x="91"/>
        <item x="57"/>
        <item x="90"/>
        <item x="3"/>
        <item x="118"/>
        <item x="121"/>
        <item x="100"/>
        <item x="79"/>
        <item x="10"/>
        <item x="28"/>
        <item x="104"/>
        <item x="12"/>
        <item x="70"/>
        <item x="87"/>
        <item x="44"/>
        <item x="63"/>
        <item x="114"/>
        <item x="80"/>
        <item x="52"/>
        <item x="5"/>
        <item x="59"/>
        <item x="61"/>
        <item x="39"/>
        <item x="31"/>
        <item x="78"/>
        <item x="128"/>
        <item x="116"/>
        <item x="101"/>
        <item x="47"/>
        <item x="20"/>
        <item x="88"/>
        <item x="56"/>
        <item x="64"/>
        <item x="30"/>
        <item x="15"/>
        <item x="73"/>
        <item x="113"/>
        <item x="7"/>
        <item x="38"/>
        <item x="69"/>
        <item x="83"/>
        <item x="8"/>
        <item x="16"/>
        <item x="130"/>
        <item x="127"/>
        <item x="4"/>
        <item x="25"/>
        <item x="84"/>
        <item x="103"/>
        <item x="54"/>
        <item x="51"/>
        <item x="14"/>
        <item x="0"/>
        <item x="21"/>
        <item t="default"/>
      </items>
    </pivotField>
    <pivotField dataField="1" showAll="0">
      <items count="122">
        <item x="66"/>
        <item x="76"/>
        <item x="65"/>
        <item x="108"/>
        <item x="81"/>
        <item x="41"/>
        <item x="60"/>
        <item x="54"/>
        <item x="73"/>
        <item x="89"/>
        <item x="43"/>
        <item x="106"/>
        <item x="110"/>
        <item x="34"/>
        <item x="93"/>
        <item x="72"/>
        <item x="40"/>
        <item x="45"/>
        <item x="62"/>
        <item x="102"/>
        <item x="97"/>
        <item x="15"/>
        <item x="12"/>
        <item x="59"/>
        <item x="85"/>
        <item x="23"/>
        <item x="105"/>
        <item x="104"/>
        <item x="36"/>
        <item x="2"/>
        <item x="7"/>
        <item x="94"/>
        <item x="47"/>
        <item x="120"/>
        <item x="109"/>
        <item x="50"/>
        <item x="111"/>
        <item x="49"/>
        <item x="25"/>
        <item x="58"/>
        <item x="22"/>
        <item x="75"/>
        <item x="78"/>
        <item x="44"/>
        <item x="48"/>
        <item x="79"/>
        <item x="27"/>
        <item x="69"/>
        <item x="1"/>
        <item x="112"/>
        <item x="98"/>
        <item x="100"/>
        <item x="113"/>
        <item x="82"/>
        <item x="118"/>
        <item x="21"/>
        <item x="3"/>
        <item x="101"/>
        <item x="90"/>
        <item x="42"/>
        <item x="4"/>
        <item x="95"/>
        <item x="91"/>
        <item x="77"/>
        <item x="33"/>
        <item x="103"/>
        <item x="10"/>
        <item x="80"/>
        <item x="57"/>
        <item x="68"/>
        <item x="20"/>
        <item x="13"/>
        <item x="56"/>
        <item x="14"/>
        <item x="107"/>
        <item x="63"/>
        <item x="31"/>
        <item x="8"/>
        <item x="119"/>
        <item x="83"/>
        <item x="117"/>
        <item x="38"/>
        <item x="74"/>
        <item x="88"/>
        <item x="35"/>
        <item x="71"/>
        <item x="84"/>
        <item x="9"/>
        <item x="6"/>
        <item x="51"/>
        <item x="96"/>
        <item x="61"/>
        <item x="64"/>
        <item x="28"/>
        <item x="92"/>
        <item x="32"/>
        <item x="67"/>
        <item x="11"/>
        <item x="87"/>
        <item x="46"/>
        <item x="5"/>
        <item x="16"/>
        <item x="114"/>
        <item x="116"/>
        <item x="30"/>
        <item x="52"/>
        <item x="70"/>
        <item x="37"/>
        <item x="86"/>
        <item x="19"/>
        <item x="115"/>
        <item x="29"/>
        <item x="18"/>
        <item x="26"/>
        <item x="53"/>
        <item x="17"/>
        <item x="99"/>
        <item x="39"/>
        <item x="55"/>
        <item x="0"/>
        <item x="24"/>
        <item t="default"/>
      </items>
    </pivotField>
    <pivotField dataField="1" showAll="0">
      <items count="110">
        <item x="58"/>
        <item x="59"/>
        <item x="95"/>
        <item x="11"/>
        <item x="6"/>
        <item x="40"/>
        <item x="68"/>
        <item x="92"/>
        <item x="35"/>
        <item x="36"/>
        <item x="55"/>
        <item x="39"/>
        <item x="42"/>
        <item x="44"/>
        <item x="48"/>
        <item x="97"/>
        <item x="107"/>
        <item x="69"/>
        <item x="94"/>
        <item x="86"/>
        <item x="53"/>
        <item x="20"/>
        <item x="24"/>
        <item x="21"/>
        <item x="47"/>
        <item x="26"/>
        <item x="64"/>
        <item x="90"/>
        <item x="62"/>
        <item x="23"/>
        <item x="65"/>
        <item x="66"/>
        <item x="61"/>
        <item x="77"/>
        <item x="46"/>
        <item x="31"/>
        <item x="29"/>
        <item x="91"/>
        <item x="1"/>
        <item x="63"/>
        <item x="100"/>
        <item x="30"/>
        <item x="85"/>
        <item x="101"/>
        <item x="50"/>
        <item x="81"/>
        <item x="93"/>
        <item x="82"/>
        <item x="19"/>
        <item x="32"/>
        <item x="67"/>
        <item x="3"/>
        <item x="71"/>
        <item x="34"/>
        <item x="105"/>
        <item x="99"/>
        <item x="73"/>
        <item x="104"/>
        <item x="56"/>
        <item x="12"/>
        <item x="41"/>
        <item x="78"/>
        <item x="9"/>
        <item x="84"/>
        <item x="60"/>
        <item x="52"/>
        <item x="49"/>
        <item x="70"/>
        <item x="51"/>
        <item x="2"/>
        <item x="80"/>
        <item x="75"/>
        <item x="96"/>
        <item x="72"/>
        <item x="83"/>
        <item x="37"/>
        <item x="89"/>
        <item x="74"/>
        <item x="57"/>
        <item x="13"/>
        <item x="106"/>
        <item x="102"/>
        <item x="5"/>
        <item x="7"/>
        <item x="4"/>
        <item x="14"/>
        <item x="87"/>
        <item x="25"/>
        <item x="54"/>
        <item x="43"/>
        <item x="103"/>
        <item x="8"/>
        <item x="76"/>
        <item x="10"/>
        <item x="45"/>
        <item x="18"/>
        <item x="27"/>
        <item x="38"/>
        <item x="108"/>
        <item x="33"/>
        <item x="98"/>
        <item x="15"/>
        <item x="79"/>
        <item x="16"/>
        <item x="17"/>
        <item x="88"/>
        <item x="28"/>
        <item x="0"/>
        <item x="22"/>
        <item t="default"/>
      </items>
    </pivotField>
    <pivotField dataField="1" showAll="0">
      <items count="175">
        <item x="91"/>
        <item x="90"/>
        <item x="103"/>
        <item x="156"/>
        <item x="148"/>
        <item x="107"/>
        <item x="12"/>
        <item x="122"/>
        <item x="86"/>
        <item x="52"/>
        <item x="99"/>
        <item x="157"/>
        <item x="79"/>
        <item x="126"/>
        <item x="63"/>
        <item x="60"/>
        <item x="66"/>
        <item x="162"/>
        <item x="164"/>
        <item x="59"/>
        <item x="146"/>
        <item x="6"/>
        <item x="130"/>
        <item x="15"/>
        <item x="24"/>
        <item x="96"/>
        <item x="98"/>
        <item x="119"/>
        <item x="145"/>
        <item x="69"/>
        <item x="132"/>
        <item x="137"/>
        <item x="143"/>
        <item x="2"/>
        <item x="115"/>
        <item x="71"/>
        <item x="172"/>
        <item x="94"/>
        <item x="32"/>
        <item x="70"/>
        <item x="72"/>
        <item x="104"/>
        <item x="23"/>
        <item x="30"/>
        <item x="108"/>
        <item x="142"/>
        <item x="39"/>
        <item x="53"/>
        <item x="159"/>
        <item x="36"/>
        <item x="158"/>
        <item x="50"/>
        <item x="82"/>
        <item x="147"/>
        <item x="97"/>
        <item x="102"/>
        <item x="170"/>
        <item x="133"/>
        <item x="84"/>
        <item x="22"/>
        <item x="74"/>
        <item x="124"/>
        <item x="129"/>
        <item x="151"/>
        <item x="160"/>
        <item x="128"/>
        <item x="65"/>
        <item x="134"/>
        <item x="131"/>
        <item x="1"/>
        <item x="139"/>
        <item x="51"/>
        <item x="121"/>
        <item x="105"/>
        <item x="123"/>
        <item x="93"/>
        <item x="127"/>
        <item x="144"/>
        <item x="166"/>
        <item x="106"/>
        <item x="116"/>
        <item x="62"/>
        <item x="136"/>
        <item x="76"/>
        <item x="154"/>
        <item x="3"/>
        <item x="100"/>
        <item x="45"/>
        <item x="43"/>
        <item x="68"/>
        <item x="13"/>
        <item x="34"/>
        <item x="120"/>
        <item x="169"/>
        <item x="117"/>
        <item x="112"/>
        <item x="44"/>
        <item x="54"/>
        <item x="95"/>
        <item x="88"/>
        <item x="81"/>
        <item x="118"/>
        <item x="26"/>
        <item x="55"/>
        <item x="48"/>
        <item x="57"/>
        <item x="171"/>
        <item x="14"/>
        <item x="155"/>
        <item x="61"/>
        <item x="21"/>
        <item x="92"/>
        <item x="9"/>
        <item x="161"/>
        <item x="101"/>
        <item x="168"/>
        <item x="8"/>
        <item x="135"/>
        <item x="150"/>
        <item x="10"/>
        <item x="16"/>
        <item x="125"/>
        <item x="85"/>
        <item x="5"/>
        <item x="149"/>
        <item x="47"/>
        <item x="64"/>
        <item x="7"/>
        <item x="11"/>
        <item x="87"/>
        <item x="113"/>
        <item x="89"/>
        <item x="42"/>
        <item x="114"/>
        <item x="37"/>
        <item x="138"/>
        <item x="28"/>
        <item x="18"/>
        <item x="27"/>
        <item x="163"/>
        <item x="35"/>
        <item x="67"/>
        <item x="77"/>
        <item x="4"/>
        <item x="46"/>
        <item x="109"/>
        <item x="40"/>
        <item x="25"/>
        <item x="110"/>
        <item x="83"/>
        <item x="173"/>
        <item x="31"/>
        <item x="41"/>
        <item x="165"/>
        <item x="33"/>
        <item x="152"/>
        <item x="56"/>
        <item x="17"/>
        <item x="19"/>
        <item x="49"/>
        <item x="111"/>
        <item x="167"/>
        <item x="140"/>
        <item x="80"/>
        <item x="20"/>
        <item x="75"/>
        <item x="153"/>
        <item x="73"/>
        <item x="141"/>
        <item x="78"/>
        <item x="58"/>
        <item x="38"/>
        <item x="0"/>
        <item x="29"/>
        <item t="default"/>
      </items>
    </pivotField>
    <pivotField showAll="0"/>
    <pivotField showAll="0"/>
    <pivotField numFmtId="2" showAll="0"/>
    <pivotField showAll="0">
      <items count="23">
        <item x="1"/>
        <item x="0"/>
        <item x="2"/>
        <item x="9"/>
        <item x="15"/>
        <item x="3"/>
        <item x="13"/>
        <item x="7"/>
        <item x="12"/>
        <item x="6"/>
        <item x="4"/>
        <item x="21"/>
        <item x="20"/>
        <item x="8"/>
        <item x="16"/>
        <item x="5"/>
        <item x="11"/>
        <item x="10"/>
        <item x="18"/>
        <item x="14"/>
        <item x="19"/>
        <item x="17"/>
        <item t="default"/>
      </items>
    </pivotField>
    <pivotField showAll="0">
      <items count="3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QEP Score" fld="12" subtotal="average" baseField="0" baseItem="2"/>
    <dataField name="Average of Instructor Score" fld="10" subtotal="average" baseField="0" baseItem="2"/>
    <dataField name="Average of Total Score" fld="13" subtotal="average" baseField="0" baseItem="2"/>
    <dataField name="Average of Course Score" fld="11" subtotal="average" baseField="0" baseItem="2"/>
  </dataFields>
  <formats count="9">
    <format dxfId="569">
      <pivotArea type="all" dataOnly="0" outline="0" fieldPosition="0"/>
    </format>
    <format dxfId="568">
      <pivotArea outline="0" collapsedLevelsAreSubtotals="1" fieldPosition="0"/>
    </format>
    <format dxfId="567">
      <pivotArea dataOnly="0" labelOnly="1" outline="0" fieldPosition="0">
        <references count="1">
          <reference field="4294967294" count="4">
            <x v="0"/>
            <x v="1"/>
            <x v="2"/>
            <x v="3"/>
          </reference>
        </references>
      </pivotArea>
    </format>
    <format dxfId="566">
      <pivotArea type="all" dataOnly="0" outline="0" fieldPosition="0"/>
    </format>
    <format dxfId="565">
      <pivotArea outline="0" collapsedLevelsAreSubtotals="1" fieldPosition="0"/>
    </format>
    <format dxfId="564">
      <pivotArea dataOnly="0" labelOnly="1" outline="0" fieldPosition="0">
        <references count="1">
          <reference field="4294967294" count="4">
            <x v="0"/>
            <x v="1"/>
            <x v="2"/>
            <x v="3"/>
          </reference>
        </references>
      </pivotArea>
    </format>
    <format dxfId="563">
      <pivotArea type="all" dataOnly="0" outline="0" fieldPosition="0"/>
    </format>
    <format dxfId="562">
      <pivotArea outline="0" collapsedLevelsAreSubtotals="1" fieldPosition="0"/>
    </format>
    <format dxfId="561">
      <pivotArea dataOnly="0" labelOnly="1" outline="0" fieldPosition="0">
        <references count="1">
          <reference field="4294967294" count="4">
            <x v="0"/>
            <x v="1"/>
            <x v="2"/>
            <x v="3"/>
          </reference>
        </references>
      </pivotArea>
    </format>
  </formats>
  <chartFormats count="4">
    <chartFormat chart="5" format="8" series="1">
      <pivotArea type="data" outline="0" fieldPosition="0">
        <references count="1">
          <reference field="4294967294" count="1" selected="0">
            <x v="0"/>
          </reference>
        </references>
      </pivotArea>
    </chartFormat>
    <chartFormat chart="5" format="9" series="1">
      <pivotArea type="data" outline="0" fieldPosition="0">
        <references count="1">
          <reference field="4294967294" count="1" selected="0">
            <x v="1"/>
          </reference>
        </references>
      </pivotArea>
    </chartFormat>
    <chartFormat chart="5" format="10" series="1">
      <pivotArea type="data" outline="0" fieldPosition="0">
        <references count="1">
          <reference field="4294967294" count="1" selected="0">
            <x v="2"/>
          </reference>
        </references>
      </pivotArea>
    </chartFormat>
    <chartFormat chart="5"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209" firstHeaderRow="0" firstDataRow="1" firstDataCol="1"/>
  <pivotFields count="22">
    <pivotField showAll="0"/>
    <pivotField showAll="0"/>
    <pivotField showAll="0"/>
    <pivotField showAll="0"/>
    <pivotField showAll="0"/>
    <pivotField showAll="0"/>
    <pivotField showAll="0"/>
    <pivotField axis="axisRow" showAll="0">
      <items count="206">
        <item x="185"/>
        <item x="64"/>
        <item x="152"/>
        <item x="120"/>
        <item x="31"/>
        <item x="84"/>
        <item x="117"/>
        <item x="147"/>
        <item x="92"/>
        <item x="17"/>
        <item x="81"/>
        <item x="1"/>
        <item x="77"/>
        <item x="158"/>
        <item x="28"/>
        <item x="39"/>
        <item x="149"/>
        <item x="19"/>
        <item x="13"/>
        <item x="105"/>
        <item x="90"/>
        <item x="135"/>
        <item x="91"/>
        <item x="187"/>
        <item x="22"/>
        <item x="0"/>
        <item x="95"/>
        <item x="2"/>
        <item x="59"/>
        <item x="46"/>
        <item x="110"/>
        <item x="175"/>
        <item x="62"/>
        <item x="190"/>
        <item x="141"/>
        <item x="89"/>
        <item x="197"/>
        <item x="56"/>
        <item x="203"/>
        <item x="35"/>
        <item x="67"/>
        <item x="102"/>
        <item x="71"/>
        <item x="171"/>
        <item x="136"/>
        <item x="87"/>
        <item x="188"/>
        <item x="38"/>
        <item x="9"/>
        <item x="166"/>
        <item x="146"/>
        <item x="202"/>
        <item x="157"/>
        <item x="85"/>
        <item x="97"/>
        <item x="155"/>
        <item x="124"/>
        <item x="119"/>
        <item x="173"/>
        <item x="88"/>
        <item x="78"/>
        <item x="165"/>
        <item x="3"/>
        <item x="51"/>
        <item x="179"/>
        <item x="193"/>
        <item x="111"/>
        <item x="25"/>
        <item x="82"/>
        <item x="145"/>
        <item x="15"/>
        <item x="40"/>
        <item x="180"/>
        <item x="169"/>
        <item x="109"/>
        <item x="52"/>
        <item x="125"/>
        <item x="176"/>
        <item x="198"/>
        <item x="204"/>
        <item x="161"/>
        <item x="106"/>
        <item x="172"/>
        <item x="69"/>
        <item x="83"/>
        <item x="129"/>
        <item x="36"/>
        <item x="63"/>
        <item x="57"/>
        <item x="137"/>
        <item x="44"/>
        <item x="58"/>
        <item x="112"/>
        <item x="50"/>
        <item x="196"/>
        <item x="7"/>
        <item x="201"/>
        <item x="114"/>
        <item x="186"/>
        <item x="143"/>
        <item x="21"/>
        <item x="65"/>
        <item x="162"/>
        <item x="41"/>
        <item x="122"/>
        <item x="128"/>
        <item x="55"/>
        <item x="178"/>
        <item x="99"/>
        <item x="43"/>
        <item x="98"/>
        <item x="33"/>
        <item x="32"/>
        <item x="154"/>
        <item x="53"/>
        <item x="68"/>
        <item x="6"/>
        <item x="27"/>
        <item x="101"/>
        <item x="11"/>
        <item x="138"/>
        <item x="4"/>
        <item x="148"/>
        <item x="80"/>
        <item x="47"/>
        <item x="10"/>
        <item x="75"/>
        <item x="118"/>
        <item x="164"/>
        <item x="16"/>
        <item x="45"/>
        <item x="23"/>
        <item x="104"/>
        <item x="126"/>
        <item x="181"/>
        <item x="70"/>
        <item x="37"/>
        <item x="108"/>
        <item x="12"/>
        <item x="151"/>
        <item x="49"/>
        <item x="116"/>
        <item x="61"/>
        <item x="18"/>
        <item x="199"/>
        <item x="182"/>
        <item x="163"/>
        <item x="79"/>
        <item x="8"/>
        <item x="107"/>
        <item x="159"/>
        <item x="192"/>
        <item x="76"/>
        <item x="42"/>
        <item x="144"/>
        <item x="5"/>
        <item x="174"/>
        <item x="93"/>
        <item x="191"/>
        <item x="167"/>
        <item x="156"/>
        <item x="24"/>
        <item x="30"/>
        <item x="133"/>
        <item x="48"/>
        <item x="66"/>
        <item x="200"/>
        <item x="73"/>
        <item x="153"/>
        <item x="170"/>
        <item x="142"/>
        <item x="26"/>
        <item x="34"/>
        <item x="94"/>
        <item x="150"/>
        <item x="20"/>
        <item x="86"/>
        <item x="96"/>
        <item x="160"/>
        <item x="115"/>
        <item x="74"/>
        <item x="54"/>
        <item x="121"/>
        <item x="113"/>
        <item x="14"/>
        <item x="195"/>
        <item x="177"/>
        <item x="123"/>
        <item x="189"/>
        <item x="103"/>
        <item x="168"/>
        <item x="183"/>
        <item x="130"/>
        <item x="184"/>
        <item x="60"/>
        <item x="100"/>
        <item x="29"/>
        <item x="72"/>
        <item x="134"/>
        <item x="194"/>
        <item x="139"/>
        <item x="132"/>
        <item x="140"/>
        <item x="127"/>
        <item x="131"/>
        <item t="default"/>
      </items>
    </pivotField>
    <pivotField showAll="0"/>
    <pivotField showAll="0"/>
    <pivotField showAll="0"/>
    <pivotField showAll="0"/>
    <pivotField showAll="0"/>
    <pivotField showAll="0"/>
    <pivotField dataField="1" showAll="0"/>
    <pivotField dataField="1" showAll="0"/>
    <pivotField numFmtId="2" showAll="0"/>
    <pivotField showAll="0">
      <items count="23">
        <item x="1"/>
        <item x="0"/>
        <item x="2"/>
        <item x="9"/>
        <item x="15"/>
        <item x="3"/>
        <item x="13"/>
        <item x="7"/>
        <item x="12"/>
        <item x="6"/>
        <item x="4"/>
        <item x="21"/>
        <item x="20"/>
        <item x="8"/>
        <item x="16"/>
        <item x="5"/>
        <item x="11"/>
        <item x="10"/>
        <item x="18"/>
        <item x="14"/>
        <item x="19"/>
        <item x="17"/>
        <item t="default"/>
      </items>
    </pivotField>
    <pivotField showAll="0">
      <items count="3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t="default"/>
      </items>
    </pivotField>
    <pivotField dataField="1" showAll="0"/>
    <pivotField dataField="1" dragToRow="0" dragToCol="0" dragToPage="0" showAll="0" defaultSubtotal="0"/>
    <pivotField dragToRow="0" dragToCol="0" dragToPage="0" showAll="0" defaultSubtotal="0"/>
  </pivotFields>
  <rowFields count="1">
    <field x="7"/>
  </rowFields>
  <rowItems count="2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2">
    <format dxfId="571">
      <pivotArea dataOnly="0" outline="0" fieldPosition="0">
        <references count="1">
          <reference field="4294967294" count="1">
            <x v="3"/>
          </reference>
        </references>
      </pivotArea>
    </format>
    <format dxfId="570">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205">
        <i x="185" s="1"/>
        <i x="64" s="1"/>
        <i x="152" s="1"/>
        <i x="120" s="1"/>
        <i x="31" s="1"/>
        <i x="84" s="1"/>
        <i x="117" s="1"/>
        <i x="147" s="1"/>
        <i x="92" s="1"/>
        <i x="17" s="1"/>
        <i x="81" s="1"/>
        <i x="1" s="1"/>
        <i x="77" s="1"/>
        <i x="158" s="1"/>
        <i x="28" s="1"/>
        <i x="39" s="1"/>
        <i x="149" s="1"/>
        <i x="19" s="1"/>
        <i x="13" s="1"/>
        <i x="105" s="1"/>
        <i x="90" s="1"/>
        <i x="135" s="1"/>
        <i x="91" s="1"/>
        <i x="187" s="1"/>
        <i x="22" s="1"/>
        <i x="0" s="1"/>
        <i x="95" s="1"/>
        <i x="2" s="1"/>
        <i x="59" s="1"/>
        <i x="46" s="1"/>
        <i x="110" s="1"/>
        <i x="175" s="1"/>
        <i x="62" s="1"/>
        <i x="190" s="1"/>
        <i x="141" s="1"/>
        <i x="89" s="1"/>
        <i x="197" s="1"/>
        <i x="56" s="1"/>
        <i x="203" s="1"/>
        <i x="35" s="1"/>
        <i x="67" s="1"/>
        <i x="102" s="1"/>
        <i x="71" s="1"/>
        <i x="171" s="1"/>
        <i x="136" s="1"/>
        <i x="87" s="1"/>
        <i x="188" s="1"/>
        <i x="38" s="1"/>
        <i x="9" s="1"/>
        <i x="166" s="1"/>
        <i x="146" s="1"/>
        <i x="202" s="1"/>
        <i x="157" s="1"/>
        <i x="85" s="1"/>
        <i x="97" s="1"/>
        <i x="155" s="1"/>
        <i x="124" s="1"/>
        <i x="119" s="1"/>
        <i x="173" s="1"/>
        <i x="88" s="1"/>
        <i x="78" s="1"/>
        <i x="165" s="1"/>
        <i x="3" s="1"/>
        <i x="51" s="1"/>
        <i x="179" s="1"/>
        <i x="193" s="1"/>
        <i x="111" s="1"/>
        <i x="25" s="1"/>
        <i x="82" s="1"/>
        <i x="145" s="1"/>
        <i x="15" s="1"/>
        <i x="40" s="1"/>
        <i x="180" s="1"/>
        <i x="169" s="1"/>
        <i x="109" s="1"/>
        <i x="52" s="1"/>
        <i x="125" s="1"/>
        <i x="176" s="1"/>
        <i x="198" s="1"/>
        <i x="204" s="1"/>
        <i x="161" s="1"/>
        <i x="106" s="1"/>
        <i x="172" s="1"/>
        <i x="69" s="1"/>
        <i x="83" s="1"/>
        <i x="129" s="1"/>
        <i x="36" s="1"/>
        <i x="63" s="1"/>
        <i x="57" s="1"/>
        <i x="137" s="1"/>
        <i x="44" s="1"/>
        <i x="58" s="1"/>
        <i x="112" s="1"/>
        <i x="50" s="1"/>
        <i x="196" s="1"/>
        <i x="7" s="1"/>
        <i x="201" s="1"/>
        <i x="114" s="1"/>
        <i x="186" s="1"/>
        <i x="143" s="1"/>
        <i x="21" s="1"/>
        <i x="65" s="1"/>
        <i x="162" s="1"/>
        <i x="41" s="1"/>
        <i x="122" s="1"/>
        <i x="128" s="1"/>
        <i x="55" s="1"/>
        <i x="178" s="1"/>
        <i x="99" s="1"/>
        <i x="43" s="1"/>
        <i x="98" s="1"/>
        <i x="33" s="1"/>
        <i x="32" s="1"/>
        <i x="154" s="1"/>
        <i x="53" s="1"/>
        <i x="68" s="1"/>
        <i x="6" s="1"/>
        <i x="27" s="1"/>
        <i x="101" s="1"/>
        <i x="11" s="1"/>
        <i x="138" s="1"/>
        <i x="4" s="1"/>
        <i x="148" s="1"/>
        <i x="80" s="1"/>
        <i x="47" s="1"/>
        <i x="10" s="1"/>
        <i x="75" s="1"/>
        <i x="118" s="1"/>
        <i x="164" s="1"/>
        <i x="16" s="1"/>
        <i x="45" s="1"/>
        <i x="23" s="1"/>
        <i x="104" s="1"/>
        <i x="126" s="1"/>
        <i x="181" s="1"/>
        <i x="70" s="1"/>
        <i x="37" s="1"/>
        <i x="108" s="1"/>
        <i x="12" s="1"/>
        <i x="151" s="1"/>
        <i x="49" s="1"/>
        <i x="116" s="1"/>
        <i x="61" s="1"/>
        <i x="18" s="1"/>
        <i x="199" s="1"/>
        <i x="182" s="1"/>
        <i x="163" s="1"/>
        <i x="79" s="1"/>
        <i x="8" s="1"/>
        <i x="107" s="1"/>
        <i x="159" s="1"/>
        <i x="192" s="1"/>
        <i x="76" s="1"/>
        <i x="42" s="1"/>
        <i x="144" s="1"/>
        <i x="5" s="1"/>
        <i x="174" s="1"/>
        <i x="93" s="1"/>
        <i x="191" s="1"/>
        <i x="167" s="1"/>
        <i x="156" s="1"/>
        <i x="24" s="1"/>
        <i x="30" s="1"/>
        <i x="133" s="1"/>
        <i x="48" s="1"/>
        <i x="66" s="1"/>
        <i x="200" s="1"/>
        <i x="73" s="1"/>
        <i x="153" s="1"/>
        <i x="170" s="1"/>
        <i x="142" s="1"/>
        <i x="26" s="1"/>
        <i x="34" s="1"/>
        <i x="94" s="1"/>
        <i x="150" s="1"/>
        <i x="20" s="1"/>
        <i x="86" s="1"/>
        <i x="96" s="1"/>
        <i x="160" s="1"/>
        <i x="115" s="1"/>
        <i x="74" s="1"/>
        <i x="54" s="1"/>
        <i x="121" s="1"/>
        <i x="113" s="1"/>
        <i x="14" s="1"/>
        <i x="195" s="1"/>
        <i x="177" s="1"/>
        <i x="123" s="1"/>
        <i x="189" s="1"/>
        <i x="103" s="1"/>
        <i x="168" s="1"/>
        <i x="183" s="1"/>
        <i x="130" s="1"/>
        <i x="184" s="1"/>
        <i x="60" s="1"/>
        <i x="100" s="1"/>
        <i x="29" s="1"/>
        <i x="72" s="1"/>
        <i x="134" s="1"/>
        <i x="194" s="1"/>
        <i x="139" s="1"/>
        <i x="132" s="1"/>
        <i x="140" s="1"/>
        <i x="127" s="1"/>
        <i x="13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22">
        <i x="1" s="1"/>
        <i x="0" s="1"/>
        <i x="2" s="1"/>
        <i x="9" s="1"/>
        <i x="15" s="1"/>
        <i x="3" s="1"/>
        <i x="13" s="1"/>
        <i x="7" s="1"/>
        <i x="12" s="1"/>
        <i x="6" s="1"/>
        <i x="4" s="1"/>
        <i x="21" s="1"/>
        <i x="20" s="1"/>
        <i x="8" s="1"/>
        <i x="16" s="1"/>
        <i x="5" s="1"/>
        <i x="11" s="1"/>
        <i x="10" s="1"/>
        <i x="18" s="1"/>
        <i x="14" s="1"/>
        <i x="19" s="1"/>
        <i x="1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31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37"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316" totalsRowShown="0" headerRowDxfId="572">
  <autoFilter ref="A1:T316"/>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dataDxfId="577"/>
    <tableColumn id="12" name="Course Score" dataDxfId="576"/>
    <tableColumn id="13" name="QEP Score" dataDxfId="575"/>
    <tableColumn id="14" name="Total Score" dataDxfId="574"/>
    <tableColumn id="15" name="Invited"/>
    <tableColumn id="16" name="RespondentCount"/>
    <tableColumn id="17" name="Response Rate" dataDxfId="573"/>
    <tableColumn id="18" name="1st Initial">
      <calculatedColumnFormula>LEFT(H2)</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9"/>
  <sheetViews>
    <sheetView tabSelected="1" topLeftCell="B1" zoomScaleNormal="100" workbookViewId="0">
      <selection activeCell="K10" sqref="K10"/>
    </sheetView>
  </sheetViews>
  <sheetFormatPr defaultRowHeight="15" x14ac:dyDescent="0.25"/>
  <cols>
    <col min="1" max="1" width="33" customWidth="1"/>
    <col min="2" max="2" width="14" bestFit="1"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1" customWidth="1"/>
    <col min="10" max="10" width="22.85546875" customWidth="1"/>
    <col min="11" max="528" width="23.28515625" customWidth="1"/>
    <col min="529" max="529" width="25.85546875" customWidth="1"/>
    <col min="530" max="530" width="23.140625" customWidth="1"/>
    <col min="531" max="531" width="28.28515625" customWidth="1"/>
    <col min="532" max="532" width="22.28515625" customWidth="1"/>
    <col min="533" max="534" width="20.7109375" customWidth="1"/>
    <col min="535" max="535" width="37.28515625" customWidth="1"/>
    <col min="536" max="536" width="34.7109375" customWidth="1"/>
    <col min="537" max="538" width="20.7109375" customWidth="1"/>
    <col min="539" max="539" width="37.28515625" customWidth="1"/>
    <col min="540" max="540" width="34.7109375" customWidth="1"/>
    <col min="541" max="542" width="20.7109375" customWidth="1"/>
    <col min="543" max="543" width="37.28515625" customWidth="1"/>
    <col min="544" max="544" width="34.7109375" customWidth="1"/>
    <col min="545" max="558" width="20.7109375" customWidth="1"/>
    <col min="559" max="559" width="37.28515625" customWidth="1"/>
    <col min="560" max="560" width="34.7109375" customWidth="1"/>
    <col min="561" max="562" width="20.7109375" customWidth="1"/>
    <col min="563" max="563" width="37.28515625" customWidth="1"/>
    <col min="564" max="564" width="34.7109375" customWidth="1"/>
    <col min="565" max="566" width="20.7109375" customWidth="1"/>
    <col min="567" max="567" width="37.28515625" customWidth="1"/>
    <col min="568" max="568" width="34.7109375" customWidth="1"/>
    <col min="569" max="570" width="20.7109375" customWidth="1"/>
    <col min="571" max="571" width="24.85546875" customWidth="1"/>
    <col min="572" max="572" width="22.28515625" customWidth="1"/>
    <col min="573" max="574" width="20.7109375" customWidth="1"/>
    <col min="575" max="575" width="37.28515625" customWidth="1"/>
    <col min="576" max="576" width="34.7109375" customWidth="1"/>
    <col min="577" max="578" width="20.7109375" customWidth="1"/>
    <col min="579" max="579" width="37.28515625" customWidth="1"/>
    <col min="580" max="580" width="34.7109375" customWidth="1"/>
    <col min="581" max="584" width="20.7109375" customWidth="1"/>
    <col min="585" max="585" width="37.28515625" customWidth="1"/>
    <col min="586" max="586" width="34.7109375" customWidth="1"/>
    <col min="587" max="588" width="20.7109375" customWidth="1"/>
    <col min="589" max="589" width="37.28515625" customWidth="1"/>
    <col min="590" max="590" width="34.7109375" customWidth="1"/>
    <col min="591" max="592" width="20.7109375" customWidth="1"/>
    <col min="593" max="593" width="37.28515625" customWidth="1"/>
    <col min="594" max="594" width="34.7109375" customWidth="1"/>
    <col min="595" max="596" width="20.7109375" customWidth="1"/>
    <col min="597" max="597" width="23.85546875" customWidth="1"/>
    <col min="598" max="598" width="21.140625" customWidth="1"/>
    <col min="599" max="600" width="20.7109375" customWidth="1"/>
    <col min="601" max="601" width="36.28515625" customWidth="1"/>
    <col min="602" max="602" width="33.5703125" customWidth="1"/>
    <col min="603" max="606" width="20.7109375" customWidth="1"/>
    <col min="607" max="607" width="37.28515625" customWidth="1"/>
    <col min="608" max="608" width="34.7109375" customWidth="1"/>
    <col min="609" max="610" width="20.7109375" customWidth="1"/>
    <col min="611" max="611" width="24.85546875" customWidth="1"/>
    <col min="612" max="612" width="22.28515625" customWidth="1"/>
    <col min="613" max="614" width="20.7109375" customWidth="1"/>
    <col min="615" max="615" width="37.28515625" customWidth="1"/>
    <col min="616" max="616" width="34.7109375" customWidth="1"/>
    <col min="617" max="620" width="20.7109375" customWidth="1"/>
    <col min="621" max="621" width="37.28515625" customWidth="1"/>
    <col min="622" max="622" width="34.7109375" customWidth="1"/>
    <col min="623" max="624" width="20.7109375" customWidth="1"/>
    <col min="625" max="625" width="37.28515625" customWidth="1"/>
    <col min="626" max="626" width="34.7109375" customWidth="1"/>
    <col min="627" max="636" width="20.7109375" customWidth="1"/>
    <col min="637" max="637" width="37.28515625" customWidth="1"/>
    <col min="638" max="638" width="34.7109375" customWidth="1"/>
    <col min="639" max="640" width="20.7109375" customWidth="1"/>
    <col min="641" max="641" width="37.28515625" customWidth="1"/>
    <col min="642" max="642" width="34.7109375" customWidth="1"/>
    <col min="643" max="644" width="20.7109375" customWidth="1"/>
    <col min="645" max="645" width="37.28515625" customWidth="1"/>
    <col min="646" max="646" width="34.7109375" customWidth="1"/>
    <col min="647" max="650" width="20.7109375" customWidth="1"/>
    <col min="651" max="651" width="24.85546875" customWidth="1"/>
    <col min="652" max="652" width="22.28515625" customWidth="1"/>
    <col min="653" max="656" width="20.7109375" customWidth="1"/>
    <col min="657" max="657" width="37.28515625" customWidth="1"/>
    <col min="658" max="658" width="34.7109375" customWidth="1"/>
    <col min="659" max="660" width="20.7109375" customWidth="1"/>
    <col min="661" max="661" width="24.85546875" customWidth="1"/>
    <col min="662" max="662" width="22.28515625" customWidth="1"/>
    <col min="663" max="670" width="20.7109375" customWidth="1"/>
    <col min="671" max="671" width="37.28515625" customWidth="1"/>
    <col min="672" max="672" width="34.7109375" customWidth="1"/>
    <col min="673" max="674" width="20.7109375" customWidth="1"/>
    <col min="675" max="675" width="37.28515625" customWidth="1"/>
    <col min="676" max="676" width="34.7109375" customWidth="1"/>
    <col min="677" max="680" width="20.7109375" customWidth="1"/>
    <col min="681" max="681" width="37.28515625" customWidth="1"/>
    <col min="682" max="682" width="34.7109375" customWidth="1"/>
    <col min="683" max="684" width="20.7109375" customWidth="1"/>
    <col min="685" max="685" width="37.28515625" customWidth="1"/>
    <col min="686" max="686" width="34.7109375" customWidth="1"/>
    <col min="687" max="688" width="20.7109375" customWidth="1"/>
    <col min="689" max="689" width="37.28515625" customWidth="1"/>
    <col min="690" max="690" width="34.7109375" customWidth="1"/>
    <col min="691" max="694" width="20.7109375" customWidth="1"/>
    <col min="695" max="695" width="37.28515625" customWidth="1"/>
    <col min="696" max="696" width="34.7109375" customWidth="1"/>
    <col min="697" max="706" width="20.7109375" customWidth="1"/>
    <col min="707" max="707" width="23.85546875" customWidth="1"/>
    <col min="708" max="708" width="21.140625" customWidth="1"/>
    <col min="709" max="710" width="20.7109375" customWidth="1"/>
    <col min="711" max="711" width="37.28515625" customWidth="1"/>
    <col min="712" max="712" width="34.7109375" customWidth="1"/>
    <col min="713" max="714" width="20.7109375" customWidth="1"/>
    <col min="715" max="715" width="37.28515625" customWidth="1"/>
    <col min="716" max="716" width="34.7109375" customWidth="1"/>
    <col min="717" max="720" width="20.7109375" customWidth="1"/>
    <col min="721" max="721" width="37.28515625" customWidth="1"/>
    <col min="722" max="722" width="34.7109375" customWidth="1"/>
    <col min="723" max="726" width="20.7109375" customWidth="1"/>
    <col min="727" max="727" width="37.28515625" customWidth="1"/>
    <col min="728" max="728" width="34.7109375" customWidth="1"/>
    <col min="729" max="730" width="20.7109375" customWidth="1"/>
    <col min="731" max="731" width="37.28515625" customWidth="1"/>
    <col min="732" max="732" width="34.7109375" customWidth="1"/>
    <col min="733" max="734" width="20.7109375" customWidth="1"/>
    <col min="735" max="735" width="37.28515625" bestFit="1" customWidth="1"/>
    <col min="736" max="736" width="34.7109375" customWidth="1"/>
    <col min="737" max="738" width="20.7109375" customWidth="1"/>
    <col min="739" max="739" width="37.28515625" customWidth="1"/>
    <col min="740" max="740" width="34.7109375" customWidth="1"/>
    <col min="741" max="742" width="20.7109375" customWidth="1"/>
    <col min="743" max="743" width="37.28515625" customWidth="1"/>
    <col min="744" max="744" width="34.7109375" customWidth="1"/>
    <col min="745" max="746" width="20.7109375" customWidth="1"/>
    <col min="747" max="747" width="37.28515625" bestFit="1" customWidth="1"/>
    <col min="748" max="748" width="34.7109375" customWidth="1"/>
    <col min="749" max="754" width="20.7109375" customWidth="1"/>
    <col min="755" max="755" width="37.28515625" customWidth="1"/>
    <col min="756" max="756" width="34.7109375" bestFit="1" customWidth="1"/>
    <col min="757" max="758" width="20.7109375" customWidth="1"/>
    <col min="759" max="759" width="37.28515625" customWidth="1"/>
    <col min="760" max="760" width="34.7109375" bestFit="1" customWidth="1"/>
    <col min="761" max="761" width="20.7109375" customWidth="1"/>
    <col min="762" max="762" width="20.7109375" bestFit="1" customWidth="1"/>
    <col min="763" max="763" width="37.28515625" customWidth="1"/>
    <col min="764" max="764" width="34.7109375" customWidth="1"/>
    <col min="765" max="766" width="20.7109375" customWidth="1"/>
    <col min="767" max="767" width="37.28515625" bestFit="1" customWidth="1"/>
    <col min="768" max="768" width="34.7109375" customWidth="1"/>
    <col min="769" max="770" width="20.7109375" customWidth="1"/>
    <col min="771" max="771" width="37.28515625" customWidth="1"/>
    <col min="772" max="772" width="34.7109375" customWidth="1"/>
    <col min="773" max="774" width="20.7109375" customWidth="1"/>
    <col min="775" max="775" width="37.28515625" customWidth="1"/>
    <col min="776" max="776" width="34.7109375" customWidth="1"/>
    <col min="777" max="780" width="20.7109375" customWidth="1"/>
    <col min="781" max="781" width="23.85546875" customWidth="1"/>
    <col min="782" max="782" width="21.140625" customWidth="1"/>
    <col min="783" max="784" width="20.7109375" customWidth="1"/>
    <col min="785" max="785" width="37.28515625" bestFit="1" customWidth="1"/>
    <col min="786" max="786" width="34.7109375" customWidth="1"/>
    <col min="787" max="788" width="20.7109375" customWidth="1"/>
    <col min="789" max="789" width="37.28515625" customWidth="1"/>
    <col min="790" max="790" width="34.7109375" customWidth="1"/>
    <col min="791" max="792" width="20.7109375" customWidth="1"/>
    <col min="793" max="793" width="37.28515625" bestFit="1" customWidth="1"/>
    <col min="794" max="794" width="34.7109375" customWidth="1"/>
    <col min="795" max="804" width="20.7109375" customWidth="1"/>
    <col min="805" max="805" width="37.28515625" customWidth="1"/>
    <col min="806" max="806" width="34.7109375" bestFit="1" customWidth="1"/>
    <col min="807" max="808" width="20.7109375" customWidth="1"/>
    <col min="809" max="809" width="37.28515625" customWidth="1"/>
    <col min="810" max="810" width="34.7109375" bestFit="1" customWidth="1"/>
    <col min="811" max="812" width="20.7109375" customWidth="1"/>
    <col min="813" max="813" width="37.28515625" customWidth="1"/>
    <col min="814" max="814" width="34.7109375" customWidth="1"/>
    <col min="815" max="816" width="20.7109375" customWidth="1"/>
    <col min="817" max="817" width="37.28515625" customWidth="1"/>
    <col min="818" max="818" width="34.7109375" customWidth="1"/>
    <col min="819" max="822" width="20.7109375" customWidth="1"/>
    <col min="823" max="823" width="37.28515625" bestFit="1" customWidth="1"/>
    <col min="824" max="824" width="34.7109375" customWidth="1"/>
    <col min="825" max="826" width="20.7109375" customWidth="1"/>
    <col min="827" max="827" width="37.28515625" customWidth="1"/>
    <col min="828" max="828" width="34.7109375" customWidth="1"/>
    <col min="829" max="830" width="20.7109375" customWidth="1"/>
    <col min="831" max="831" width="37.28515625" bestFit="1" customWidth="1"/>
    <col min="832" max="832" width="34.7109375" customWidth="1"/>
    <col min="833" max="834" width="20.7109375" customWidth="1"/>
    <col min="835" max="835" width="37.28515625" customWidth="1"/>
    <col min="836" max="836" width="34.7109375" customWidth="1"/>
    <col min="837" max="838" width="20.7109375" customWidth="1"/>
    <col min="839" max="839" width="22.28515625" bestFit="1" customWidth="1"/>
    <col min="840" max="840" width="19.5703125" customWidth="1"/>
    <col min="841" max="842" width="20.7109375" customWidth="1"/>
    <col min="843" max="843" width="27.7109375" customWidth="1"/>
    <col min="844" max="844" width="25" customWidth="1"/>
    <col min="845" max="845" width="25.85546875" customWidth="1"/>
    <col min="846" max="846" width="23.140625" customWidth="1"/>
    <col min="847" max="847" width="21.85546875" bestFit="1" customWidth="1"/>
    <col min="848" max="848" width="13.85546875" bestFit="1" customWidth="1"/>
    <col min="849" max="851" width="21.85546875" bestFit="1" customWidth="1"/>
    <col min="852" max="852" width="13.85546875" customWidth="1"/>
    <col min="853" max="853" width="12.42578125" bestFit="1" customWidth="1"/>
    <col min="854" max="854" width="21.85546875" customWidth="1"/>
    <col min="855" max="855" width="7.85546875" customWidth="1"/>
    <col min="856" max="856" width="10.42578125" bestFit="1" customWidth="1"/>
    <col min="857" max="857" width="4" customWidth="1"/>
    <col min="858" max="859" width="6.85546875" customWidth="1"/>
    <col min="860" max="860" width="8.42578125" customWidth="1"/>
    <col min="861" max="861" width="13.85546875" bestFit="1" customWidth="1"/>
    <col min="862" max="864" width="21.85546875" bestFit="1" customWidth="1"/>
    <col min="865" max="865" width="13.85546875" customWidth="1"/>
    <col min="866" max="868" width="21.85546875" customWidth="1"/>
    <col min="869" max="869" width="13.85546875" bestFit="1" customWidth="1"/>
    <col min="870" max="872" width="21.85546875" bestFit="1" customWidth="1"/>
    <col min="873" max="873" width="13.85546875" bestFit="1" customWidth="1"/>
    <col min="874" max="874" width="6.85546875" customWidth="1"/>
    <col min="875" max="875" width="21.85546875" bestFit="1" customWidth="1"/>
    <col min="876" max="876" width="13.85546875" bestFit="1" customWidth="1"/>
    <col min="877" max="877" width="6.85546875" customWidth="1"/>
    <col min="878" max="878" width="21.85546875" bestFit="1" customWidth="1"/>
    <col min="879" max="879" width="13.85546875" bestFit="1" customWidth="1"/>
    <col min="880" max="880" width="6.85546875" customWidth="1"/>
    <col min="881" max="881" width="21.85546875" bestFit="1" customWidth="1"/>
    <col min="882" max="882" width="13.85546875" bestFit="1" customWidth="1"/>
    <col min="883" max="883" width="9.42578125" bestFit="1" customWidth="1"/>
    <col min="884" max="884" width="21.85546875" bestFit="1" customWidth="1"/>
    <col min="885" max="885" width="6.85546875" customWidth="1"/>
    <col min="886" max="886" width="9.42578125" bestFit="1" customWidth="1"/>
    <col min="887" max="887" width="4" customWidth="1"/>
    <col min="888" max="889" width="6.85546875" customWidth="1"/>
    <col min="890" max="890" width="21.85546875" bestFit="1" customWidth="1"/>
    <col min="891" max="891" width="13.85546875" bestFit="1" customWidth="1"/>
    <col min="892" max="892" width="21.85546875" bestFit="1" customWidth="1"/>
    <col min="893" max="893" width="6.85546875" customWidth="1"/>
    <col min="894" max="894" width="21.85546875" bestFit="1" customWidth="1"/>
    <col min="895" max="895" width="13.85546875" bestFit="1" customWidth="1"/>
    <col min="896" max="896" width="10.42578125" bestFit="1" customWidth="1"/>
    <col min="897" max="897" width="6.85546875" customWidth="1"/>
    <col min="898" max="898" width="21.85546875" bestFit="1" customWidth="1"/>
    <col min="899" max="899" width="13.85546875" bestFit="1" customWidth="1"/>
    <col min="900" max="902" width="21.85546875" bestFit="1" customWidth="1"/>
    <col min="903" max="903" width="13.85546875" bestFit="1" customWidth="1"/>
    <col min="904" max="904" width="6.85546875" customWidth="1"/>
    <col min="905" max="905" width="21.85546875" bestFit="1" customWidth="1"/>
    <col min="906" max="906" width="13.85546875" bestFit="1" customWidth="1"/>
    <col min="907" max="907" width="21.85546875" bestFit="1" customWidth="1"/>
    <col min="908" max="908" width="6.85546875" customWidth="1"/>
    <col min="909" max="909" width="21.85546875" bestFit="1" customWidth="1"/>
    <col min="910" max="910" width="13.85546875" bestFit="1" customWidth="1"/>
    <col min="911" max="912" width="6.85546875" customWidth="1"/>
    <col min="913" max="913" width="21.85546875" bestFit="1" customWidth="1"/>
    <col min="914" max="914" width="13.85546875" bestFit="1" customWidth="1"/>
    <col min="915" max="915" width="6.85546875" customWidth="1"/>
    <col min="916" max="917" width="21.85546875" bestFit="1" customWidth="1"/>
    <col min="918" max="918" width="13.85546875" bestFit="1" customWidth="1"/>
    <col min="919" max="919" width="21.85546875" bestFit="1" customWidth="1"/>
    <col min="920" max="920" width="6.85546875" customWidth="1"/>
    <col min="921" max="921" width="21.85546875" bestFit="1" customWidth="1"/>
    <col min="922" max="922" width="3.85546875" customWidth="1"/>
    <col min="923" max="925" width="6.85546875" customWidth="1"/>
    <col min="927" max="929" width="12.140625" bestFit="1" customWidth="1"/>
    <col min="930" max="930" width="11.28515625" bestFit="1" customWidth="1"/>
  </cols>
  <sheetData>
    <row r="3" spans="1:12" x14ac:dyDescent="0.25">
      <c r="A3" s="2" t="s">
        <v>972</v>
      </c>
      <c r="B3" t="s">
        <v>974</v>
      </c>
      <c r="C3" t="s">
        <v>975</v>
      </c>
      <c r="D3" t="s">
        <v>976</v>
      </c>
      <c r="E3" s="5" t="s">
        <v>977</v>
      </c>
      <c r="G3" s="6" t="s">
        <v>980</v>
      </c>
      <c r="H3" s="6" t="s">
        <v>981</v>
      </c>
      <c r="I3" s="6" t="s">
        <v>982</v>
      </c>
      <c r="J3" s="6" t="s">
        <v>983</v>
      </c>
    </row>
    <row r="4" spans="1:12" x14ac:dyDescent="0.25">
      <c r="A4" s="3" t="s">
        <v>870</v>
      </c>
      <c r="B4" s="4">
        <v>72</v>
      </c>
      <c r="C4" s="4">
        <v>24</v>
      </c>
      <c r="D4" s="4">
        <v>48</v>
      </c>
      <c r="E4" s="5">
        <v>33.333333333333329</v>
      </c>
      <c r="G4" s="6">
        <v>4.4379157132632168</v>
      </c>
      <c r="H4" s="6">
        <v>4.5154611297537892</v>
      </c>
      <c r="I4" s="6">
        <v>4.5107053354759117</v>
      </c>
      <c r="J4" s="6">
        <v>4.5632300801126195</v>
      </c>
    </row>
    <row r="5" spans="1:12" x14ac:dyDescent="0.25">
      <c r="A5" s="3" t="s">
        <v>330</v>
      </c>
      <c r="B5" s="4">
        <v>32</v>
      </c>
      <c r="C5" s="4">
        <v>24</v>
      </c>
      <c r="D5" s="4">
        <v>8</v>
      </c>
      <c r="E5" s="5">
        <v>75</v>
      </c>
    </row>
    <row r="6" spans="1:12" x14ac:dyDescent="0.25">
      <c r="A6" s="3" t="s">
        <v>713</v>
      </c>
      <c r="B6" s="4">
        <v>8</v>
      </c>
      <c r="C6" s="4">
        <v>4</v>
      </c>
      <c r="D6" s="4">
        <v>4</v>
      </c>
      <c r="E6" s="5">
        <v>50</v>
      </c>
    </row>
    <row r="7" spans="1:12" x14ac:dyDescent="0.25">
      <c r="A7" s="3" t="s">
        <v>578</v>
      </c>
      <c r="B7" s="4">
        <v>21</v>
      </c>
      <c r="C7" s="4">
        <v>3</v>
      </c>
      <c r="D7" s="4">
        <v>18</v>
      </c>
      <c r="E7" s="5">
        <v>14.285714285714285</v>
      </c>
    </row>
    <row r="8" spans="1:12" x14ac:dyDescent="0.25">
      <c r="A8" s="3" t="s">
        <v>178</v>
      </c>
      <c r="B8" s="4">
        <v>27</v>
      </c>
      <c r="C8" s="4">
        <v>9</v>
      </c>
      <c r="D8" s="4">
        <v>18</v>
      </c>
      <c r="E8" s="5">
        <v>33.333333333333329</v>
      </c>
    </row>
    <row r="9" spans="1:12" x14ac:dyDescent="0.25">
      <c r="A9" s="3" t="s">
        <v>419</v>
      </c>
      <c r="B9" s="4">
        <v>8</v>
      </c>
      <c r="C9" s="4">
        <v>1</v>
      </c>
      <c r="D9" s="4">
        <v>7</v>
      </c>
      <c r="E9" s="5">
        <v>12.5</v>
      </c>
    </row>
    <row r="10" spans="1:12" x14ac:dyDescent="0.25">
      <c r="A10" s="3" t="s">
        <v>566</v>
      </c>
      <c r="B10" s="4">
        <v>12</v>
      </c>
      <c r="C10" s="4">
        <v>1</v>
      </c>
      <c r="D10" s="4">
        <v>11</v>
      </c>
      <c r="E10" s="5">
        <v>8.3333333333333321</v>
      </c>
    </row>
    <row r="11" spans="1:12" x14ac:dyDescent="0.25">
      <c r="A11" s="3" t="s">
        <v>696</v>
      </c>
      <c r="B11" s="4">
        <v>11</v>
      </c>
      <c r="C11" s="4">
        <v>2</v>
      </c>
      <c r="D11" s="4">
        <v>9</v>
      </c>
      <c r="E11" s="5">
        <v>18.181818181818183</v>
      </c>
    </row>
    <row r="12" spans="1:12" x14ac:dyDescent="0.25">
      <c r="A12" s="3" t="s">
        <v>452</v>
      </c>
      <c r="B12" s="4">
        <v>32</v>
      </c>
      <c r="C12" s="4">
        <v>19</v>
      </c>
      <c r="D12" s="4">
        <v>13</v>
      </c>
      <c r="E12" s="5">
        <v>59.375</v>
      </c>
    </row>
    <row r="13" spans="1:12" x14ac:dyDescent="0.25">
      <c r="A13" s="3" t="s">
        <v>98</v>
      </c>
      <c r="B13" s="4">
        <v>17</v>
      </c>
      <c r="C13" s="4">
        <v>9</v>
      </c>
      <c r="D13" s="4">
        <v>8</v>
      </c>
      <c r="E13" s="5">
        <v>52.941176470588239</v>
      </c>
    </row>
    <row r="14" spans="1:12" x14ac:dyDescent="0.25">
      <c r="A14" s="3" t="s">
        <v>402</v>
      </c>
      <c r="B14" s="4">
        <v>48</v>
      </c>
      <c r="C14" s="4">
        <v>21</v>
      </c>
      <c r="D14" s="4">
        <v>27</v>
      </c>
      <c r="E14" s="5">
        <v>43.75</v>
      </c>
    </row>
    <row r="15" spans="1:12" x14ac:dyDescent="0.25">
      <c r="A15" s="3" t="s">
        <v>28</v>
      </c>
      <c r="B15" s="4">
        <v>15</v>
      </c>
      <c r="C15" s="4">
        <v>2</v>
      </c>
      <c r="D15" s="4">
        <v>13</v>
      </c>
      <c r="E15" s="5">
        <v>13.333333333333334</v>
      </c>
      <c r="J15" s="10"/>
      <c r="K15" s="10"/>
      <c r="L15" s="10"/>
    </row>
    <row r="16" spans="1:12" x14ac:dyDescent="0.25">
      <c r="A16" s="3" t="s">
        <v>384</v>
      </c>
      <c r="B16" s="4">
        <v>44</v>
      </c>
      <c r="C16" s="4">
        <v>10</v>
      </c>
      <c r="D16" s="4">
        <v>34</v>
      </c>
      <c r="E16" s="5">
        <v>22.727272727272727</v>
      </c>
      <c r="J16" s="11"/>
      <c r="K16" s="11"/>
      <c r="L16" s="11"/>
    </row>
    <row r="17" spans="1:12" x14ac:dyDescent="0.25">
      <c r="A17" s="3" t="s">
        <v>750</v>
      </c>
      <c r="B17" s="4">
        <v>16</v>
      </c>
      <c r="C17" s="4">
        <v>8</v>
      </c>
      <c r="D17" s="4">
        <v>8</v>
      </c>
      <c r="E17" s="5">
        <v>50</v>
      </c>
      <c r="J17" s="11"/>
      <c r="K17" s="11"/>
      <c r="L17" s="11"/>
    </row>
    <row r="18" spans="1:12" x14ac:dyDescent="0.25">
      <c r="A18" s="3" t="s">
        <v>167</v>
      </c>
      <c r="B18" s="4">
        <v>19</v>
      </c>
      <c r="C18" s="4">
        <v>6</v>
      </c>
      <c r="D18" s="4">
        <v>13</v>
      </c>
      <c r="E18" s="5">
        <v>31.578947368421051</v>
      </c>
      <c r="J18" s="11"/>
      <c r="K18" s="11"/>
      <c r="L18" s="11"/>
    </row>
    <row r="19" spans="1:12" x14ac:dyDescent="0.25">
      <c r="A19" s="3" t="s">
        <v>204</v>
      </c>
      <c r="B19" s="4">
        <v>21</v>
      </c>
      <c r="C19" s="4">
        <v>8</v>
      </c>
      <c r="D19" s="4">
        <v>13</v>
      </c>
      <c r="E19" s="5">
        <v>38.095238095238095</v>
      </c>
      <c r="J19" s="11"/>
      <c r="K19" s="11"/>
      <c r="L19" s="11"/>
    </row>
    <row r="20" spans="1:12" x14ac:dyDescent="0.25">
      <c r="A20" s="3" t="s">
        <v>702</v>
      </c>
      <c r="B20" s="4">
        <v>25</v>
      </c>
      <c r="C20" s="4">
        <v>7</v>
      </c>
      <c r="D20" s="4">
        <v>18</v>
      </c>
      <c r="E20" s="5">
        <v>28.000000000000004</v>
      </c>
      <c r="J20" s="11"/>
      <c r="K20" s="11"/>
      <c r="L20" s="11"/>
    </row>
    <row r="21" spans="1:12" x14ac:dyDescent="0.25">
      <c r="A21" s="3" t="s">
        <v>108</v>
      </c>
      <c r="B21" s="4">
        <v>13</v>
      </c>
      <c r="C21" s="4">
        <v>3</v>
      </c>
      <c r="D21" s="4">
        <v>10</v>
      </c>
      <c r="E21" s="5">
        <v>23.076923076923077</v>
      </c>
      <c r="G21" s="9"/>
      <c r="H21" s="9"/>
      <c r="J21" s="11"/>
      <c r="K21" s="11"/>
      <c r="L21" s="11"/>
    </row>
    <row r="22" spans="1:12" x14ac:dyDescent="0.25">
      <c r="A22" s="3" t="s">
        <v>77</v>
      </c>
      <c r="B22" s="4">
        <v>41</v>
      </c>
      <c r="C22" s="4">
        <v>24</v>
      </c>
      <c r="D22" s="4">
        <v>17</v>
      </c>
      <c r="E22" s="5">
        <v>58.536585365853654</v>
      </c>
      <c r="G22" s="9"/>
      <c r="H22" s="9"/>
      <c r="J22" s="11"/>
      <c r="K22" s="11"/>
      <c r="L22" s="11"/>
    </row>
    <row r="23" spans="1:12" x14ac:dyDescent="0.25">
      <c r="A23" s="3" t="s">
        <v>512</v>
      </c>
      <c r="B23" s="4">
        <v>8</v>
      </c>
      <c r="C23" s="4">
        <v>2</v>
      </c>
      <c r="D23" s="4">
        <v>6</v>
      </c>
      <c r="E23" s="5">
        <v>25</v>
      </c>
      <c r="G23" s="7" t="s">
        <v>979</v>
      </c>
      <c r="H23" s="7"/>
      <c r="J23" s="11"/>
      <c r="K23" s="11"/>
      <c r="L23" s="11"/>
    </row>
    <row r="24" spans="1:12" x14ac:dyDescent="0.25">
      <c r="A24" s="3" t="s">
        <v>444</v>
      </c>
      <c r="B24" s="4">
        <v>33</v>
      </c>
      <c r="C24" s="4">
        <v>11</v>
      </c>
      <c r="D24" s="4">
        <v>22</v>
      </c>
      <c r="E24" s="5">
        <v>33.333333333333329</v>
      </c>
      <c r="G24" s="8" t="s">
        <v>977</v>
      </c>
      <c r="H24" s="7">
        <v>31.246060096658962</v>
      </c>
      <c r="J24" s="11"/>
      <c r="K24" s="11"/>
      <c r="L24" s="11"/>
    </row>
    <row r="25" spans="1:12" x14ac:dyDescent="0.25">
      <c r="A25" s="3" t="s">
        <v>640</v>
      </c>
      <c r="B25" s="4">
        <v>16</v>
      </c>
      <c r="C25" s="4">
        <v>6</v>
      </c>
      <c r="D25" s="4">
        <v>10</v>
      </c>
      <c r="E25" s="5">
        <v>37.5</v>
      </c>
      <c r="G25" s="8" t="s">
        <v>978</v>
      </c>
      <c r="H25" s="7">
        <v>68.753939903341035</v>
      </c>
      <c r="J25" s="11"/>
      <c r="K25" s="11"/>
      <c r="L25" s="11"/>
    </row>
    <row r="26" spans="1:12" x14ac:dyDescent="0.25">
      <c r="A26" s="3" t="s">
        <v>449</v>
      </c>
      <c r="B26" s="4">
        <v>41</v>
      </c>
      <c r="C26" s="4">
        <v>8</v>
      </c>
      <c r="D26" s="4">
        <v>33</v>
      </c>
      <c r="E26" s="5">
        <v>19.512195121951219</v>
      </c>
      <c r="J26" s="11"/>
      <c r="K26" s="11"/>
      <c r="L26" s="11"/>
    </row>
    <row r="27" spans="1:12" x14ac:dyDescent="0.25">
      <c r="A27" s="3" t="s">
        <v>878</v>
      </c>
      <c r="B27" s="4">
        <v>21</v>
      </c>
      <c r="C27" s="4">
        <v>11</v>
      </c>
      <c r="D27" s="4">
        <v>10</v>
      </c>
      <c r="E27" s="5">
        <v>52.380952380952387</v>
      </c>
      <c r="J27" s="11"/>
      <c r="K27" s="11"/>
      <c r="L27" s="11"/>
    </row>
    <row r="28" spans="1:12" x14ac:dyDescent="0.25">
      <c r="A28" s="3" t="s">
        <v>128</v>
      </c>
      <c r="B28" s="4">
        <v>10</v>
      </c>
      <c r="C28" s="4">
        <v>7</v>
      </c>
      <c r="D28" s="4">
        <v>3</v>
      </c>
      <c r="E28" s="5">
        <v>70</v>
      </c>
      <c r="J28" s="11"/>
      <c r="K28" s="11"/>
      <c r="L28" s="11"/>
    </row>
    <row r="29" spans="1:12" x14ac:dyDescent="0.25">
      <c r="A29" s="3" t="s">
        <v>22</v>
      </c>
      <c r="B29" s="4">
        <v>47</v>
      </c>
      <c r="C29" s="4">
        <v>10</v>
      </c>
      <c r="D29" s="4">
        <v>37</v>
      </c>
      <c r="E29" s="5">
        <v>21.276595744680851</v>
      </c>
      <c r="J29" s="11"/>
      <c r="K29" s="11"/>
      <c r="L29" s="11"/>
    </row>
    <row r="30" spans="1:12" x14ac:dyDescent="0.25">
      <c r="A30" s="3" t="s">
        <v>464</v>
      </c>
      <c r="B30" s="4">
        <v>63</v>
      </c>
      <c r="C30" s="4">
        <v>13</v>
      </c>
      <c r="D30" s="4">
        <v>50</v>
      </c>
      <c r="E30" s="5">
        <v>20.634920634920633</v>
      </c>
      <c r="J30" s="11"/>
      <c r="K30" s="11"/>
      <c r="L30" s="11"/>
    </row>
    <row r="31" spans="1:12" x14ac:dyDescent="0.25">
      <c r="A31" s="3" t="s">
        <v>32</v>
      </c>
      <c r="B31" s="4">
        <v>15</v>
      </c>
      <c r="C31" s="4">
        <v>4</v>
      </c>
      <c r="D31" s="4">
        <v>11</v>
      </c>
      <c r="E31" s="5">
        <v>26.666666666666668</v>
      </c>
      <c r="J31" s="11"/>
      <c r="K31" s="11"/>
      <c r="L31" s="11"/>
    </row>
    <row r="32" spans="1:12" x14ac:dyDescent="0.25">
      <c r="A32" s="3" t="s">
        <v>308</v>
      </c>
      <c r="B32" s="4">
        <v>32</v>
      </c>
      <c r="C32" s="4">
        <v>7</v>
      </c>
      <c r="D32" s="4">
        <v>25</v>
      </c>
      <c r="E32" s="5">
        <v>21.875</v>
      </c>
      <c r="J32" s="11"/>
      <c r="K32" s="11"/>
      <c r="L32" s="11"/>
    </row>
    <row r="33" spans="1:12" x14ac:dyDescent="0.25">
      <c r="A33" s="3" t="s">
        <v>230</v>
      </c>
      <c r="B33" s="4">
        <v>11</v>
      </c>
      <c r="C33" s="4">
        <v>1</v>
      </c>
      <c r="D33" s="4">
        <v>10</v>
      </c>
      <c r="E33" s="5">
        <v>9.0909090909090917</v>
      </c>
      <c r="J33" s="11"/>
      <c r="K33" s="11"/>
      <c r="L33" s="11"/>
    </row>
    <row r="34" spans="1:12" x14ac:dyDescent="0.25">
      <c r="A34" s="3" t="s">
        <v>535</v>
      </c>
      <c r="B34" s="4">
        <v>35</v>
      </c>
      <c r="C34" s="4">
        <v>9</v>
      </c>
      <c r="D34" s="4">
        <v>26</v>
      </c>
      <c r="E34" s="5">
        <v>25.714285714285712</v>
      </c>
      <c r="J34" s="10"/>
      <c r="K34" s="10"/>
      <c r="L34" s="10"/>
    </row>
    <row r="35" spans="1:12" x14ac:dyDescent="0.25">
      <c r="A35" s="3" t="s">
        <v>825</v>
      </c>
      <c r="B35" s="4">
        <v>9</v>
      </c>
      <c r="C35" s="4">
        <v>4</v>
      </c>
      <c r="D35" s="4">
        <v>5</v>
      </c>
      <c r="E35" s="5">
        <v>44.444444444444443</v>
      </c>
      <c r="J35" s="10"/>
      <c r="K35" s="12"/>
      <c r="L35" s="10"/>
    </row>
    <row r="36" spans="1:12" x14ac:dyDescent="0.25">
      <c r="A36" s="3" t="s">
        <v>321</v>
      </c>
      <c r="B36" s="4">
        <v>61</v>
      </c>
      <c r="C36" s="4">
        <v>13</v>
      </c>
      <c r="D36" s="4">
        <v>48</v>
      </c>
      <c r="E36" s="5">
        <v>21.311475409836063</v>
      </c>
      <c r="G36" s="10"/>
      <c r="H36" s="10"/>
      <c r="I36" s="10"/>
    </row>
    <row r="37" spans="1:12" x14ac:dyDescent="0.25">
      <c r="A37" s="3" t="s">
        <v>891</v>
      </c>
      <c r="B37" s="4">
        <v>16</v>
      </c>
      <c r="C37" s="4">
        <v>6</v>
      </c>
      <c r="D37" s="4">
        <v>10</v>
      </c>
      <c r="E37" s="5">
        <v>37.5</v>
      </c>
      <c r="G37" s="10"/>
      <c r="H37" s="10"/>
      <c r="I37" s="10"/>
    </row>
    <row r="38" spans="1:12" x14ac:dyDescent="0.25">
      <c r="A38" s="3" t="s">
        <v>666</v>
      </c>
      <c r="B38" s="4">
        <v>27</v>
      </c>
      <c r="C38" s="4">
        <v>10</v>
      </c>
      <c r="D38" s="4">
        <v>17</v>
      </c>
      <c r="E38" s="5">
        <v>37.037037037037038</v>
      </c>
      <c r="G38" s="10"/>
      <c r="H38" s="10"/>
      <c r="I38" s="10"/>
    </row>
    <row r="39" spans="1:12" x14ac:dyDescent="0.25">
      <c r="A39" s="3" t="s">
        <v>438</v>
      </c>
      <c r="B39" s="4">
        <v>24</v>
      </c>
      <c r="C39" s="4">
        <v>5</v>
      </c>
      <c r="D39" s="4">
        <v>19</v>
      </c>
      <c r="E39" s="5">
        <v>20.833333333333336</v>
      </c>
    </row>
    <row r="40" spans="1:12" x14ac:dyDescent="0.25">
      <c r="A40" s="3" t="s">
        <v>914</v>
      </c>
      <c r="B40" s="4">
        <v>12</v>
      </c>
      <c r="C40" s="4">
        <v>1</v>
      </c>
      <c r="D40" s="4">
        <v>11</v>
      </c>
      <c r="E40" s="5">
        <v>8.3333333333333321</v>
      </c>
    </row>
    <row r="41" spans="1:12" x14ac:dyDescent="0.25">
      <c r="A41" s="3" t="s">
        <v>298</v>
      </c>
      <c r="B41" s="4">
        <v>28</v>
      </c>
      <c r="C41" s="4">
        <v>3</v>
      </c>
      <c r="D41" s="4">
        <v>25</v>
      </c>
      <c r="E41" s="5">
        <v>10.714285714285714</v>
      </c>
    </row>
    <row r="42" spans="1:12" x14ac:dyDescent="0.25">
      <c r="A42" s="3" t="s">
        <v>961</v>
      </c>
      <c r="B42" s="4">
        <v>18</v>
      </c>
      <c r="C42" s="4">
        <v>7</v>
      </c>
      <c r="D42" s="4">
        <v>11</v>
      </c>
      <c r="E42" s="5">
        <v>38.888888888888893</v>
      </c>
    </row>
    <row r="43" spans="1:12" x14ac:dyDescent="0.25">
      <c r="A43" s="3" t="s">
        <v>191</v>
      </c>
      <c r="B43" s="4">
        <v>74</v>
      </c>
      <c r="C43" s="4">
        <v>22</v>
      </c>
      <c r="D43" s="4">
        <v>52</v>
      </c>
      <c r="E43" s="5">
        <v>29.72972972972973</v>
      </c>
    </row>
    <row r="44" spans="1:12" x14ac:dyDescent="0.25">
      <c r="A44" s="3" t="s">
        <v>345</v>
      </c>
      <c r="B44" s="4">
        <v>11</v>
      </c>
      <c r="C44" s="4">
        <v>3</v>
      </c>
      <c r="D44" s="4">
        <v>8</v>
      </c>
      <c r="E44" s="5">
        <v>27.27272727272727</v>
      </c>
      <c r="L44" s="13"/>
    </row>
    <row r="45" spans="1:12" x14ac:dyDescent="0.25">
      <c r="A45" s="3" t="s">
        <v>501</v>
      </c>
      <c r="B45" s="4">
        <v>38</v>
      </c>
      <c r="C45" s="4">
        <v>9</v>
      </c>
      <c r="D45" s="4">
        <v>29</v>
      </c>
      <c r="E45" s="5">
        <v>23.684210526315788</v>
      </c>
    </row>
    <row r="46" spans="1:12" x14ac:dyDescent="0.25">
      <c r="A46" s="3" t="s">
        <v>362</v>
      </c>
      <c r="B46" s="4">
        <v>25</v>
      </c>
      <c r="C46" s="4">
        <v>11</v>
      </c>
      <c r="D46" s="4">
        <v>14</v>
      </c>
      <c r="E46" s="5">
        <v>44</v>
      </c>
    </row>
    <row r="47" spans="1:12" x14ac:dyDescent="0.25">
      <c r="A47" s="3" t="s">
        <v>804</v>
      </c>
      <c r="B47" s="4">
        <v>6</v>
      </c>
      <c r="C47" s="4">
        <v>3</v>
      </c>
      <c r="D47" s="4">
        <v>3</v>
      </c>
      <c r="E47" s="5">
        <v>50</v>
      </c>
    </row>
    <row r="48" spans="1:12" x14ac:dyDescent="0.25">
      <c r="A48" s="3" t="s">
        <v>644</v>
      </c>
      <c r="B48" s="4">
        <v>17</v>
      </c>
      <c r="C48" s="4">
        <v>4</v>
      </c>
      <c r="D48" s="4">
        <v>13</v>
      </c>
      <c r="E48" s="5">
        <v>23.52941176470588</v>
      </c>
    </row>
    <row r="49" spans="1:5" x14ac:dyDescent="0.25">
      <c r="A49" s="3" t="s">
        <v>429</v>
      </c>
      <c r="B49" s="4">
        <v>21</v>
      </c>
      <c r="C49" s="4">
        <v>6</v>
      </c>
      <c r="D49" s="4">
        <v>15</v>
      </c>
      <c r="E49" s="5">
        <v>28.571428571428569</v>
      </c>
    </row>
    <row r="50" spans="1:5" x14ac:dyDescent="0.25">
      <c r="A50" s="3" t="s">
        <v>881</v>
      </c>
      <c r="B50" s="4">
        <v>10</v>
      </c>
      <c r="C50" s="4">
        <v>4</v>
      </c>
      <c r="D50" s="4">
        <v>6</v>
      </c>
      <c r="E50" s="5">
        <v>40</v>
      </c>
    </row>
    <row r="51" spans="1:5" x14ac:dyDescent="0.25">
      <c r="A51" s="3" t="s">
        <v>201</v>
      </c>
      <c r="B51" s="4">
        <v>22</v>
      </c>
      <c r="C51" s="4">
        <v>9</v>
      </c>
      <c r="D51" s="4">
        <v>13</v>
      </c>
      <c r="E51" s="5">
        <v>40.909090909090914</v>
      </c>
    </row>
    <row r="52" spans="1:5" x14ac:dyDescent="0.25">
      <c r="A52" s="3" t="s">
        <v>63</v>
      </c>
      <c r="B52" s="4">
        <v>27</v>
      </c>
      <c r="C52" s="4">
        <v>9</v>
      </c>
      <c r="D52" s="4">
        <v>18</v>
      </c>
      <c r="E52" s="5">
        <v>33.333333333333329</v>
      </c>
    </row>
    <row r="53" spans="1:5" x14ac:dyDescent="0.25">
      <c r="A53" s="3" t="s">
        <v>781</v>
      </c>
      <c r="B53" s="4">
        <v>24</v>
      </c>
      <c r="C53" s="4">
        <v>9</v>
      </c>
      <c r="D53" s="4">
        <v>15</v>
      </c>
      <c r="E53" s="5">
        <v>37.5</v>
      </c>
    </row>
    <row r="54" spans="1:5" x14ac:dyDescent="0.25">
      <c r="A54" s="3" t="s">
        <v>691</v>
      </c>
      <c r="B54" s="4">
        <v>12</v>
      </c>
      <c r="C54" s="4">
        <v>3</v>
      </c>
      <c r="D54" s="4">
        <v>9</v>
      </c>
      <c r="E54" s="5">
        <v>25</v>
      </c>
    </row>
    <row r="55" spans="1:5" x14ac:dyDescent="0.25">
      <c r="A55" s="3" t="s">
        <v>956</v>
      </c>
      <c r="B55" s="4">
        <v>16</v>
      </c>
      <c r="C55" s="4">
        <v>3</v>
      </c>
      <c r="D55" s="4">
        <v>13</v>
      </c>
      <c r="E55" s="5">
        <v>18.75</v>
      </c>
    </row>
    <row r="56" spans="1:5" x14ac:dyDescent="0.25">
      <c r="A56" s="3" t="s">
        <v>736</v>
      </c>
      <c r="B56" s="4">
        <v>28</v>
      </c>
      <c r="C56" s="4">
        <v>5</v>
      </c>
      <c r="D56" s="4">
        <v>23</v>
      </c>
      <c r="E56" s="5">
        <v>17.857142857142858</v>
      </c>
    </row>
    <row r="57" spans="1:5" x14ac:dyDescent="0.25">
      <c r="A57" s="3" t="s">
        <v>422</v>
      </c>
      <c r="B57" s="4">
        <v>12</v>
      </c>
      <c r="C57" s="4">
        <v>3</v>
      </c>
      <c r="D57" s="4">
        <v>9</v>
      </c>
      <c r="E57" s="5">
        <v>25</v>
      </c>
    </row>
    <row r="58" spans="1:5" x14ac:dyDescent="0.25">
      <c r="A58" s="3" t="s">
        <v>476</v>
      </c>
      <c r="B58" s="4">
        <v>15</v>
      </c>
      <c r="C58" s="4">
        <v>3</v>
      </c>
      <c r="D58" s="4">
        <v>12</v>
      </c>
      <c r="E58" s="5">
        <v>20</v>
      </c>
    </row>
    <row r="59" spans="1:5" x14ac:dyDescent="0.25">
      <c r="A59" s="3" t="s">
        <v>726</v>
      </c>
      <c r="B59" s="4">
        <v>17</v>
      </c>
      <c r="C59" s="4">
        <v>5</v>
      </c>
      <c r="D59" s="4">
        <v>12</v>
      </c>
      <c r="E59" s="5">
        <v>29.411764705882355</v>
      </c>
    </row>
    <row r="60" spans="1:5" x14ac:dyDescent="0.25">
      <c r="A60" s="3" t="s">
        <v>592</v>
      </c>
      <c r="B60" s="4">
        <v>19</v>
      </c>
      <c r="C60" s="4">
        <v>4</v>
      </c>
      <c r="D60" s="4">
        <v>15</v>
      </c>
      <c r="E60" s="5">
        <v>21.052631578947366</v>
      </c>
    </row>
    <row r="61" spans="1:5" x14ac:dyDescent="0.25">
      <c r="A61" s="3" t="s">
        <v>575</v>
      </c>
      <c r="B61" s="4">
        <v>12</v>
      </c>
      <c r="C61" s="4">
        <v>4</v>
      </c>
      <c r="D61" s="4">
        <v>8</v>
      </c>
      <c r="E61" s="5">
        <v>33.333333333333329</v>
      </c>
    </row>
    <row r="62" spans="1:5" x14ac:dyDescent="0.25">
      <c r="A62" s="3" t="s">
        <v>819</v>
      </c>
      <c r="B62" s="4">
        <v>13</v>
      </c>
      <c r="C62" s="4">
        <v>5</v>
      </c>
      <c r="D62" s="4">
        <v>8</v>
      </c>
      <c r="E62" s="5">
        <v>38.461538461538467</v>
      </c>
    </row>
    <row r="63" spans="1:5" x14ac:dyDescent="0.25">
      <c r="A63" s="3" t="s">
        <v>433</v>
      </c>
      <c r="B63" s="4">
        <v>34</v>
      </c>
      <c r="C63" s="4">
        <v>3</v>
      </c>
      <c r="D63" s="4">
        <v>31</v>
      </c>
      <c r="E63" s="5">
        <v>8.8235294117647065</v>
      </c>
    </row>
    <row r="64" spans="1:5" x14ac:dyDescent="0.25">
      <c r="A64" s="3" t="s">
        <v>392</v>
      </c>
      <c r="B64" s="4">
        <v>8</v>
      </c>
      <c r="C64" s="4">
        <v>4</v>
      </c>
      <c r="D64" s="4">
        <v>4</v>
      </c>
      <c r="E64" s="5">
        <v>50</v>
      </c>
    </row>
    <row r="65" spans="1:5" x14ac:dyDescent="0.25">
      <c r="A65" s="3" t="s">
        <v>778</v>
      </c>
      <c r="B65" s="4">
        <v>17</v>
      </c>
      <c r="C65" s="4">
        <v>6</v>
      </c>
      <c r="D65" s="4">
        <v>11</v>
      </c>
      <c r="E65" s="5">
        <v>35.294117647058826</v>
      </c>
    </row>
    <row r="66" spans="1:5" x14ac:dyDescent="0.25">
      <c r="A66" s="3" t="s">
        <v>38</v>
      </c>
      <c r="B66" s="4">
        <v>26</v>
      </c>
      <c r="C66" s="4">
        <v>11</v>
      </c>
      <c r="D66" s="4">
        <v>15</v>
      </c>
      <c r="E66" s="5">
        <v>42.307692307692307</v>
      </c>
    </row>
    <row r="67" spans="1:5" x14ac:dyDescent="0.25">
      <c r="A67" s="3" t="s">
        <v>279</v>
      </c>
      <c r="B67" s="4">
        <v>23</v>
      </c>
      <c r="C67" s="4">
        <v>5</v>
      </c>
      <c r="D67" s="4">
        <v>18</v>
      </c>
      <c r="E67" s="5">
        <v>21.739130434782609</v>
      </c>
    </row>
    <row r="68" spans="1:5" x14ac:dyDescent="0.25">
      <c r="A68" s="3" t="s">
        <v>846</v>
      </c>
      <c r="B68" s="4">
        <v>24</v>
      </c>
      <c r="C68" s="4">
        <v>5</v>
      </c>
      <c r="D68" s="4">
        <v>19</v>
      </c>
      <c r="E68" s="5">
        <v>20.833333333333336</v>
      </c>
    </row>
    <row r="69" spans="1:5" x14ac:dyDescent="0.25">
      <c r="A69" s="3" t="s">
        <v>902</v>
      </c>
      <c r="B69" s="4">
        <v>13</v>
      </c>
      <c r="C69" s="4">
        <v>1</v>
      </c>
      <c r="D69" s="4">
        <v>12</v>
      </c>
      <c r="E69" s="5">
        <v>7.6923076923076925</v>
      </c>
    </row>
    <row r="70" spans="1:5" x14ac:dyDescent="0.25">
      <c r="A70" s="3" t="s">
        <v>539</v>
      </c>
      <c r="B70" s="4">
        <v>11</v>
      </c>
      <c r="C70" s="4">
        <v>5</v>
      </c>
      <c r="D70" s="4">
        <v>6</v>
      </c>
      <c r="E70" s="5">
        <v>45.454545454545453</v>
      </c>
    </row>
    <row r="71" spans="1:5" x14ac:dyDescent="0.25">
      <c r="A71" s="3" t="s">
        <v>144</v>
      </c>
      <c r="B71" s="4">
        <v>4</v>
      </c>
      <c r="C71" s="4">
        <v>0</v>
      </c>
      <c r="D71" s="4">
        <v>4</v>
      </c>
      <c r="E71" s="5">
        <v>0</v>
      </c>
    </row>
    <row r="72" spans="1:5" x14ac:dyDescent="0.25">
      <c r="A72" s="3" t="s">
        <v>408</v>
      </c>
      <c r="B72" s="4">
        <v>11</v>
      </c>
      <c r="C72" s="4">
        <v>1</v>
      </c>
      <c r="D72" s="4">
        <v>10</v>
      </c>
      <c r="E72" s="5">
        <v>9.0909090909090917</v>
      </c>
    </row>
    <row r="73" spans="1:5" x14ac:dyDescent="0.25">
      <c r="A73" s="3" t="s">
        <v>686</v>
      </c>
      <c r="B73" s="4">
        <v>37</v>
      </c>
      <c r="C73" s="4">
        <v>11</v>
      </c>
      <c r="D73" s="4">
        <v>26</v>
      </c>
      <c r="E73" s="5">
        <v>29.72972972972973</v>
      </c>
    </row>
    <row r="74" spans="1:5" x14ac:dyDescent="0.25">
      <c r="A74" s="3" t="s">
        <v>89</v>
      </c>
      <c r="B74" s="4">
        <v>41</v>
      </c>
      <c r="C74" s="4">
        <v>17</v>
      </c>
      <c r="D74" s="4">
        <v>24</v>
      </c>
      <c r="E74" s="5">
        <v>41.463414634146339</v>
      </c>
    </row>
    <row r="75" spans="1:5" x14ac:dyDescent="0.25">
      <c r="A75" s="3" t="s">
        <v>207</v>
      </c>
      <c r="B75" s="4">
        <v>26</v>
      </c>
      <c r="C75" s="4">
        <v>8</v>
      </c>
      <c r="D75" s="4">
        <v>18</v>
      </c>
      <c r="E75" s="5">
        <v>30.76923076923077</v>
      </c>
    </row>
    <row r="76" spans="1:5" x14ac:dyDescent="0.25">
      <c r="A76" s="3" t="s">
        <v>851</v>
      </c>
      <c r="B76" s="4">
        <v>20</v>
      </c>
      <c r="C76" s="4">
        <v>6</v>
      </c>
      <c r="D76" s="4">
        <v>14</v>
      </c>
      <c r="E76" s="5">
        <v>30</v>
      </c>
    </row>
    <row r="77" spans="1:5" x14ac:dyDescent="0.25">
      <c r="A77" s="3" t="s">
        <v>794</v>
      </c>
      <c r="B77" s="4">
        <v>43</v>
      </c>
      <c r="C77" s="4">
        <v>19</v>
      </c>
      <c r="D77" s="4">
        <v>24</v>
      </c>
      <c r="E77" s="5">
        <v>44.186046511627907</v>
      </c>
    </row>
    <row r="78" spans="1:5" x14ac:dyDescent="0.25">
      <c r="A78" s="3" t="s">
        <v>531</v>
      </c>
      <c r="B78" s="4">
        <v>34</v>
      </c>
      <c r="C78" s="4">
        <v>14</v>
      </c>
      <c r="D78" s="4">
        <v>20</v>
      </c>
      <c r="E78" s="5">
        <v>41.17647058823529</v>
      </c>
    </row>
    <row r="79" spans="1:5" x14ac:dyDescent="0.25">
      <c r="A79" s="3" t="s">
        <v>283</v>
      </c>
      <c r="B79" s="4">
        <v>34</v>
      </c>
      <c r="C79" s="4">
        <v>8</v>
      </c>
      <c r="D79" s="4">
        <v>26</v>
      </c>
      <c r="E79" s="5">
        <v>23.52941176470588</v>
      </c>
    </row>
    <row r="80" spans="1:5" x14ac:dyDescent="0.25">
      <c r="A80" s="3" t="s">
        <v>601</v>
      </c>
      <c r="B80" s="4">
        <v>6</v>
      </c>
      <c r="C80" s="4">
        <v>3</v>
      </c>
      <c r="D80" s="4">
        <v>3</v>
      </c>
      <c r="E80" s="5">
        <v>50</v>
      </c>
    </row>
    <row r="81" spans="1:5" x14ac:dyDescent="0.25">
      <c r="A81" s="3" t="s">
        <v>828</v>
      </c>
      <c r="B81" s="4">
        <v>30</v>
      </c>
      <c r="C81" s="4">
        <v>7</v>
      </c>
      <c r="D81" s="4">
        <v>23</v>
      </c>
      <c r="E81" s="5">
        <v>23.333333333333332</v>
      </c>
    </row>
    <row r="82" spans="1:5" x14ac:dyDescent="0.25">
      <c r="A82" s="3" t="s">
        <v>925</v>
      </c>
      <c r="B82" s="4">
        <v>13</v>
      </c>
      <c r="C82" s="4">
        <v>6</v>
      </c>
      <c r="D82" s="4">
        <v>7</v>
      </c>
      <c r="E82" s="5">
        <v>46.153846153846153</v>
      </c>
    </row>
    <row r="83" spans="1:5" x14ac:dyDescent="0.25">
      <c r="A83" s="3" t="s">
        <v>967</v>
      </c>
      <c r="B83" s="4">
        <v>18</v>
      </c>
      <c r="C83" s="4">
        <v>2</v>
      </c>
      <c r="D83" s="4">
        <v>16</v>
      </c>
      <c r="E83" s="5">
        <v>11.111111111111111</v>
      </c>
    </row>
    <row r="84" spans="1:5" x14ac:dyDescent="0.25">
      <c r="A84" s="3" t="s">
        <v>759</v>
      </c>
      <c r="B84" s="4">
        <v>6</v>
      </c>
      <c r="C84" s="4">
        <v>0</v>
      </c>
      <c r="D84" s="4">
        <v>6</v>
      </c>
      <c r="E84" s="5">
        <v>0</v>
      </c>
    </row>
    <row r="85" spans="1:5" x14ac:dyDescent="0.25">
      <c r="A85" s="3" t="s">
        <v>515</v>
      </c>
      <c r="B85" s="4">
        <v>49</v>
      </c>
      <c r="C85" s="4">
        <v>12</v>
      </c>
      <c r="D85" s="4">
        <v>37</v>
      </c>
      <c r="E85" s="5">
        <v>24.489795918367346</v>
      </c>
    </row>
    <row r="86" spans="1:5" x14ac:dyDescent="0.25">
      <c r="A86" s="3" t="s">
        <v>816</v>
      </c>
      <c r="B86" s="4">
        <v>5</v>
      </c>
      <c r="C86" s="4">
        <v>1</v>
      </c>
      <c r="D86" s="4">
        <v>4</v>
      </c>
      <c r="E86" s="5">
        <v>20</v>
      </c>
    </row>
    <row r="87" spans="1:5" x14ac:dyDescent="0.25">
      <c r="A87" s="3" t="s">
        <v>352</v>
      </c>
      <c r="B87" s="4">
        <v>44</v>
      </c>
      <c r="C87" s="4">
        <v>8</v>
      </c>
      <c r="D87" s="4">
        <v>36</v>
      </c>
      <c r="E87" s="5">
        <v>18.181818181818183</v>
      </c>
    </row>
    <row r="88" spans="1:5" x14ac:dyDescent="0.25">
      <c r="A88" s="3" t="s">
        <v>411</v>
      </c>
      <c r="B88" s="4">
        <v>11</v>
      </c>
      <c r="C88" s="4">
        <v>1</v>
      </c>
      <c r="D88" s="4">
        <v>10</v>
      </c>
      <c r="E88" s="5">
        <v>9.0909090909090917</v>
      </c>
    </row>
    <row r="89" spans="1:5" x14ac:dyDescent="0.25">
      <c r="A89" s="3" t="s">
        <v>620</v>
      </c>
      <c r="B89" s="4">
        <v>22</v>
      </c>
      <c r="C89" s="4">
        <v>17</v>
      </c>
      <c r="D89" s="4">
        <v>5</v>
      </c>
      <c r="E89" s="5">
        <v>77.272727272727266</v>
      </c>
    </row>
    <row r="90" spans="1:5" x14ac:dyDescent="0.25">
      <c r="A90" s="3" t="s">
        <v>194</v>
      </c>
      <c r="B90" s="4">
        <v>33</v>
      </c>
      <c r="C90" s="4">
        <v>19</v>
      </c>
      <c r="D90" s="4">
        <v>14</v>
      </c>
      <c r="E90" s="5">
        <v>57.575757575757578</v>
      </c>
    </row>
    <row r="91" spans="1:5" x14ac:dyDescent="0.25">
      <c r="A91" s="3" t="s">
        <v>325</v>
      </c>
      <c r="B91" s="4">
        <v>49</v>
      </c>
      <c r="C91" s="4">
        <v>11</v>
      </c>
      <c r="D91" s="4">
        <v>38</v>
      </c>
      <c r="E91" s="5">
        <v>22.448979591836736</v>
      </c>
    </row>
    <row r="92" spans="1:5" x14ac:dyDescent="0.25">
      <c r="A92" s="3" t="s">
        <v>301</v>
      </c>
      <c r="B92" s="4">
        <v>7</v>
      </c>
      <c r="C92" s="4">
        <v>3</v>
      </c>
      <c r="D92" s="4">
        <v>4</v>
      </c>
      <c r="E92" s="5">
        <v>42.857142857142854</v>
      </c>
    </row>
    <row r="93" spans="1:5" x14ac:dyDescent="0.25">
      <c r="A93" s="3" t="s">
        <v>647</v>
      </c>
      <c r="B93" s="4">
        <v>15</v>
      </c>
      <c r="C93" s="4">
        <v>11</v>
      </c>
      <c r="D93" s="4">
        <v>4</v>
      </c>
      <c r="E93" s="5">
        <v>73.333333333333329</v>
      </c>
    </row>
    <row r="94" spans="1:5" x14ac:dyDescent="0.25">
      <c r="A94" s="3" t="s">
        <v>223</v>
      </c>
      <c r="B94" s="4">
        <v>25</v>
      </c>
      <c r="C94" s="4">
        <v>8</v>
      </c>
      <c r="D94" s="4">
        <v>17</v>
      </c>
      <c r="E94" s="5">
        <v>32</v>
      </c>
    </row>
    <row r="95" spans="1:5" x14ac:dyDescent="0.25">
      <c r="A95" s="3" t="s">
        <v>304</v>
      </c>
      <c r="B95" s="4">
        <v>5</v>
      </c>
      <c r="C95" s="4">
        <v>1</v>
      </c>
      <c r="D95" s="4">
        <v>4</v>
      </c>
      <c r="E95" s="5">
        <v>20</v>
      </c>
    </row>
    <row r="96" spans="1:5" x14ac:dyDescent="0.25">
      <c r="A96" s="3" t="s">
        <v>543</v>
      </c>
      <c r="B96" s="4">
        <v>12</v>
      </c>
      <c r="C96" s="4">
        <v>4</v>
      </c>
      <c r="D96" s="4">
        <v>8</v>
      </c>
      <c r="E96" s="5">
        <v>33.333333333333329</v>
      </c>
    </row>
    <row r="97" spans="1:5" x14ac:dyDescent="0.25">
      <c r="A97" s="3" t="s">
        <v>271</v>
      </c>
      <c r="B97" s="4">
        <v>31</v>
      </c>
      <c r="C97" s="4">
        <v>14</v>
      </c>
      <c r="D97" s="4">
        <v>17</v>
      </c>
      <c r="E97" s="5">
        <v>45.161290322580641</v>
      </c>
    </row>
    <row r="98" spans="1:5" x14ac:dyDescent="0.25">
      <c r="A98" s="3" t="s">
        <v>911</v>
      </c>
      <c r="B98" s="4">
        <v>22</v>
      </c>
      <c r="C98" s="4">
        <v>4</v>
      </c>
      <c r="D98" s="4">
        <v>18</v>
      </c>
      <c r="E98" s="5">
        <v>18.181818181818183</v>
      </c>
    </row>
    <row r="99" spans="1:5" x14ac:dyDescent="0.25">
      <c r="A99" s="3" t="s">
        <v>54</v>
      </c>
      <c r="B99" s="4">
        <v>19</v>
      </c>
      <c r="C99" s="4">
        <v>8</v>
      </c>
      <c r="D99" s="4">
        <v>11</v>
      </c>
      <c r="E99" s="5">
        <v>42.105263157894733</v>
      </c>
    </row>
    <row r="100" spans="1:5" x14ac:dyDescent="0.25">
      <c r="A100" s="3" t="s">
        <v>938</v>
      </c>
      <c r="B100" s="4">
        <v>4</v>
      </c>
      <c r="C100" s="4">
        <v>2</v>
      </c>
      <c r="D100" s="4">
        <v>2</v>
      </c>
      <c r="E100" s="5">
        <v>50</v>
      </c>
    </row>
    <row r="101" spans="1:5" x14ac:dyDescent="0.25">
      <c r="A101" s="3" t="s">
        <v>549</v>
      </c>
      <c r="B101" s="4">
        <v>8</v>
      </c>
      <c r="C101" s="4">
        <v>7</v>
      </c>
      <c r="D101" s="4">
        <v>1</v>
      </c>
      <c r="E101" s="5">
        <v>87.5</v>
      </c>
    </row>
    <row r="102" spans="1:5" x14ac:dyDescent="0.25">
      <c r="A102" s="3" t="s">
        <v>875</v>
      </c>
      <c r="B102" s="4">
        <v>87</v>
      </c>
      <c r="C102" s="4">
        <v>21</v>
      </c>
      <c r="D102" s="4">
        <v>66</v>
      </c>
      <c r="E102" s="5">
        <v>24.137931034482758</v>
      </c>
    </row>
    <row r="103" spans="1:5" x14ac:dyDescent="0.25">
      <c r="A103" s="3" t="s">
        <v>672</v>
      </c>
      <c r="B103" s="4">
        <v>32</v>
      </c>
      <c r="C103" s="4">
        <v>8</v>
      </c>
      <c r="D103" s="4">
        <v>24</v>
      </c>
      <c r="E103" s="5">
        <v>25</v>
      </c>
    </row>
    <row r="104" spans="1:5" x14ac:dyDescent="0.25">
      <c r="A104" s="3" t="s">
        <v>125</v>
      </c>
      <c r="B104" s="4">
        <v>51</v>
      </c>
      <c r="C104" s="4">
        <v>16</v>
      </c>
      <c r="D104" s="4">
        <v>35</v>
      </c>
      <c r="E104" s="5">
        <v>31.372549019607842</v>
      </c>
    </row>
    <row r="105" spans="1:5" x14ac:dyDescent="0.25">
      <c r="A105" s="3" t="s">
        <v>336</v>
      </c>
      <c r="B105" s="4">
        <v>16</v>
      </c>
      <c r="C105" s="4">
        <v>2</v>
      </c>
      <c r="D105" s="4">
        <v>14</v>
      </c>
      <c r="E105" s="5">
        <v>12.5</v>
      </c>
    </row>
    <row r="106" spans="1:5" x14ac:dyDescent="0.25">
      <c r="A106" s="3" t="s">
        <v>763</v>
      </c>
      <c r="B106" s="4">
        <v>4</v>
      </c>
      <c r="C106" s="4">
        <v>0</v>
      </c>
      <c r="D106" s="4">
        <v>4</v>
      </c>
      <c r="E106" s="5">
        <v>0</v>
      </c>
    </row>
    <row r="107" spans="1:5" x14ac:dyDescent="0.25">
      <c r="A107" s="3" t="s">
        <v>210</v>
      </c>
      <c r="B107" s="4">
        <v>7</v>
      </c>
      <c r="C107" s="4">
        <v>4</v>
      </c>
      <c r="D107" s="4">
        <v>3</v>
      </c>
      <c r="E107" s="5">
        <v>57.142857142857139</v>
      </c>
    </row>
    <row r="108" spans="1:5" x14ac:dyDescent="0.25">
      <c r="A108" s="3" t="s">
        <v>584</v>
      </c>
      <c r="B108" s="4">
        <v>20</v>
      </c>
      <c r="C108" s="4">
        <v>7</v>
      </c>
      <c r="D108" s="4">
        <v>13</v>
      </c>
      <c r="E108" s="5">
        <v>35</v>
      </c>
    </row>
    <row r="109" spans="1:5" x14ac:dyDescent="0.25">
      <c r="A109" s="3" t="s">
        <v>615</v>
      </c>
      <c r="B109" s="4">
        <v>13</v>
      </c>
      <c r="C109" s="4">
        <v>6</v>
      </c>
      <c r="D109" s="4">
        <v>7</v>
      </c>
      <c r="E109" s="5">
        <v>46.153846153846153</v>
      </c>
    </row>
    <row r="110" spans="1:5" x14ac:dyDescent="0.25">
      <c r="A110" s="3" t="s">
        <v>295</v>
      </c>
      <c r="B110" s="4">
        <v>34</v>
      </c>
      <c r="C110" s="4">
        <v>5</v>
      </c>
      <c r="D110" s="4">
        <v>29</v>
      </c>
      <c r="E110" s="5">
        <v>14.705882352941178</v>
      </c>
    </row>
    <row r="111" spans="1:5" x14ac:dyDescent="0.25">
      <c r="A111" s="3" t="s">
        <v>841</v>
      </c>
      <c r="B111" s="4">
        <v>6</v>
      </c>
      <c r="C111" s="4">
        <v>4</v>
      </c>
      <c r="D111" s="4">
        <v>2</v>
      </c>
      <c r="E111" s="5">
        <v>66.666666666666657</v>
      </c>
    </row>
    <row r="112" spans="1:5" x14ac:dyDescent="0.25">
      <c r="A112" s="3" t="s">
        <v>487</v>
      </c>
      <c r="B112" s="4">
        <v>19</v>
      </c>
      <c r="C112" s="4">
        <v>2</v>
      </c>
      <c r="D112" s="4">
        <v>17</v>
      </c>
      <c r="E112" s="5">
        <v>10.526315789473683</v>
      </c>
    </row>
    <row r="113" spans="1:5" x14ac:dyDescent="0.25">
      <c r="A113" s="3" t="s">
        <v>220</v>
      </c>
      <c r="B113" s="4">
        <v>6</v>
      </c>
      <c r="C113" s="4">
        <v>3</v>
      </c>
      <c r="D113" s="4">
        <v>3</v>
      </c>
      <c r="E113" s="5">
        <v>50</v>
      </c>
    </row>
    <row r="114" spans="1:5" x14ac:dyDescent="0.25">
      <c r="A114" s="3" t="s">
        <v>480</v>
      </c>
      <c r="B114" s="4">
        <v>27</v>
      </c>
      <c r="C114" s="4">
        <v>6</v>
      </c>
      <c r="D114" s="4">
        <v>21</v>
      </c>
      <c r="E114" s="5">
        <v>22.222222222222221</v>
      </c>
    </row>
    <row r="115" spans="1:5" x14ac:dyDescent="0.25">
      <c r="A115" s="3" t="s">
        <v>184</v>
      </c>
      <c r="B115" s="4">
        <v>7</v>
      </c>
      <c r="C115" s="4">
        <v>5</v>
      </c>
      <c r="D115" s="4">
        <v>2</v>
      </c>
      <c r="E115" s="5">
        <v>71.428571428571431</v>
      </c>
    </row>
    <row r="116" spans="1:5" x14ac:dyDescent="0.25">
      <c r="A116" s="3" t="s">
        <v>181</v>
      </c>
      <c r="B116" s="4">
        <v>6</v>
      </c>
      <c r="C116" s="4">
        <v>1</v>
      </c>
      <c r="D116" s="4">
        <v>5</v>
      </c>
      <c r="E116" s="5">
        <v>16.666666666666664</v>
      </c>
    </row>
    <row r="117" spans="1:5" x14ac:dyDescent="0.25">
      <c r="A117" s="3" t="s">
        <v>723</v>
      </c>
      <c r="B117" s="4">
        <v>41</v>
      </c>
      <c r="C117" s="4">
        <v>13</v>
      </c>
      <c r="D117" s="4">
        <v>28</v>
      </c>
      <c r="E117" s="5">
        <v>31.707317073170731</v>
      </c>
    </row>
    <row r="118" spans="1:5" x14ac:dyDescent="0.25">
      <c r="A118" s="3" t="s">
        <v>286</v>
      </c>
      <c r="B118" s="4">
        <v>63</v>
      </c>
      <c r="C118" s="4">
        <v>11</v>
      </c>
      <c r="D118" s="4">
        <v>52</v>
      </c>
      <c r="E118" s="5">
        <v>17.460317460317459</v>
      </c>
    </row>
    <row r="119" spans="1:5" x14ac:dyDescent="0.25">
      <c r="A119" s="3" t="s">
        <v>348</v>
      </c>
      <c r="B119" s="4">
        <v>9</v>
      </c>
      <c r="C119" s="4">
        <v>1</v>
      </c>
      <c r="D119" s="4">
        <v>8</v>
      </c>
      <c r="E119" s="5">
        <v>11.111111111111111</v>
      </c>
    </row>
    <row r="120" spans="1:5" x14ac:dyDescent="0.25">
      <c r="A120" s="3" t="s">
        <v>50</v>
      </c>
      <c r="B120" s="4">
        <v>50</v>
      </c>
      <c r="C120" s="4">
        <v>15</v>
      </c>
      <c r="D120" s="4">
        <v>35</v>
      </c>
      <c r="E120" s="5">
        <v>30</v>
      </c>
    </row>
    <row r="121" spans="1:5" x14ac:dyDescent="0.25">
      <c r="A121" s="3" t="s">
        <v>151</v>
      </c>
      <c r="B121" s="4">
        <v>14</v>
      </c>
      <c r="C121" s="4">
        <v>5</v>
      </c>
      <c r="D121" s="4">
        <v>9</v>
      </c>
      <c r="E121" s="5">
        <v>35.714285714285715</v>
      </c>
    </row>
    <row r="122" spans="1:5" x14ac:dyDescent="0.25">
      <c r="A122" s="3" t="s">
        <v>498</v>
      </c>
      <c r="B122" s="4">
        <v>24</v>
      </c>
      <c r="C122" s="4">
        <v>15</v>
      </c>
      <c r="D122" s="4">
        <v>9</v>
      </c>
      <c r="E122" s="5">
        <v>62.5</v>
      </c>
    </row>
    <row r="123" spans="1:5" x14ac:dyDescent="0.25">
      <c r="A123" s="3" t="s">
        <v>69</v>
      </c>
      <c r="B123" s="4">
        <v>19</v>
      </c>
      <c r="C123" s="4">
        <v>10</v>
      </c>
      <c r="D123" s="4">
        <v>9</v>
      </c>
      <c r="E123" s="5">
        <v>52.631578947368418</v>
      </c>
    </row>
    <row r="124" spans="1:5" x14ac:dyDescent="0.25">
      <c r="A124" s="3" t="s">
        <v>650</v>
      </c>
      <c r="B124" s="4">
        <v>39</v>
      </c>
      <c r="C124" s="4">
        <v>10</v>
      </c>
      <c r="D124" s="4">
        <v>29</v>
      </c>
      <c r="E124" s="5">
        <v>25.641025641025639</v>
      </c>
    </row>
    <row r="125" spans="1:5" x14ac:dyDescent="0.25">
      <c r="A125" s="3" t="s">
        <v>44</v>
      </c>
      <c r="B125" s="4">
        <v>39</v>
      </c>
      <c r="C125" s="4">
        <v>16</v>
      </c>
      <c r="D125" s="4">
        <v>23</v>
      </c>
      <c r="E125" s="5">
        <v>41.025641025641022</v>
      </c>
    </row>
    <row r="126" spans="1:5" x14ac:dyDescent="0.25">
      <c r="A126" s="3" t="s">
        <v>699</v>
      </c>
      <c r="B126" s="4">
        <v>25</v>
      </c>
      <c r="C126" s="4">
        <v>8</v>
      </c>
      <c r="D126" s="4">
        <v>17</v>
      </c>
      <c r="E126" s="5">
        <v>32</v>
      </c>
    </row>
    <row r="127" spans="1:5" x14ac:dyDescent="0.25">
      <c r="A127" s="3" t="s">
        <v>398</v>
      </c>
      <c r="B127" s="4">
        <v>26</v>
      </c>
      <c r="C127" s="4">
        <v>9</v>
      </c>
      <c r="D127" s="4">
        <v>17</v>
      </c>
      <c r="E127" s="5">
        <v>34.615384615384613</v>
      </c>
    </row>
    <row r="128" spans="1:5" x14ac:dyDescent="0.25">
      <c r="A128" s="3" t="s">
        <v>235</v>
      </c>
      <c r="B128" s="4">
        <v>7</v>
      </c>
      <c r="C128" s="4">
        <v>1</v>
      </c>
      <c r="D128" s="4">
        <v>6</v>
      </c>
      <c r="E128" s="5">
        <v>14.285714285714285</v>
      </c>
    </row>
    <row r="129" spans="1:5" x14ac:dyDescent="0.25">
      <c r="A129" s="3" t="s">
        <v>66</v>
      </c>
      <c r="B129" s="4">
        <v>9</v>
      </c>
      <c r="C129" s="4">
        <v>5</v>
      </c>
      <c r="D129" s="4">
        <v>4</v>
      </c>
      <c r="E129" s="5">
        <v>55.555555555555557</v>
      </c>
    </row>
    <row r="130" spans="1:5" x14ac:dyDescent="0.25">
      <c r="A130" s="3" t="s">
        <v>377</v>
      </c>
      <c r="B130" s="4">
        <v>11</v>
      </c>
      <c r="C130" s="4">
        <v>5</v>
      </c>
      <c r="D130" s="4">
        <v>6</v>
      </c>
      <c r="E130" s="5">
        <v>45.454545454545453</v>
      </c>
    </row>
    <row r="131" spans="1:5" x14ac:dyDescent="0.25">
      <c r="A131" s="3" t="s">
        <v>572</v>
      </c>
      <c r="B131" s="4">
        <v>17</v>
      </c>
      <c r="C131" s="4">
        <v>6</v>
      </c>
      <c r="D131" s="4">
        <v>11</v>
      </c>
      <c r="E131" s="5">
        <v>35.294117647058826</v>
      </c>
    </row>
    <row r="132" spans="1:5" x14ac:dyDescent="0.25">
      <c r="A132" s="3" t="s">
        <v>775</v>
      </c>
      <c r="B132" s="4">
        <v>10</v>
      </c>
      <c r="C132" s="4">
        <v>5</v>
      </c>
      <c r="D132" s="4">
        <v>5</v>
      </c>
      <c r="E132" s="5">
        <v>50</v>
      </c>
    </row>
    <row r="133" spans="1:5" x14ac:dyDescent="0.25">
      <c r="A133" s="3" t="s">
        <v>94</v>
      </c>
      <c r="B133" s="4">
        <v>44</v>
      </c>
      <c r="C133" s="4">
        <v>24</v>
      </c>
      <c r="D133" s="4">
        <v>20</v>
      </c>
      <c r="E133" s="5">
        <v>54.54545454545454</v>
      </c>
    </row>
    <row r="134" spans="1:5" x14ac:dyDescent="0.25">
      <c r="A134" s="3" t="s">
        <v>226</v>
      </c>
      <c r="B134" s="4">
        <v>22</v>
      </c>
      <c r="C134" s="4">
        <v>8</v>
      </c>
      <c r="D134" s="4">
        <v>14</v>
      </c>
      <c r="E134" s="5">
        <v>36.363636363636367</v>
      </c>
    </row>
    <row r="135" spans="1:5" x14ac:dyDescent="0.25">
      <c r="A135" s="3" t="s">
        <v>134</v>
      </c>
      <c r="B135" s="4">
        <v>19</v>
      </c>
      <c r="C135" s="4">
        <v>3</v>
      </c>
      <c r="D135" s="4">
        <v>16</v>
      </c>
      <c r="E135" s="5">
        <v>15.789473684210526</v>
      </c>
    </row>
    <row r="136" spans="1:5" x14ac:dyDescent="0.25">
      <c r="A136" s="3" t="s">
        <v>509</v>
      </c>
      <c r="B136" s="4">
        <v>10</v>
      </c>
      <c r="C136" s="4">
        <v>7</v>
      </c>
      <c r="D136" s="4">
        <v>3</v>
      </c>
      <c r="E136" s="5">
        <v>70</v>
      </c>
    </row>
    <row r="137" spans="1:5" x14ac:dyDescent="0.25">
      <c r="A137" s="3" t="s">
        <v>604</v>
      </c>
      <c r="B137" s="4">
        <v>27</v>
      </c>
      <c r="C137" s="4">
        <v>10</v>
      </c>
      <c r="D137" s="4">
        <v>17</v>
      </c>
      <c r="E137" s="5">
        <v>37.037037037037038</v>
      </c>
    </row>
    <row r="138" spans="1:5" x14ac:dyDescent="0.25">
      <c r="A138" s="3" t="s">
        <v>854</v>
      </c>
      <c r="B138" s="4">
        <v>17</v>
      </c>
      <c r="C138" s="4">
        <v>5</v>
      </c>
      <c r="D138" s="4">
        <v>12</v>
      </c>
      <c r="E138" s="5">
        <v>29.411764705882355</v>
      </c>
    </row>
    <row r="139" spans="1:5" x14ac:dyDescent="0.25">
      <c r="A139" s="3" t="s">
        <v>358</v>
      </c>
      <c r="B139" s="4">
        <v>5</v>
      </c>
      <c r="C139" s="4">
        <v>1</v>
      </c>
      <c r="D139" s="4">
        <v>4</v>
      </c>
      <c r="E139" s="5">
        <v>20</v>
      </c>
    </row>
    <row r="140" spans="1:5" x14ac:dyDescent="0.25">
      <c r="A140" s="3" t="s">
        <v>197</v>
      </c>
      <c r="B140" s="4">
        <v>45</v>
      </c>
      <c r="C140" s="4">
        <v>23</v>
      </c>
      <c r="D140" s="4">
        <v>22</v>
      </c>
      <c r="E140" s="5">
        <v>51.111111111111107</v>
      </c>
    </row>
    <row r="141" spans="1:5" x14ac:dyDescent="0.25">
      <c r="A141" s="3" t="s">
        <v>527</v>
      </c>
      <c r="B141" s="4">
        <v>7</v>
      </c>
      <c r="C141" s="4">
        <v>2</v>
      </c>
      <c r="D141" s="4">
        <v>5</v>
      </c>
      <c r="E141" s="5">
        <v>28.571428571428569</v>
      </c>
    </row>
    <row r="142" spans="1:5" x14ac:dyDescent="0.25">
      <c r="A142" s="3" t="s">
        <v>73</v>
      </c>
      <c r="B142" s="4">
        <v>53</v>
      </c>
      <c r="C142" s="4">
        <v>25</v>
      </c>
      <c r="D142" s="4">
        <v>28</v>
      </c>
      <c r="E142" s="5">
        <v>47.169811320754718</v>
      </c>
    </row>
    <row r="143" spans="1:5" x14ac:dyDescent="0.25">
      <c r="A143" s="3" t="s">
        <v>708</v>
      </c>
      <c r="B143" s="4">
        <v>28</v>
      </c>
      <c r="C143" s="4">
        <v>7</v>
      </c>
      <c r="D143" s="4">
        <v>21</v>
      </c>
      <c r="E143" s="5">
        <v>25</v>
      </c>
    </row>
    <row r="144" spans="1:5" x14ac:dyDescent="0.25">
      <c r="A144" s="3" t="s">
        <v>268</v>
      </c>
      <c r="B144" s="4">
        <v>5</v>
      </c>
      <c r="C144" s="4">
        <v>3</v>
      </c>
      <c r="D144" s="4">
        <v>2</v>
      </c>
      <c r="E144" s="5">
        <v>60</v>
      </c>
    </row>
    <row r="145" spans="1:5" x14ac:dyDescent="0.25">
      <c r="A145" s="3" t="s">
        <v>562</v>
      </c>
      <c r="B145" s="4">
        <v>4</v>
      </c>
      <c r="C145" s="4">
        <v>2</v>
      </c>
      <c r="D145" s="4">
        <v>2</v>
      </c>
      <c r="E145" s="5">
        <v>50</v>
      </c>
    </row>
    <row r="146" spans="1:5" x14ac:dyDescent="0.25">
      <c r="A146" s="3" t="s">
        <v>315</v>
      </c>
      <c r="B146" s="4">
        <v>43</v>
      </c>
      <c r="C146" s="4">
        <v>8</v>
      </c>
      <c r="D146" s="4">
        <v>35</v>
      </c>
      <c r="E146" s="5">
        <v>18.604651162790699</v>
      </c>
    </row>
    <row r="147" spans="1:5" x14ac:dyDescent="0.25">
      <c r="A147" s="3" t="s">
        <v>102</v>
      </c>
      <c r="B147" s="4">
        <v>5</v>
      </c>
      <c r="C147" s="4">
        <v>1</v>
      </c>
      <c r="D147" s="4">
        <v>4</v>
      </c>
      <c r="E147" s="5">
        <v>20</v>
      </c>
    </row>
    <row r="148" spans="1:5" x14ac:dyDescent="0.25">
      <c r="A148" s="3" t="s">
        <v>928</v>
      </c>
      <c r="B148" s="4">
        <v>8</v>
      </c>
      <c r="C148" s="4">
        <v>1</v>
      </c>
      <c r="D148" s="4">
        <v>7</v>
      </c>
      <c r="E148" s="5">
        <v>12.5</v>
      </c>
    </row>
    <row r="149" spans="1:5" x14ac:dyDescent="0.25">
      <c r="A149" s="3" t="s">
        <v>857</v>
      </c>
      <c r="B149" s="4">
        <v>59</v>
      </c>
      <c r="C149" s="4">
        <v>17</v>
      </c>
      <c r="D149" s="4">
        <v>42</v>
      </c>
      <c r="E149" s="5">
        <v>28.8135593220339</v>
      </c>
    </row>
    <row r="150" spans="1:5" x14ac:dyDescent="0.25">
      <c r="A150" s="3" t="s">
        <v>769</v>
      </c>
      <c r="B150" s="4">
        <v>3</v>
      </c>
      <c r="C150" s="4">
        <v>1</v>
      </c>
      <c r="D150" s="4">
        <v>2</v>
      </c>
      <c r="E150" s="5">
        <v>33.333333333333329</v>
      </c>
    </row>
    <row r="151" spans="1:5" x14ac:dyDescent="0.25">
      <c r="A151" s="3" t="s">
        <v>395</v>
      </c>
      <c r="B151" s="4">
        <v>13</v>
      </c>
      <c r="C151" s="4">
        <v>7</v>
      </c>
      <c r="D151" s="4">
        <v>6</v>
      </c>
      <c r="E151" s="5">
        <v>53.846153846153847</v>
      </c>
    </row>
    <row r="152" spans="1:5" x14ac:dyDescent="0.25">
      <c r="A152" s="3" t="s">
        <v>59</v>
      </c>
      <c r="B152" s="4">
        <v>14</v>
      </c>
      <c r="C152" s="4">
        <v>5</v>
      </c>
      <c r="D152" s="4">
        <v>9</v>
      </c>
      <c r="E152" s="5">
        <v>35.714285714285715</v>
      </c>
    </row>
    <row r="153" spans="1:5" x14ac:dyDescent="0.25">
      <c r="A153" s="3" t="s">
        <v>518</v>
      </c>
      <c r="B153" s="4">
        <v>98</v>
      </c>
      <c r="C153" s="4">
        <v>17</v>
      </c>
      <c r="D153" s="4">
        <v>81</v>
      </c>
      <c r="E153" s="5">
        <v>17.346938775510203</v>
      </c>
    </row>
    <row r="154" spans="1:5" x14ac:dyDescent="0.25">
      <c r="A154" s="3" t="s">
        <v>753</v>
      </c>
      <c r="B154" s="4">
        <v>14</v>
      </c>
      <c r="C154" s="4">
        <v>4</v>
      </c>
      <c r="D154" s="4">
        <v>10</v>
      </c>
      <c r="E154" s="5">
        <v>28.571428571428569</v>
      </c>
    </row>
    <row r="155" spans="1:5" x14ac:dyDescent="0.25">
      <c r="A155" s="3" t="s">
        <v>899</v>
      </c>
      <c r="B155" s="4">
        <v>20</v>
      </c>
      <c r="C155" s="4">
        <v>3</v>
      </c>
      <c r="D155" s="4">
        <v>17</v>
      </c>
      <c r="E155" s="5">
        <v>15</v>
      </c>
    </row>
    <row r="156" spans="1:5" x14ac:dyDescent="0.25">
      <c r="A156" s="3" t="s">
        <v>381</v>
      </c>
      <c r="B156" s="4">
        <v>22</v>
      </c>
      <c r="C156" s="4">
        <v>8</v>
      </c>
      <c r="D156" s="4">
        <v>14</v>
      </c>
      <c r="E156" s="5">
        <v>36.363636363636367</v>
      </c>
    </row>
    <row r="157" spans="1:5" x14ac:dyDescent="0.25">
      <c r="A157" s="3" t="s">
        <v>215</v>
      </c>
      <c r="B157" s="4">
        <v>20</v>
      </c>
      <c r="C157" s="4">
        <v>7</v>
      </c>
      <c r="D157" s="4">
        <v>13</v>
      </c>
      <c r="E157" s="5">
        <v>35</v>
      </c>
    </row>
    <row r="158" spans="1:5" x14ac:dyDescent="0.25">
      <c r="A158" s="3" t="s">
        <v>681</v>
      </c>
      <c r="B158" s="4">
        <v>17</v>
      </c>
      <c r="C158" s="4">
        <v>11</v>
      </c>
      <c r="D158" s="4">
        <v>6</v>
      </c>
      <c r="E158" s="5">
        <v>64.705882352941174</v>
      </c>
    </row>
    <row r="159" spans="1:5" x14ac:dyDescent="0.25">
      <c r="A159" s="3" t="s">
        <v>47</v>
      </c>
      <c r="B159" s="4">
        <v>39</v>
      </c>
      <c r="C159" s="4">
        <v>11</v>
      </c>
      <c r="D159" s="4">
        <v>28</v>
      </c>
      <c r="E159" s="5">
        <v>28.205128205128204</v>
      </c>
    </row>
    <row r="160" spans="1:5" x14ac:dyDescent="0.25">
      <c r="A160" s="3" t="s">
        <v>822</v>
      </c>
      <c r="B160" s="4">
        <v>15</v>
      </c>
      <c r="C160" s="4">
        <v>3</v>
      </c>
      <c r="D160" s="4">
        <v>12</v>
      </c>
      <c r="E160" s="5">
        <v>20</v>
      </c>
    </row>
    <row r="161" spans="1:5" x14ac:dyDescent="0.25">
      <c r="A161" s="3" t="s">
        <v>457</v>
      </c>
      <c r="B161" s="4">
        <v>16</v>
      </c>
      <c r="C161" s="4">
        <v>2</v>
      </c>
      <c r="D161" s="4">
        <v>14</v>
      </c>
      <c r="E161" s="5">
        <v>12.5</v>
      </c>
    </row>
    <row r="162" spans="1:5" x14ac:dyDescent="0.25">
      <c r="A162" s="3" t="s">
        <v>895</v>
      </c>
      <c r="B162" s="4">
        <v>25</v>
      </c>
      <c r="C162" s="4">
        <v>2</v>
      </c>
      <c r="D162" s="4">
        <v>23</v>
      </c>
      <c r="E162" s="5">
        <v>8</v>
      </c>
    </row>
    <row r="163" spans="1:5" x14ac:dyDescent="0.25">
      <c r="A163" s="3" t="s">
        <v>784</v>
      </c>
      <c r="B163" s="4">
        <v>13</v>
      </c>
      <c r="C163" s="4">
        <v>4</v>
      </c>
      <c r="D163" s="4">
        <v>9</v>
      </c>
      <c r="E163" s="5">
        <v>30.76923076923077</v>
      </c>
    </row>
    <row r="164" spans="1:5" x14ac:dyDescent="0.25">
      <c r="A164" s="3" t="s">
        <v>732</v>
      </c>
      <c r="B164" s="4">
        <v>39</v>
      </c>
      <c r="C164" s="4">
        <v>11</v>
      </c>
      <c r="D164" s="4">
        <v>28</v>
      </c>
      <c r="E164" s="5">
        <v>28.205128205128204</v>
      </c>
    </row>
    <row r="165" spans="1:5" x14ac:dyDescent="0.25">
      <c r="A165" s="3" t="s">
        <v>138</v>
      </c>
      <c r="B165" s="4">
        <v>21</v>
      </c>
      <c r="C165" s="4">
        <v>6</v>
      </c>
      <c r="D165" s="4">
        <v>15</v>
      </c>
      <c r="E165" s="5">
        <v>28.571428571428569</v>
      </c>
    </row>
    <row r="166" spans="1:5" x14ac:dyDescent="0.25">
      <c r="A166" s="3" t="s">
        <v>171</v>
      </c>
      <c r="B166" s="4">
        <v>8</v>
      </c>
      <c r="C166" s="4">
        <v>2</v>
      </c>
      <c r="D166" s="4">
        <v>6</v>
      </c>
      <c r="E166" s="5">
        <v>25</v>
      </c>
    </row>
    <row r="167" spans="1:5" x14ac:dyDescent="0.25">
      <c r="A167" s="3" t="s">
        <v>634</v>
      </c>
      <c r="B167" s="4">
        <v>16</v>
      </c>
      <c r="C167" s="4">
        <v>5</v>
      </c>
      <c r="D167" s="4">
        <v>11</v>
      </c>
      <c r="E167" s="5">
        <v>31.25</v>
      </c>
    </row>
    <row r="168" spans="1:5" x14ac:dyDescent="0.25">
      <c r="A168" s="3" t="s">
        <v>263</v>
      </c>
      <c r="B168" s="4">
        <v>4</v>
      </c>
      <c r="C168" s="4">
        <v>1</v>
      </c>
      <c r="D168" s="4">
        <v>3</v>
      </c>
      <c r="E168" s="5">
        <v>25</v>
      </c>
    </row>
    <row r="169" spans="1:5" x14ac:dyDescent="0.25">
      <c r="A169" s="3" t="s">
        <v>341</v>
      </c>
      <c r="B169" s="4">
        <v>25</v>
      </c>
      <c r="C169" s="4">
        <v>4</v>
      </c>
      <c r="D169" s="4">
        <v>21</v>
      </c>
      <c r="E169" s="5">
        <v>16</v>
      </c>
    </row>
    <row r="170" spans="1:5" x14ac:dyDescent="0.25">
      <c r="A170" s="3" t="s">
        <v>933</v>
      </c>
      <c r="B170" s="4">
        <v>44</v>
      </c>
      <c r="C170" s="4">
        <v>17</v>
      </c>
      <c r="D170" s="4">
        <v>27</v>
      </c>
      <c r="E170" s="5">
        <v>38.636363636363633</v>
      </c>
    </row>
    <row r="171" spans="1:5" x14ac:dyDescent="0.25">
      <c r="A171" s="3" t="s">
        <v>370</v>
      </c>
      <c r="B171" s="4">
        <v>16</v>
      </c>
      <c r="C171" s="4">
        <v>2</v>
      </c>
      <c r="D171" s="4">
        <v>14</v>
      </c>
      <c r="E171" s="5">
        <v>12.5</v>
      </c>
    </row>
    <row r="172" spans="1:5" x14ac:dyDescent="0.25">
      <c r="A172" s="3" t="s">
        <v>720</v>
      </c>
      <c r="B172" s="4">
        <v>9</v>
      </c>
      <c r="C172" s="4">
        <v>2</v>
      </c>
      <c r="D172" s="4">
        <v>7</v>
      </c>
      <c r="E172" s="5">
        <v>22.222222222222221</v>
      </c>
    </row>
    <row r="173" spans="1:5" x14ac:dyDescent="0.25">
      <c r="A173" s="3" t="s">
        <v>799</v>
      </c>
      <c r="B173" s="4">
        <v>36</v>
      </c>
      <c r="C173" s="4">
        <v>4</v>
      </c>
      <c r="D173" s="4">
        <v>32</v>
      </c>
      <c r="E173" s="5">
        <v>11.111111111111111</v>
      </c>
    </row>
    <row r="174" spans="1:5" x14ac:dyDescent="0.25">
      <c r="A174" s="3" t="s">
        <v>669</v>
      </c>
      <c r="B174" s="4">
        <v>24</v>
      </c>
      <c r="C174" s="4">
        <v>14</v>
      </c>
      <c r="D174" s="4">
        <v>10</v>
      </c>
      <c r="E174" s="5">
        <v>58.333333333333336</v>
      </c>
    </row>
    <row r="175" spans="1:5" x14ac:dyDescent="0.25">
      <c r="A175" s="3" t="s">
        <v>147</v>
      </c>
      <c r="B175" s="4">
        <v>5</v>
      </c>
      <c r="C175" s="4">
        <v>1</v>
      </c>
      <c r="D175" s="4">
        <v>4</v>
      </c>
      <c r="E175" s="5">
        <v>20</v>
      </c>
    </row>
    <row r="176" spans="1:5" x14ac:dyDescent="0.25">
      <c r="A176" s="3" t="s">
        <v>188</v>
      </c>
      <c r="B176" s="4">
        <v>14</v>
      </c>
      <c r="C176" s="4">
        <v>6</v>
      </c>
      <c r="D176" s="4">
        <v>8</v>
      </c>
      <c r="E176" s="5">
        <v>42.857142857142854</v>
      </c>
    </row>
    <row r="177" spans="1:5" x14ac:dyDescent="0.25">
      <c r="A177" s="3" t="s">
        <v>460</v>
      </c>
      <c r="B177" s="4">
        <v>28</v>
      </c>
      <c r="C177" s="4">
        <v>24</v>
      </c>
      <c r="D177" s="4">
        <v>4</v>
      </c>
      <c r="E177" s="5">
        <v>85.714285714285708</v>
      </c>
    </row>
    <row r="178" spans="1:5" x14ac:dyDescent="0.25">
      <c r="A178" s="3" t="s">
        <v>705</v>
      </c>
      <c r="B178" s="4">
        <v>28</v>
      </c>
      <c r="C178" s="4">
        <v>15</v>
      </c>
      <c r="D178" s="4">
        <v>13</v>
      </c>
      <c r="E178" s="5">
        <v>53.571428571428569</v>
      </c>
    </row>
    <row r="179" spans="1:5" x14ac:dyDescent="0.25">
      <c r="A179" s="3" t="s">
        <v>118</v>
      </c>
      <c r="B179" s="4">
        <v>83</v>
      </c>
      <c r="C179" s="4">
        <v>22</v>
      </c>
      <c r="D179" s="4">
        <v>61</v>
      </c>
      <c r="E179" s="5">
        <v>26.506024096385545</v>
      </c>
    </row>
    <row r="180" spans="1:5" x14ac:dyDescent="0.25">
      <c r="A180" s="3" t="s">
        <v>425</v>
      </c>
      <c r="B180" s="4">
        <v>61</v>
      </c>
      <c r="C180" s="4">
        <v>13</v>
      </c>
      <c r="D180" s="4">
        <v>48</v>
      </c>
      <c r="E180" s="5">
        <v>21.311475409836063</v>
      </c>
    </row>
    <row r="181" spans="1:5" x14ac:dyDescent="0.25">
      <c r="A181" s="3" t="s">
        <v>469</v>
      </c>
      <c r="B181" s="4">
        <v>47</v>
      </c>
      <c r="C181" s="4">
        <v>20</v>
      </c>
      <c r="D181" s="4">
        <v>27</v>
      </c>
      <c r="E181" s="5">
        <v>42.553191489361701</v>
      </c>
    </row>
    <row r="182" spans="1:5" x14ac:dyDescent="0.25">
      <c r="A182" s="3" t="s">
        <v>756</v>
      </c>
      <c r="B182" s="4">
        <v>4</v>
      </c>
      <c r="C182" s="4">
        <v>2</v>
      </c>
      <c r="D182" s="4">
        <v>2</v>
      </c>
      <c r="E182" s="5">
        <v>50</v>
      </c>
    </row>
    <row r="183" spans="1:5" x14ac:dyDescent="0.25">
      <c r="A183" s="3" t="s">
        <v>554</v>
      </c>
      <c r="B183" s="4">
        <v>11</v>
      </c>
      <c r="C183" s="4">
        <v>3</v>
      </c>
      <c r="D183" s="4">
        <v>8</v>
      </c>
      <c r="E183" s="5">
        <v>27.27272727272727</v>
      </c>
    </row>
    <row r="184" spans="1:5" x14ac:dyDescent="0.25">
      <c r="A184" s="3" t="s">
        <v>373</v>
      </c>
      <c r="B184" s="4">
        <v>19</v>
      </c>
      <c r="C184" s="4">
        <v>8</v>
      </c>
      <c r="D184" s="4">
        <v>11</v>
      </c>
      <c r="E184" s="5">
        <v>42.105263157894733</v>
      </c>
    </row>
    <row r="185" spans="1:5" x14ac:dyDescent="0.25">
      <c r="A185" s="3" t="s">
        <v>289</v>
      </c>
      <c r="B185" s="4">
        <v>23</v>
      </c>
      <c r="C185" s="4">
        <v>5</v>
      </c>
      <c r="D185" s="4">
        <v>18</v>
      </c>
      <c r="E185" s="5">
        <v>21.739130434782609</v>
      </c>
    </row>
    <row r="186" spans="1:5" x14ac:dyDescent="0.25">
      <c r="A186" s="3" t="s">
        <v>581</v>
      </c>
      <c r="B186" s="4">
        <v>10</v>
      </c>
      <c r="C186" s="4">
        <v>2</v>
      </c>
      <c r="D186" s="4">
        <v>8</v>
      </c>
      <c r="E186" s="5">
        <v>20</v>
      </c>
    </row>
    <row r="187" spans="1:5" x14ac:dyDescent="0.25">
      <c r="A187" s="3" t="s">
        <v>546</v>
      </c>
      <c r="B187" s="4">
        <v>23</v>
      </c>
      <c r="C187" s="4">
        <v>7</v>
      </c>
      <c r="D187" s="4">
        <v>16</v>
      </c>
      <c r="E187" s="5">
        <v>30.434782608695656</v>
      </c>
    </row>
    <row r="188" spans="1:5" x14ac:dyDescent="0.25">
      <c r="A188" s="3" t="s">
        <v>83</v>
      </c>
      <c r="B188" s="4">
        <v>25</v>
      </c>
      <c r="C188" s="4">
        <v>8</v>
      </c>
      <c r="D188" s="4">
        <v>17</v>
      </c>
      <c r="E188" s="5">
        <v>32</v>
      </c>
    </row>
    <row r="189" spans="1:5" x14ac:dyDescent="0.25">
      <c r="A189" s="3" t="s">
        <v>908</v>
      </c>
      <c r="B189" s="4">
        <v>20</v>
      </c>
      <c r="C189" s="4">
        <v>12</v>
      </c>
      <c r="D189" s="4">
        <v>8</v>
      </c>
      <c r="E189" s="5">
        <v>60</v>
      </c>
    </row>
    <row r="190" spans="1:5" x14ac:dyDescent="0.25">
      <c r="A190" s="3" t="s">
        <v>832</v>
      </c>
      <c r="B190" s="4">
        <v>24</v>
      </c>
      <c r="C190" s="4">
        <v>8</v>
      </c>
      <c r="D190" s="4">
        <v>16</v>
      </c>
      <c r="E190" s="5">
        <v>33.333333333333329</v>
      </c>
    </row>
    <row r="191" spans="1:5" x14ac:dyDescent="0.25">
      <c r="A191" s="3" t="s">
        <v>589</v>
      </c>
      <c r="B191" s="4">
        <v>11</v>
      </c>
      <c r="C191" s="4">
        <v>7</v>
      </c>
      <c r="D191" s="4">
        <v>4</v>
      </c>
      <c r="E191" s="5">
        <v>63.636363636363633</v>
      </c>
    </row>
    <row r="192" spans="1:5" x14ac:dyDescent="0.25">
      <c r="A192" s="3" t="s">
        <v>888</v>
      </c>
      <c r="B192" s="4">
        <v>40</v>
      </c>
      <c r="C192" s="4">
        <v>15</v>
      </c>
      <c r="D192" s="4">
        <v>25</v>
      </c>
      <c r="E192" s="5">
        <v>37.5</v>
      </c>
    </row>
    <row r="193" spans="1:5" x14ac:dyDescent="0.25">
      <c r="A193" s="3" t="s">
        <v>506</v>
      </c>
      <c r="B193" s="4">
        <v>11</v>
      </c>
      <c r="C193" s="4">
        <v>6</v>
      </c>
      <c r="D193" s="4">
        <v>5</v>
      </c>
      <c r="E193" s="5">
        <v>54.54545454545454</v>
      </c>
    </row>
    <row r="194" spans="1:5" x14ac:dyDescent="0.25">
      <c r="A194" s="3" t="s">
        <v>787</v>
      </c>
      <c r="B194" s="4">
        <v>8</v>
      </c>
      <c r="C194" s="4">
        <v>2</v>
      </c>
      <c r="D194" s="4">
        <v>6</v>
      </c>
      <c r="E194" s="5">
        <v>25</v>
      </c>
    </row>
    <row r="195" spans="1:5" x14ac:dyDescent="0.25">
      <c r="A195" s="3" t="s">
        <v>862</v>
      </c>
      <c r="B195" s="4">
        <v>6</v>
      </c>
      <c r="C195" s="4">
        <v>3</v>
      </c>
      <c r="D195" s="4">
        <v>3</v>
      </c>
      <c r="E195" s="5">
        <v>50</v>
      </c>
    </row>
    <row r="196" spans="1:5" x14ac:dyDescent="0.25">
      <c r="A196" s="3" t="s">
        <v>623</v>
      </c>
      <c r="B196" s="4">
        <v>8</v>
      </c>
      <c r="C196" s="4">
        <v>1</v>
      </c>
      <c r="D196" s="4">
        <v>7</v>
      </c>
      <c r="E196" s="5">
        <v>12.5</v>
      </c>
    </row>
    <row r="197" spans="1:5" x14ac:dyDescent="0.25">
      <c r="A197" s="3" t="s">
        <v>865</v>
      </c>
      <c r="B197" s="4">
        <v>11</v>
      </c>
      <c r="C197" s="4">
        <v>3</v>
      </c>
      <c r="D197" s="4">
        <v>8</v>
      </c>
      <c r="E197" s="5">
        <v>27.27272727272727</v>
      </c>
    </row>
    <row r="198" spans="1:5" x14ac:dyDescent="0.25">
      <c r="A198" s="3" t="s">
        <v>312</v>
      </c>
      <c r="B198" s="4">
        <v>58</v>
      </c>
      <c r="C198" s="4">
        <v>14</v>
      </c>
      <c r="D198" s="4">
        <v>44</v>
      </c>
      <c r="E198" s="5">
        <v>24.137931034482758</v>
      </c>
    </row>
    <row r="199" spans="1:5" x14ac:dyDescent="0.25">
      <c r="A199" s="3" t="s">
        <v>493</v>
      </c>
      <c r="B199" s="4">
        <v>22</v>
      </c>
      <c r="C199" s="4">
        <v>5</v>
      </c>
      <c r="D199" s="4">
        <v>17</v>
      </c>
      <c r="E199" s="5">
        <v>22.727272727272727</v>
      </c>
    </row>
    <row r="200" spans="1:5" x14ac:dyDescent="0.25">
      <c r="A200" s="3" t="s">
        <v>170</v>
      </c>
      <c r="B200" s="4">
        <v>8</v>
      </c>
      <c r="C200" s="4">
        <v>2</v>
      </c>
      <c r="D200" s="4">
        <v>6</v>
      </c>
      <c r="E200" s="5">
        <v>25</v>
      </c>
    </row>
    <row r="201" spans="1:5" x14ac:dyDescent="0.25">
      <c r="A201" s="3" t="s">
        <v>366</v>
      </c>
      <c r="B201" s="4">
        <v>17</v>
      </c>
      <c r="C201" s="4">
        <v>4</v>
      </c>
      <c r="D201" s="4">
        <v>13</v>
      </c>
      <c r="E201" s="5">
        <v>23.52941176470588</v>
      </c>
    </row>
    <row r="202" spans="1:5" x14ac:dyDescent="0.25">
      <c r="A202" s="3" t="s">
        <v>637</v>
      </c>
      <c r="B202" s="4">
        <v>29</v>
      </c>
      <c r="C202" s="4">
        <v>6</v>
      </c>
      <c r="D202" s="4">
        <v>23</v>
      </c>
      <c r="E202" s="5">
        <v>20.689655172413794</v>
      </c>
    </row>
    <row r="203" spans="1:5" x14ac:dyDescent="0.25">
      <c r="A203" s="3" t="s">
        <v>905</v>
      </c>
      <c r="B203" s="4">
        <v>14</v>
      </c>
      <c r="C203" s="4">
        <v>1</v>
      </c>
      <c r="D203" s="4">
        <v>13</v>
      </c>
      <c r="E203" s="5">
        <v>7.1428571428571423</v>
      </c>
    </row>
    <row r="204" spans="1:5" x14ac:dyDescent="0.25">
      <c r="A204" s="3" t="s">
        <v>657</v>
      </c>
      <c r="B204" s="4">
        <v>17</v>
      </c>
      <c r="C204" s="4">
        <v>2</v>
      </c>
      <c r="D204" s="4">
        <v>15</v>
      </c>
      <c r="E204" s="5">
        <v>11.76470588235294</v>
      </c>
    </row>
    <row r="205" spans="1:5" x14ac:dyDescent="0.25">
      <c r="A205" s="3" t="s">
        <v>631</v>
      </c>
      <c r="B205" s="4">
        <v>50</v>
      </c>
      <c r="C205" s="4">
        <v>7</v>
      </c>
      <c r="D205" s="4">
        <v>43</v>
      </c>
      <c r="E205" s="5">
        <v>14.000000000000002</v>
      </c>
    </row>
    <row r="206" spans="1:5" x14ac:dyDescent="0.25">
      <c r="A206" s="3" t="s">
        <v>661</v>
      </c>
      <c r="B206" s="4">
        <v>7</v>
      </c>
      <c r="C206" s="4">
        <v>1</v>
      </c>
      <c r="D206" s="4">
        <v>6</v>
      </c>
      <c r="E206" s="5">
        <v>14.285714285714285</v>
      </c>
    </row>
    <row r="207" spans="1:5" x14ac:dyDescent="0.25">
      <c r="A207" s="3" t="s">
        <v>609</v>
      </c>
      <c r="B207" s="4">
        <v>22</v>
      </c>
      <c r="C207" s="4">
        <v>6</v>
      </c>
      <c r="D207" s="4">
        <v>16</v>
      </c>
      <c r="E207" s="5">
        <v>27.27272727272727</v>
      </c>
    </row>
    <row r="208" spans="1:5" x14ac:dyDescent="0.25">
      <c r="A208" s="3" t="s">
        <v>626</v>
      </c>
      <c r="B208" s="4">
        <v>17</v>
      </c>
      <c r="C208" s="4">
        <v>1</v>
      </c>
      <c r="D208" s="4">
        <v>16</v>
      </c>
      <c r="E208" s="5">
        <v>5.8823529411764701</v>
      </c>
    </row>
    <row r="209" spans="1:5" x14ac:dyDescent="0.25">
      <c r="A209" s="3" t="s">
        <v>973</v>
      </c>
      <c r="B209" s="4">
        <v>4759</v>
      </c>
      <c r="C209" s="4">
        <v>1487</v>
      </c>
      <c r="D209" s="4">
        <v>3272</v>
      </c>
      <c r="E209" s="5">
        <v>31.246060096658962</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topLeftCell="A2" zoomScaleNormal="100" workbookViewId="0">
      <selection sqref="A1:T316"/>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33" bestFit="1" customWidth="1"/>
    <col min="10" max="10" width="13.85546875" customWidth="1"/>
    <col min="11" max="11" width="17" style="1" customWidth="1"/>
    <col min="12" max="12" width="14.5703125" style="1" customWidth="1"/>
    <col min="13" max="13" width="12" style="1" customWidth="1"/>
    <col min="14" max="14" width="12.85546875" style="1" customWidth="1"/>
    <col min="15" max="15" width="9.42578125" customWidth="1"/>
    <col min="16" max="16" width="19.140625" customWidth="1"/>
    <col min="17" max="17" width="16.140625" style="1" customWidth="1"/>
    <col min="18" max="18" width="11.28515625" customWidth="1"/>
    <col min="19" max="19" width="6.85546875" customWidth="1"/>
    <col min="20" max="20" width="16.85546875" customWidth="1"/>
  </cols>
  <sheetData>
    <row r="1" spans="1:20" x14ac:dyDescent="0.25">
      <c r="A1" t="s">
        <v>0</v>
      </c>
      <c r="B1" t="s">
        <v>1</v>
      </c>
      <c r="C1" t="s">
        <v>2</v>
      </c>
      <c r="D1" t="s">
        <v>3</v>
      </c>
      <c r="E1" t="s">
        <v>4</v>
      </c>
      <c r="F1" t="s">
        <v>5</v>
      </c>
      <c r="G1" t="s">
        <v>6</v>
      </c>
      <c r="H1" t="s">
        <v>7</v>
      </c>
      <c r="I1" t="s">
        <v>8</v>
      </c>
      <c r="J1" t="s">
        <v>9</v>
      </c>
      <c r="K1" s="1" t="s">
        <v>10</v>
      </c>
      <c r="L1" s="1" t="s">
        <v>11</v>
      </c>
      <c r="M1" s="1" t="s">
        <v>12</v>
      </c>
      <c r="N1" s="1" t="s">
        <v>13</v>
      </c>
      <c r="O1" t="s">
        <v>14</v>
      </c>
      <c r="P1" t="s">
        <v>15</v>
      </c>
      <c r="Q1" s="1" t="s">
        <v>16</v>
      </c>
      <c r="R1" s="1" t="s">
        <v>969</v>
      </c>
      <c r="S1" s="1" t="s">
        <v>970</v>
      </c>
      <c r="T1" s="1" t="s">
        <v>971</v>
      </c>
    </row>
    <row r="2" spans="1:20" x14ac:dyDescent="0.25">
      <c r="A2" t="s">
        <v>17</v>
      </c>
      <c r="B2" t="s">
        <v>18</v>
      </c>
      <c r="C2">
        <v>202340</v>
      </c>
      <c r="D2" t="s">
        <v>19</v>
      </c>
      <c r="E2" t="s">
        <v>20</v>
      </c>
      <c r="F2">
        <v>422</v>
      </c>
      <c r="G2" t="s">
        <v>21</v>
      </c>
      <c r="H2" t="s">
        <v>22</v>
      </c>
      <c r="I2" t="s">
        <v>23</v>
      </c>
      <c r="J2" t="s">
        <v>24</v>
      </c>
      <c r="K2" s="1">
        <v>5</v>
      </c>
      <c r="L2" s="1">
        <v>5</v>
      </c>
      <c r="M2" s="1">
        <v>5</v>
      </c>
      <c r="N2" s="1">
        <v>5</v>
      </c>
      <c r="O2">
        <v>20</v>
      </c>
      <c r="P2">
        <v>4</v>
      </c>
      <c r="Q2" s="1">
        <v>20</v>
      </c>
      <c r="R2" t="str">
        <f>LEFT(H2)</f>
        <v>B</v>
      </c>
      <c r="S2" t="str">
        <f>LEFT(B2,5)</f>
        <v>40011</v>
      </c>
      <c r="T2">
        <f>O2-P2</f>
        <v>16</v>
      </c>
    </row>
    <row r="3" spans="1:20" x14ac:dyDescent="0.25">
      <c r="A3" t="s">
        <v>25</v>
      </c>
      <c r="B3" t="s">
        <v>26</v>
      </c>
      <c r="C3">
        <v>202340</v>
      </c>
      <c r="D3" t="s">
        <v>19</v>
      </c>
      <c r="E3" t="s">
        <v>20</v>
      </c>
      <c r="F3">
        <v>422</v>
      </c>
      <c r="G3" t="s">
        <v>27</v>
      </c>
      <c r="H3" t="s">
        <v>28</v>
      </c>
      <c r="I3" t="s">
        <v>23</v>
      </c>
      <c r="J3" t="s">
        <v>24</v>
      </c>
      <c r="K3" s="1">
        <v>4.5</v>
      </c>
      <c r="L3" s="1">
        <v>4.3</v>
      </c>
      <c r="M3" s="1">
        <v>4.125</v>
      </c>
      <c r="N3" s="1">
        <v>4.3333333333333304</v>
      </c>
      <c r="O3">
        <v>11</v>
      </c>
      <c r="P3">
        <v>2</v>
      </c>
      <c r="Q3" s="1">
        <v>18.181818181817999</v>
      </c>
      <c r="R3" t="str">
        <f t="shared" ref="R3:R66" si="0">LEFT(H3)</f>
        <v>A</v>
      </c>
      <c r="S3" t="str">
        <f t="shared" ref="S3:S66" si="1">LEFT(B3,5)</f>
        <v>40012</v>
      </c>
      <c r="T3">
        <f t="shared" ref="T3:T66" si="2">O3-P3</f>
        <v>9</v>
      </c>
    </row>
    <row r="4" spans="1:20" x14ac:dyDescent="0.25">
      <c r="A4" t="s">
        <v>29</v>
      </c>
      <c r="B4" t="s">
        <v>30</v>
      </c>
      <c r="C4">
        <v>202340</v>
      </c>
      <c r="D4" t="s">
        <v>19</v>
      </c>
      <c r="E4" t="s">
        <v>20</v>
      </c>
      <c r="F4">
        <v>425</v>
      </c>
      <c r="G4" t="s">
        <v>31</v>
      </c>
      <c r="H4" t="s">
        <v>32</v>
      </c>
      <c r="I4" t="s">
        <v>23</v>
      </c>
      <c r="J4" t="s">
        <v>24</v>
      </c>
      <c r="K4" s="1">
        <v>3.5833333333333299</v>
      </c>
      <c r="L4" s="1">
        <v>4.05</v>
      </c>
      <c r="M4" s="1">
        <v>4.5</v>
      </c>
      <c r="N4" s="1">
        <v>3.9833333333333298</v>
      </c>
      <c r="O4">
        <v>15</v>
      </c>
      <c r="P4">
        <v>4</v>
      </c>
      <c r="Q4" s="1">
        <v>26.666666666666</v>
      </c>
      <c r="R4" t="str">
        <f t="shared" si="0"/>
        <v>C</v>
      </c>
      <c r="S4" t="str">
        <f t="shared" si="1"/>
        <v>40014</v>
      </c>
      <c r="T4">
        <f t="shared" si="2"/>
        <v>11</v>
      </c>
    </row>
    <row r="5" spans="1:20" x14ac:dyDescent="0.25">
      <c r="A5" t="s">
        <v>33</v>
      </c>
      <c r="B5" t="s">
        <v>34</v>
      </c>
      <c r="C5">
        <v>202340</v>
      </c>
      <c r="D5" t="s">
        <v>19</v>
      </c>
      <c r="E5" t="s">
        <v>20</v>
      </c>
      <c r="F5">
        <v>425</v>
      </c>
      <c r="G5" t="s">
        <v>27</v>
      </c>
      <c r="H5" t="s">
        <v>22</v>
      </c>
      <c r="I5" t="s">
        <v>23</v>
      </c>
      <c r="J5" t="s">
        <v>24</v>
      </c>
      <c r="K5" s="1">
        <v>4.5</v>
      </c>
      <c r="L5" s="1">
        <v>4.4000000000000004</v>
      </c>
      <c r="M5" s="1">
        <v>4.5</v>
      </c>
      <c r="N5" s="1">
        <v>4.4666666666666597</v>
      </c>
      <c r="O5">
        <v>12</v>
      </c>
      <c r="P5">
        <v>2</v>
      </c>
      <c r="Q5" s="1">
        <v>16.666666666666</v>
      </c>
      <c r="R5" t="str">
        <f t="shared" si="0"/>
        <v>B</v>
      </c>
      <c r="S5" t="str">
        <f t="shared" si="1"/>
        <v>40015</v>
      </c>
      <c r="T5">
        <f t="shared" si="2"/>
        <v>10</v>
      </c>
    </row>
    <row r="6" spans="1:20" x14ac:dyDescent="0.25">
      <c r="A6" t="s">
        <v>35</v>
      </c>
      <c r="B6" t="s">
        <v>36</v>
      </c>
      <c r="C6">
        <v>202340</v>
      </c>
      <c r="D6" t="s">
        <v>19</v>
      </c>
      <c r="E6" t="s">
        <v>20</v>
      </c>
      <c r="F6">
        <v>507</v>
      </c>
      <c r="G6" t="s">
        <v>37</v>
      </c>
      <c r="H6" t="s">
        <v>38</v>
      </c>
      <c r="I6" t="s">
        <v>23</v>
      </c>
      <c r="J6" t="s">
        <v>24</v>
      </c>
      <c r="K6" s="1">
        <v>4.5833333333333304</v>
      </c>
      <c r="L6" s="1">
        <v>4.45</v>
      </c>
      <c r="M6" s="1">
        <v>4.3125</v>
      </c>
      <c r="N6" s="1">
        <v>4.4666666666666597</v>
      </c>
      <c r="O6">
        <v>13</v>
      </c>
      <c r="P6">
        <v>4</v>
      </c>
      <c r="Q6" s="1">
        <v>30.769230769229999</v>
      </c>
      <c r="R6" t="str">
        <f t="shared" si="0"/>
        <v>G</v>
      </c>
      <c r="S6" t="str">
        <f t="shared" si="1"/>
        <v>40016</v>
      </c>
      <c r="T6">
        <f t="shared" si="2"/>
        <v>9</v>
      </c>
    </row>
    <row r="7" spans="1:20" x14ac:dyDescent="0.25">
      <c r="A7" t="s">
        <v>39</v>
      </c>
      <c r="B7" t="s">
        <v>40</v>
      </c>
      <c r="C7">
        <v>202340</v>
      </c>
      <c r="D7" t="s">
        <v>19</v>
      </c>
      <c r="E7" t="s">
        <v>20</v>
      </c>
      <c r="F7">
        <v>507</v>
      </c>
      <c r="G7" t="s">
        <v>41</v>
      </c>
      <c r="H7" t="s">
        <v>38</v>
      </c>
      <c r="I7" t="s">
        <v>23</v>
      </c>
      <c r="J7" t="s">
        <v>24</v>
      </c>
      <c r="K7" s="1">
        <v>4.8809523809523796</v>
      </c>
      <c r="L7" s="1">
        <v>4.7999999999999901</v>
      </c>
      <c r="M7" s="1">
        <v>4.6785714285714199</v>
      </c>
      <c r="N7" s="1">
        <v>4.7999999999999901</v>
      </c>
      <c r="O7">
        <v>13</v>
      </c>
      <c r="P7">
        <v>7</v>
      </c>
      <c r="Q7" s="1">
        <v>53.846153846153001</v>
      </c>
      <c r="R7" t="str">
        <f t="shared" si="0"/>
        <v>G</v>
      </c>
      <c r="S7" t="str">
        <f t="shared" si="1"/>
        <v>40017</v>
      </c>
      <c r="T7">
        <f t="shared" si="2"/>
        <v>6</v>
      </c>
    </row>
    <row r="8" spans="1:20" x14ac:dyDescent="0.25">
      <c r="A8" t="s">
        <v>42</v>
      </c>
      <c r="B8" t="s">
        <v>43</v>
      </c>
      <c r="C8">
        <v>202340</v>
      </c>
      <c r="D8" t="s">
        <v>19</v>
      </c>
      <c r="E8" t="s">
        <v>20</v>
      </c>
      <c r="F8">
        <v>595</v>
      </c>
      <c r="G8" t="s">
        <v>37</v>
      </c>
      <c r="H8" t="s">
        <v>44</v>
      </c>
      <c r="I8" t="s">
        <v>23</v>
      </c>
      <c r="J8" t="s">
        <v>24</v>
      </c>
      <c r="K8" s="1">
        <v>4.71428571428571</v>
      </c>
      <c r="L8" s="1">
        <v>4.71428571428571</v>
      </c>
      <c r="M8" s="1">
        <v>4.6428571428571397</v>
      </c>
      <c r="N8" s="1">
        <v>4.6952380952380901</v>
      </c>
      <c r="O8">
        <v>12</v>
      </c>
      <c r="P8">
        <v>7</v>
      </c>
      <c r="Q8" s="1">
        <v>58.333333333333002</v>
      </c>
      <c r="R8" t="str">
        <f t="shared" si="0"/>
        <v>M</v>
      </c>
      <c r="S8" t="str">
        <f t="shared" si="1"/>
        <v>40020</v>
      </c>
      <c r="T8">
        <f t="shared" si="2"/>
        <v>5</v>
      </c>
    </row>
    <row r="9" spans="1:20" x14ac:dyDescent="0.25">
      <c r="A9" t="s">
        <v>45</v>
      </c>
      <c r="B9" t="s">
        <v>46</v>
      </c>
      <c r="C9">
        <v>202340</v>
      </c>
      <c r="D9" t="s">
        <v>19</v>
      </c>
      <c r="E9" t="s">
        <v>20</v>
      </c>
      <c r="F9">
        <v>595</v>
      </c>
      <c r="G9" t="s">
        <v>41</v>
      </c>
      <c r="H9" t="s">
        <v>47</v>
      </c>
      <c r="I9" t="s">
        <v>23</v>
      </c>
      <c r="J9" t="s">
        <v>24</v>
      </c>
      <c r="K9" s="1">
        <v>4.1111111111111098</v>
      </c>
      <c r="L9" s="1">
        <v>4.0666666666666602</v>
      </c>
      <c r="M9" s="1">
        <v>3.2499999999999898</v>
      </c>
      <c r="N9" s="1">
        <v>3.86666666666666</v>
      </c>
      <c r="O9">
        <v>16</v>
      </c>
      <c r="P9">
        <v>3</v>
      </c>
      <c r="Q9" s="1">
        <v>18.75</v>
      </c>
      <c r="R9" t="str">
        <f t="shared" si="0"/>
        <v>R</v>
      </c>
      <c r="S9" t="str">
        <f t="shared" si="1"/>
        <v>40021</v>
      </c>
      <c r="T9">
        <f t="shared" si="2"/>
        <v>13</v>
      </c>
    </row>
    <row r="10" spans="1:20" x14ac:dyDescent="0.25">
      <c r="A10" t="s">
        <v>48</v>
      </c>
      <c r="B10" t="s">
        <v>49</v>
      </c>
      <c r="C10">
        <v>202340</v>
      </c>
      <c r="D10" t="s">
        <v>19</v>
      </c>
      <c r="E10" t="s">
        <v>20</v>
      </c>
      <c r="F10">
        <v>597</v>
      </c>
      <c r="G10" t="s">
        <v>37</v>
      </c>
      <c r="H10" t="s">
        <v>50</v>
      </c>
      <c r="I10" t="s">
        <v>23</v>
      </c>
      <c r="J10" t="s">
        <v>24</v>
      </c>
      <c r="K10" s="1">
        <v>4.8333333333333304</v>
      </c>
      <c r="L10" s="1">
        <v>4.5999999999999996</v>
      </c>
      <c r="M10" s="1">
        <v>4.6666666666666599</v>
      </c>
      <c r="N10" s="1">
        <v>4.7111111111111104</v>
      </c>
      <c r="O10">
        <v>15</v>
      </c>
      <c r="P10">
        <v>6</v>
      </c>
      <c r="Q10" s="1">
        <v>40</v>
      </c>
      <c r="R10" t="str">
        <f t="shared" si="0"/>
        <v>L</v>
      </c>
      <c r="S10" t="str">
        <f t="shared" si="1"/>
        <v>40029</v>
      </c>
      <c r="T10">
        <f t="shared" si="2"/>
        <v>9</v>
      </c>
    </row>
    <row r="11" spans="1:20" x14ac:dyDescent="0.25">
      <c r="A11" t="s">
        <v>51</v>
      </c>
      <c r="B11" t="s">
        <v>52</v>
      </c>
      <c r="C11">
        <v>202340</v>
      </c>
      <c r="D11" t="s">
        <v>19</v>
      </c>
      <c r="E11" t="s">
        <v>53</v>
      </c>
      <c r="F11">
        <v>595</v>
      </c>
      <c r="G11" t="s">
        <v>37</v>
      </c>
      <c r="H11" t="s">
        <v>54</v>
      </c>
      <c r="I11" t="s">
        <v>23</v>
      </c>
      <c r="J11" t="s">
        <v>55</v>
      </c>
      <c r="K11" s="1">
        <v>4.5833333333333304</v>
      </c>
      <c r="L11" s="1">
        <v>4.7</v>
      </c>
      <c r="M11" s="1">
        <v>4.75</v>
      </c>
      <c r="N11" s="1">
        <v>4.6666666666666599</v>
      </c>
      <c r="O11">
        <v>11</v>
      </c>
      <c r="P11">
        <v>4</v>
      </c>
      <c r="Q11" s="1">
        <v>36.363636363635997</v>
      </c>
      <c r="R11" t="str">
        <f t="shared" si="0"/>
        <v>J</v>
      </c>
      <c r="S11" t="str">
        <f t="shared" si="1"/>
        <v>40053</v>
      </c>
      <c r="T11">
        <f t="shared" si="2"/>
        <v>7</v>
      </c>
    </row>
    <row r="12" spans="1:20" x14ac:dyDescent="0.25">
      <c r="A12" t="s">
        <v>56</v>
      </c>
      <c r="B12" t="s">
        <v>57</v>
      </c>
      <c r="C12">
        <v>202340</v>
      </c>
      <c r="D12" t="s">
        <v>19</v>
      </c>
      <c r="E12" t="s">
        <v>58</v>
      </c>
      <c r="F12">
        <v>639</v>
      </c>
      <c r="G12" t="s">
        <v>37</v>
      </c>
      <c r="H12" t="s">
        <v>59</v>
      </c>
      <c r="I12" t="s">
        <v>23</v>
      </c>
      <c r="J12" t="s">
        <v>60</v>
      </c>
      <c r="K12" s="1">
        <v>4.86666666666666</v>
      </c>
      <c r="L12" s="1">
        <v>4.5199999999999996</v>
      </c>
      <c r="M12" s="1">
        <v>4.45</v>
      </c>
      <c r="N12" s="1">
        <v>4.6399999999999997</v>
      </c>
      <c r="O12">
        <v>14</v>
      </c>
      <c r="P12">
        <v>5</v>
      </c>
      <c r="Q12" s="1">
        <v>35.714285714284998</v>
      </c>
      <c r="R12" t="str">
        <f t="shared" si="0"/>
        <v>P</v>
      </c>
      <c r="S12" t="str">
        <f t="shared" si="1"/>
        <v>40056</v>
      </c>
      <c r="T12">
        <f t="shared" si="2"/>
        <v>9</v>
      </c>
    </row>
    <row r="13" spans="1:20" x14ac:dyDescent="0.25">
      <c r="A13" t="s">
        <v>61</v>
      </c>
      <c r="B13" t="s">
        <v>62</v>
      </c>
      <c r="C13">
        <v>202340</v>
      </c>
      <c r="D13" t="s">
        <v>19</v>
      </c>
      <c r="E13" t="s">
        <v>20</v>
      </c>
      <c r="F13">
        <v>425</v>
      </c>
      <c r="G13" t="s">
        <v>21</v>
      </c>
      <c r="H13" t="s">
        <v>63</v>
      </c>
      <c r="I13" t="s">
        <v>23</v>
      </c>
      <c r="J13" t="s">
        <v>24</v>
      </c>
      <c r="K13" s="1">
        <v>4.2</v>
      </c>
      <c r="L13" s="1">
        <v>5</v>
      </c>
      <c r="M13" s="1">
        <v>5</v>
      </c>
      <c r="N13" s="1">
        <v>4.68</v>
      </c>
      <c r="O13">
        <v>18</v>
      </c>
      <c r="P13">
        <v>5</v>
      </c>
      <c r="Q13" s="1">
        <v>27.777777777777001</v>
      </c>
      <c r="R13" t="str">
        <f t="shared" si="0"/>
        <v>D</v>
      </c>
      <c r="S13" t="str">
        <f t="shared" si="1"/>
        <v>40158</v>
      </c>
      <c r="T13">
        <f t="shared" si="2"/>
        <v>13</v>
      </c>
    </row>
    <row r="14" spans="1:20" x14ac:dyDescent="0.25">
      <c r="A14" t="s">
        <v>64</v>
      </c>
      <c r="B14" t="s">
        <v>65</v>
      </c>
      <c r="C14">
        <v>202340</v>
      </c>
      <c r="D14" t="s">
        <v>19</v>
      </c>
      <c r="E14" t="s">
        <v>20</v>
      </c>
      <c r="F14">
        <v>554</v>
      </c>
      <c r="G14" t="s">
        <v>37</v>
      </c>
      <c r="H14" t="s">
        <v>66</v>
      </c>
      <c r="I14" t="s">
        <v>23</v>
      </c>
      <c r="J14" t="s">
        <v>24</v>
      </c>
      <c r="K14" s="1">
        <v>4.6333333333333302</v>
      </c>
      <c r="L14" s="1">
        <v>4.76</v>
      </c>
      <c r="M14" s="1">
        <v>4.8</v>
      </c>
      <c r="N14" s="1">
        <v>4.72</v>
      </c>
      <c r="O14">
        <v>9</v>
      </c>
      <c r="P14">
        <v>5</v>
      </c>
      <c r="Q14" s="1">
        <v>55.555555555555003</v>
      </c>
      <c r="R14" t="str">
        <f t="shared" si="0"/>
        <v>M</v>
      </c>
      <c r="S14" t="str">
        <f t="shared" si="1"/>
        <v>40161</v>
      </c>
      <c r="T14">
        <f t="shared" si="2"/>
        <v>4</v>
      </c>
    </row>
    <row r="15" spans="1:20" x14ac:dyDescent="0.25">
      <c r="A15" t="s">
        <v>67</v>
      </c>
      <c r="B15" t="s">
        <v>68</v>
      </c>
      <c r="C15">
        <v>202340</v>
      </c>
      <c r="D15" t="s">
        <v>19</v>
      </c>
      <c r="E15" t="s">
        <v>58</v>
      </c>
      <c r="F15">
        <v>699</v>
      </c>
      <c r="G15" t="s">
        <v>37</v>
      </c>
      <c r="H15" t="s">
        <v>69</v>
      </c>
      <c r="I15" t="s">
        <v>23</v>
      </c>
      <c r="J15" t="s">
        <v>60</v>
      </c>
      <c r="K15" s="1">
        <v>3.1092592592592498</v>
      </c>
      <c r="L15" s="1">
        <v>3.92</v>
      </c>
      <c r="M15" s="1">
        <v>3</v>
      </c>
      <c r="N15" s="1">
        <v>3.3503703703703702</v>
      </c>
      <c r="O15">
        <v>19</v>
      </c>
      <c r="P15">
        <v>10</v>
      </c>
      <c r="Q15" s="1">
        <v>52.631578947367998</v>
      </c>
      <c r="R15" t="str">
        <f t="shared" si="0"/>
        <v>M</v>
      </c>
      <c r="S15" t="str">
        <f t="shared" si="1"/>
        <v>40186</v>
      </c>
      <c r="T15">
        <f t="shared" si="2"/>
        <v>9</v>
      </c>
    </row>
    <row r="16" spans="1:20" x14ac:dyDescent="0.25">
      <c r="A16" t="s">
        <v>70</v>
      </c>
      <c r="B16" t="s">
        <v>71</v>
      </c>
      <c r="C16">
        <v>202340</v>
      </c>
      <c r="D16" t="s">
        <v>19</v>
      </c>
      <c r="E16" t="s">
        <v>72</v>
      </c>
      <c r="F16">
        <v>595</v>
      </c>
      <c r="G16" t="s">
        <v>37</v>
      </c>
      <c r="H16" t="s">
        <v>73</v>
      </c>
      <c r="I16" t="s">
        <v>23</v>
      </c>
      <c r="J16" t="s">
        <v>74</v>
      </c>
      <c r="K16" s="1">
        <v>4.5833333333333304</v>
      </c>
      <c r="L16" s="1">
        <v>4.5599999999999996</v>
      </c>
      <c r="M16" s="1">
        <v>4.4000000000000004</v>
      </c>
      <c r="N16" s="1">
        <v>4.5266666666666602</v>
      </c>
      <c r="O16">
        <v>19</v>
      </c>
      <c r="P16">
        <v>10</v>
      </c>
      <c r="Q16" s="1">
        <v>52.631578947367998</v>
      </c>
      <c r="R16" t="str">
        <f t="shared" si="0"/>
        <v>M</v>
      </c>
      <c r="S16" t="str">
        <f t="shared" si="1"/>
        <v>40194</v>
      </c>
      <c r="T16">
        <f t="shared" si="2"/>
        <v>9</v>
      </c>
    </row>
    <row r="17" spans="1:20" x14ac:dyDescent="0.25">
      <c r="A17" t="s">
        <v>75</v>
      </c>
      <c r="B17" t="s">
        <v>76</v>
      </c>
      <c r="C17">
        <v>202340</v>
      </c>
      <c r="D17" t="s">
        <v>19</v>
      </c>
      <c r="E17" t="s">
        <v>20</v>
      </c>
      <c r="F17">
        <v>510</v>
      </c>
      <c r="G17" t="s">
        <v>37</v>
      </c>
      <c r="H17" t="s">
        <v>77</v>
      </c>
      <c r="I17" t="s">
        <v>23</v>
      </c>
      <c r="J17" t="s">
        <v>24</v>
      </c>
      <c r="K17" s="1">
        <v>4.6666666666666599</v>
      </c>
      <c r="L17" s="1">
        <v>4.5750000000000002</v>
      </c>
      <c r="M17" s="1">
        <v>4.625</v>
      </c>
      <c r="N17" s="1">
        <v>4.625</v>
      </c>
      <c r="O17">
        <v>15</v>
      </c>
      <c r="P17">
        <v>8</v>
      </c>
      <c r="Q17" s="1">
        <v>53.333333333333002</v>
      </c>
      <c r="R17" t="str">
        <f t="shared" si="0"/>
        <v>B</v>
      </c>
      <c r="S17" t="str">
        <f t="shared" si="1"/>
        <v>40229</v>
      </c>
      <c r="T17">
        <f t="shared" si="2"/>
        <v>7</v>
      </c>
    </row>
    <row r="18" spans="1:20" x14ac:dyDescent="0.25">
      <c r="A18" t="s">
        <v>78</v>
      </c>
      <c r="B18" t="s">
        <v>79</v>
      </c>
      <c r="C18">
        <v>202340</v>
      </c>
      <c r="D18" t="s">
        <v>19</v>
      </c>
      <c r="E18" t="s">
        <v>20</v>
      </c>
      <c r="F18">
        <v>422</v>
      </c>
      <c r="G18" t="s">
        <v>31</v>
      </c>
      <c r="H18" t="s">
        <v>22</v>
      </c>
      <c r="I18" t="s">
        <v>23</v>
      </c>
      <c r="J18" t="s">
        <v>24</v>
      </c>
      <c r="K18" s="1">
        <v>3.75</v>
      </c>
      <c r="L18" s="1">
        <v>3.9</v>
      </c>
      <c r="M18" s="1">
        <v>4.125</v>
      </c>
      <c r="N18" s="1">
        <v>3.9</v>
      </c>
      <c r="O18">
        <v>15</v>
      </c>
      <c r="P18">
        <v>4</v>
      </c>
      <c r="Q18" s="1">
        <v>26.666666666666</v>
      </c>
      <c r="R18" t="str">
        <f t="shared" si="0"/>
        <v>B</v>
      </c>
      <c r="S18" t="str">
        <f t="shared" si="1"/>
        <v>40302</v>
      </c>
      <c r="T18">
        <f t="shared" si="2"/>
        <v>11</v>
      </c>
    </row>
    <row r="19" spans="1:20" x14ac:dyDescent="0.25">
      <c r="A19" t="s">
        <v>80</v>
      </c>
      <c r="B19" t="s">
        <v>81</v>
      </c>
      <c r="C19">
        <v>202340</v>
      </c>
      <c r="D19" t="s">
        <v>19</v>
      </c>
      <c r="E19" t="s">
        <v>20</v>
      </c>
      <c r="F19">
        <v>507</v>
      </c>
      <c r="G19" t="s">
        <v>82</v>
      </c>
      <c r="H19" t="s">
        <v>83</v>
      </c>
      <c r="I19" t="s">
        <v>23</v>
      </c>
      <c r="J19" t="s">
        <v>24</v>
      </c>
      <c r="K19" s="1">
        <v>4.5833333333333304</v>
      </c>
      <c r="L19" s="1">
        <v>4.8</v>
      </c>
      <c r="M19" s="1">
        <v>4.6875</v>
      </c>
      <c r="N19" s="1">
        <v>4.68333333333333</v>
      </c>
      <c r="O19">
        <v>12</v>
      </c>
      <c r="P19">
        <v>4</v>
      </c>
      <c r="Q19" s="1">
        <v>33.333333333333002</v>
      </c>
      <c r="R19" t="str">
        <f t="shared" si="0"/>
        <v>T</v>
      </c>
      <c r="S19" t="str">
        <f t="shared" si="1"/>
        <v>40308</v>
      </c>
      <c r="T19">
        <f t="shared" si="2"/>
        <v>8</v>
      </c>
    </row>
    <row r="20" spans="1:20" x14ac:dyDescent="0.25">
      <c r="A20" t="s">
        <v>84</v>
      </c>
      <c r="B20" t="s">
        <v>85</v>
      </c>
      <c r="C20">
        <v>202340</v>
      </c>
      <c r="D20" t="s">
        <v>19</v>
      </c>
      <c r="E20" t="s">
        <v>20</v>
      </c>
      <c r="F20">
        <v>597</v>
      </c>
      <c r="G20" t="s">
        <v>86</v>
      </c>
      <c r="H20" t="s">
        <v>77</v>
      </c>
      <c r="I20" t="s">
        <v>23</v>
      </c>
      <c r="J20" t="s">
        <v>24</v>
      </c>
      <c r="K20" s="1">
        <v>4.9666666666666597</v>
      </c>
      <c r="L20" s="1">
        <v>4.8</v>
      </c>
      <c r="M20" s="1">
        <v>4.9000000000000004</v>
      </c>
      <c r="N20" s="1">
        <v>4.89333333333333</v>
      </c>
      <c r="O20">
        <v>11</v>
      </c>
      <c r="P20">
        <v>5</v>
      </c>
      <c r="Q20" s="1">
        <v>45.454545454544999</v>
      </c>
      <c r="R20" t="str">
        <f t="shared" si="0"/>
        <v>B</v>
      </c>
      <c r="S20" t="str">
        <f t="shared" si="1"/>
        <v>40312</v>
      </c>
      <c r="T20">
        <f t="shared" si="2"/>
        <v>6</v>
      </c>
    </row>
    <row r="21" spans="1:20" x14ac:dyDescent="0.25">
      <c r="A21" t="s">
        <v>87</v>
      </c>
      <c r="B21" t="s">
        <v>88</v>
      </c>
      <c r="C21">
        <v>202340</v>
      </c>
      <c r="D21" t="s">
        <v>19</v>
      </c>
      <c r="E21" t="s">
        <v>58</v>
      </c>
      <c r="F21">
        <v>651</v>
      </c>
      <c r="G21" t="s">
        <v>37</v>
      </c>
      <c r="H21" t="s">
        <v>89</v>
      </c>
      <c r="I21" t="s">
        <v>23</v>
      </c>
      <c r="J21" t="s">
        <v>60</v>
      </c>
      <c r="K21" s="1">
        <v>4.8</v>
      </c>
      <c r="L21" s="1">
        <v>4.96</v>
      </c>
      <c r="M21" s="1">
        <v>4.45</v>
      </c>
      <c r="N21" s="1">
        <v>4.76</v>
      </c>
      <c r="O21">
        <v>11</v>
      </c>
      <c r="P21">
        <v>5</v>
      </c>
      <c r="Q21" s="1">
        <v>45.454545454544999</v>
      </c>
      <c r="R21" t="str">
        <f t="shared" si="0"/>
        <v>J</v>
      </c>
      <c r="S21" t="str">
        <f t="shared" si="1"/>
        <v>40334</v>
      </c>
      <c r="T21">
        <f t="shared" si="2"/>
        <v>6</v>
      </c>
    </row>
    <row r="22" spans="1:20" x14ac:dyDescent="0.25">
      <c r="A22" t="s">
        <v>90</v>
      </c>
      <c r="B22" t="s">
        <v>91</v>
      </c>
      <c r="C22">
        <v>202340</v>
      </c>
      <c r="D22" t="s">
        <v>19</v>
      </c>
      <c r="E22" t="s">
        <v>92</v>
      </c>
      <c r="F22">
        <v>573</v>
      </c>
      <c r="G22" t="s">
        <v>93</v>
      </c>
      <c r="H22" t="s">
        <v>94</v>
      </c>
      <c r="I22" t="s">
        <v>23</v>
      </c>
      <c r="J22" t="s">
        <v>95</v>
      </c>
      <c r="K22" s="1">
        <v>4.8690476190476097</v>
      </c>
      <c r="L22" s="1">
        <v>4.9142857142857101</v>
      </c>
      <c r="M22" s="1">
        <v>4.9107142857142803</v>
      </c>
      <c r="N22" s="1">
        <v>4.8952380952380903</v>
      </c>
      <c r="O22">
        <v>22</v>
      </c>
      <c r="P22">
        <v>14</v>
      </c>
      <c r="Q22" s="1">
        <v>63.636363636363001</v>
      </c>
      <c r="R22" t="str">
        <f t="shared" si="0"/>
        <v>M</v>
      </c>
      <c r="S22" t="str">
        <f t="shared" si="1"/>
        <v>40350</v>
      </c>
      <c r="T22">
        <f t="shared" si="2"/>
        <v>8</v>
      </c>
    </row>
    <row r="23" spans="1:20" x14ac:dyDescent="0.25">
      <c r="A23" t="s">
        <v>96</v>
      </c>
      <c r="B23" t="s">
        <v>97</v>
      </c>
      <c r="C23">
        <v>202340</v>
      </c>
      <c r="D23" t="s">
        <v>19</v>
      </c>
      <c r="E23" t="s">
        <v>72</v>
      </c>
      <c r="F23">
        <v>615</v>
      </c>
      <c r="G23" t="s">
        <v>37</v>
      </c>
      <c r="H23" t="s">
        <v>98</v>
      </c>
      <c r="I23" t="s">
        <v>23</v>
      </c>
      <c r="J23" t="s">
        <v>74</v>
      </c>
      <c r="K23" s="1">
        <v>4.9666666666666597</v>
      </c>
      <c r="L23" s="1">
        <v>4.88</v>
      </c>
      <c r="M23" s="1">
        <v>4.95</v>
      </c>
      <c r="N23" s="1">
        <v>4.93333333333333</v>
      </c>
      <c r="O23">
        <v>11</v>
      </c>
      <c r="P23">
        <v>5</v>
      </c>
      <c r="Q23" s="1">
        <v>45.454545454544999</v>
      </c>
      <c r="R23" t="str">
        <f t="shared" si="0"/>
        <v>A</v>
      </c>
      <c r="S23" t="str">
        <f t="shared" si="1"/>
        <v>40407</v>
      </c>
      <c r="T23">
        <f t="shared" si="2"/>
        <v>6</v>
      </c>
    </row>
    <row r="24" spans="1:20" x14ac:dyDescent="0.25">
      <c r="A24" t="s">
        <v>99</v>
      </c>
      <c r="B24" t="s">
        <v>100</v>
      </c>
      <c r="C24">
        <v>202340</v>
      </c>
      <c r="D24" t="s">
        <v>19</v>
      </c>
      <c r="E24" t="s">
        <v>101</v>
      </c>
      <c r="F24">
        <v>5209</v>
      </c>
      <c r="G24" t="s">
        <v>37</v>
      </c>
      <c r="H24" t="s">
        <v>102</v>
      </c>
      <c r="I24" t="s">
        <v>23</v>
      </c>
      <c r="J24" t="s">
        <v>103</v>
      </c>
      <c r="K24" s="1">
        <v>5</v>
      </c>
      <c r="L24" s="1">
        <v>5</v>
      </c>
      <c r="M24" s="1">
        <v>5</v>
      </c>
      <c r="N24" s="1">
        <v>5</v>
      </c>
      <c r="O24">
        <v>5</v>
      </c>
      <c r="P24">
        <v>1</v>
      </c>
      <c r="Q24" s="1">
        <v>20</v>
      </c>
      <c r="R24" t="str">
        <f t="shared" si="0"/>
        <v>M</v>
      </c>
      <c r="S24" t="str">
        <f t="shared" si="1"/>
        <v>40630</v>
      </c>
      <c r="T24">
        <f t="shared" si="2"/>
        <v>4</v>
      </c>
    </row>
    <row r="25" spans="1:20" x14ac:dyDescent="0.25">
      <c r="A25" t="s">
        <v>104</v>
      </c>
      <c r="B25" t="s">
        <v>105</v>
      </c>
      <c r="C25">
        <v>202340</v>
      </c>
      <c r="D25" t="s">
        <v>19</v>
      </c>
      <c r="E25" t="s">
        <v>106</v>
      </c>
      <c r="F25">
        <v>518</v>
      </c>
      <c r="G25" t="s">
        <v>107</v>
      </c>
      <c r="H25" t="s">
        <v>108</v>
      </c>
      <c r="I25" t="s">
        <v>109</v>
      </c>
      <c r="J25" t="s">
        <v>110</v>
      </c>
      <c r="K25" s="1">
        <v>5</v>
      </c>
      <c r="L25" s="1">
        <v>5</v>
      </c>
      <c r="M25" s="1">
        <v>5</v>
      </c>
      <c r="N25" s="1">
        <v>5</v>
      </c>
      <c r="O25">
        <v>4</v>
      </c>
      <c r="P25">
        <v>2</v>
      </c>
      <c r="Q25" s="1">
        <v>50</v>
      </c>
      <c r="R25" t="str">
        <f t="shared" si="0"/>
        <v>B</v>
      </c>
      <c r="S25" t="str">
        <f t="shared" si="1"/>
        <v>40712</v>
      </c>
      <c r="T25">
        <f t="shared" si="2"/>
        <v>2</v>
      </c>
    </row>
    <row r="26" spans="1:20" x14ac:dyDescent="0.25">
      <c r="A26" t="s">
        <v>111</v>
      </c>
      <c r="B26" t="s">
        <v>112</v>
      </c>
      <c r="C26">
        <v>202340</v>
      </c>
      <c r="D26" t="s">
        <v>19</v>
      </c>
      <c r="E26" t="s">
        <v>20</v>
      </c>
      <c r="F26">
        <v>2361</v>
      </c>
      <c r="G26" t="s">
        <v>21</v>
      </c>
      <c r="H26" t="s">
        <v>63</v>
      </c>
      <c r="I26" t="s">
        <v>23</v>
      </c>
      <c r="J26" t="s">
        <v>24</v>
      </c>
      <c r="K26" s="1">
        <v>4.5833333333333304</v>
      </c>
      <c r="L26" s="1">
        <v>4.55</v>
      </c>
      <c r="M26" s="1">
        <v>4.8125</v>
      </c>
      <c r="N26" s="1">
        <v>4.6333333333333302</v>
      </c>
      <c r="O26">
        <v>9</v>
      </c>
      <c r="P26">
        <v>4</v>
      </c>
      <c r="Q26" s="1">
        <v>44.444444444444002</v>
      </c>
      <c r="R26" t="str">
        <f t="shared" si="0"/>
        <v>D</v>
      </c>
      <c r="S26" t="str">
        <f t="shared" si="1"/>
        <v>40980</v>
      </c>
      <c r="T26">
        <f t="shared" si="2"/>
        <v>5</v>
      </c>
    </row>
    <row r="27" spans="1:20" x14ac:dyDescent="0.25">
      <c r="A27" t="s">
        <v>113</v>
      </c>
      <c r="B27" t="s">
        <v>114</v>
      </c>
      <c r="C27">
        <v>202340</v>
      </c>
      <c r="D27" t="s">
        <v>19</v>
      </c>
      <c r="E27" t="s">
        <v>20</v>
      </c>
      <c r="F27">
        <v>510</v>
      </c>
      <c r="G27" t="s">
        <v>41</v>
      </c>
      <c r="H27" t="s">
        <v>77</v>
      </c>
      <c r="I27" t="s">
        <v>23</v>
      </c>
      <c r="J27" t="s">
        <v>24</v>
      </c>
      <c r="K27" s="1">
        <v>4.2424242424242404</v>
      </c>
      <c r="L27" s="1">
        <v>4.3818181818181801</v>
      </c>
      <c r="M27" s="1">
        <v>4.2499999999999902</v>
      </c>
      <c r="N27" s="1">
        <v>4.2909090909090901</v>
      </c>
      <c r="O27">
        <v>15</v>
      </c>
      <c r="P27">
        <v>11</v>
      </c>
      <c r="Q27" s="1">
        <v>73.333333333333002</v>
      </c>
      <c r="R27" t="str">
        <f t="shared" si="0"/>
        <v>B</v>
      </c>
      <c r="S27" t="str">
        <f t="shared" si="1"/>
        <v>40991</v>
      </c>
      <c r="T27">
        <f t="shared" si="2"/>
        <v>4</v>
      </c>
    </row>
    <row r="28" spans="1:20" x14ac:dyDescent="0.25">
      <c r="A28" t="s">
        <v>115</v>
      </c>
      <c r="B28" t="s">
        <v>116</v>
      </c>
      <c r="C28">
        <v>202340</v>
      </c>
      <c r="D28" t="s">
        <v>19</v>
      </c>
      <c r="E28" t="s">
        <v>117</v>
      </c>
      <c r="F28">
        <v>521</v>
      </c>
      <c r="G28" t="s">
        <v>37</v>
      </c>
      <c r="H28" t="s">
        <v>118</v>
      </c>
      <c r="I28" t="s">
        <v>119</v>
      </c>
      <c r="J28" t="s">
        <v>120</v>
      </c>
      <c r="K28" s="1">
        <v>4.1875</v>
      </c>
      <c r="L28" s="1">
        <v>4.2249999999999996</v>
      </c>
      <c r="M28" s="1">
        <v>3.8125</v>
      </c>
      <c r="N28" s="1">
        <v>4.0999999999999996</v>
      </c>
      <c r="O28">
        <v>26</v>
      </c>
      <c r="P28">
        <v>8</v>
      </c>
      <c r="Q28" s="1">
        <v>30.769230769229999</v>
      </c>
      <c r="R28" t="str">
        <f t="shared" si="0"/>
        <v>S</v>
      </c>
      <c r="S28" t="str">
        <f t="shared" si="1"/>
        <v>41005</v>
      </c>
      <c r="T28">
        <f t="shared" si="2"/>
        <v>18</v>
      </c>
    </row>
    <row r="29" spans="1:20" x14ac:dyDescent="0.25">
      <c r="A29" t="s">
        <v>121</v>
      </c>
      <c r="B29" t="s">
        <v>122</v>
      </c>
      <c r="C29">
        <v>202340</v>
      </c>
      <c r="D29" t="s">
        <v>19</v>
      </c>
      <c r="E29" t="s">
        <v>123</v>
      </c>
      <c r="F29">
        <v>507</v>
      </c>
      <c r="G29" t="s">
        <v>124</v>
      </c>
      <c r="H29" t="s">
        <v>125</v>
      </c>
      <c r="I29" t="s">
        <v>23</v>
      </c>
      <c r="J29" t="s">
        <v>95</v>
      </c>
      <c r="K29" s="1">
        <v>3.9</v>
      </c>
      <c r="L29" s="1">
        <v>4</v>
      </c>
      <c r="M29" s="1">
        <v>3.85</v>
      </c>
      <c r="N29" s="1">
        <v>3.92</v>
      </c>
      <c r="O29">
        <v>9</v>
      </c>
      <c r="P29">
        <v>5</v>
      </c>
      <c r="Q29" s="1">
        <v>55.555555555555003</v>
      </c>
      <c r="R29" t="str">
        <f t="shared" si="0"/>
        <v>K</v>
      </c>
      <c r="S29" t="str">
        <f t="shared" si="1"/>
        <v>41080</v>
      </c>
      <c r="T29">
        <f t="shared" si="2"/>
        <v>4</v>
      </c>
    </row>
    <row r="30" spans="1:20" x14ac:dyDescent="0.25">
      <c r="A30" t="s">
        <v>126</v>
      </c>
      <c r="B30" t="s">
        <v>127</v>
      </c>
      <c r="C30">
        <v>202340</v>
      </c>
      <c r="D30" t="s">
        <v>19</v>
      </c>
      <c r="E30" t="s">
        <v>20</v>
      </c>
      <c r="F30">
        <v>2389</v>
      </c>
      <c r="G30" t="s">
        <v>37</v>
      </c>
      <c r="H30" t="s">
        <v>128</v>
      </c>
      <c r="I30" t="s">
        <v>23</v>
      </c>
      <c r="J30" t="s">
        <v>24</v>
      </c>
      <c r="K30" s="1">
        <v>4.71428571428571</v>
      </c>
      <c r="L30" s="1">
        <v>4.7999999999999901</v>
      </c>
      <c r="M30" s="1">
        <v>5</v>
      </c>
      <c r="N30" s="1">
        <v>4.8190476190476099</v>
      </c>
      <c r="O30">
        <v>10</v>
      </c>
      <c r="P30">
        <v>7</v>
      </c>
      <c r="Q30" s="1">
        <v>70</v>
      </c>
      <c r="R30" t="str">
        <f t="shared" si="0"/>
        <v>B</v>
      </c>
      <c r="S30" t="str">
        <f t="shared" si="1"/>
        <v>41307</v>
      </c>
      <c r="T30">
        <f t="shared" si="2"/>
        <v>3</v>
      </c>
    </row>
    <row r="31" spans="1:20" x14ac:dyDescent="0.25">
      <c r="A31" t="s">
        <v>129</v>
      </c>
      <c r="B31" t="s">
        <v>130</v>
      </c>
      <c r="C31">
        <v>202340</v>
      </c>
      <c r="D31" t="s">
        <v>19</v>
      </c>
      <c r="E31" t="s">
        <v>72</v>
      </c>
      <c r="F31">
        <v>640</v>
      </c>
      <c r="G31" t="s">
        <v>37</v>
      </c>
      <c r="H31" t="s">
        <v>73</v>
      </c>
      <c r="I31" t="s">
        <v>23</v>
      </c>
      <c r="J31" t="s">
        <v>74</v>
      </c>
      <c r="K31" s="1">
        <v>4.6666666666666599</v>
      </c>
      <c r="L31" s="1">
        <v>4.55</v>
      </c>
      <c r="M31" s="1">
        <v>4.5</v>
      </c>
      <c r="N31" s="1">
        <v>4.5833333333333304</v>
      </c>
      <c r="O31">
        <v>11</v>
      </c>
      <c r="P31">
        <v>4</v>
      </c>
      <c r="Q31" s="1">
        <v>36.363636363635997</v>
      </c>
      <c r="R31" t="str">
        <f t="shared" si="0"/>
        <v>M</v>
      </c>
      <c r="S31" t="str">
        <f t="shared" si="1"/>
        <v>41332</v>
      </c>
      <c r="T31">
        <f t="shared" si="2"/>
        <v>7</v>
      </c>
    </row>
    <row r="32" spans="1:20" x14ac:dyDescent="0.25">
      <c r="A32" t="s">
        <v>131</v>
      </c>
      <c r="B32" t="s">
        <v>132</v>
      </c>
      <c r="C32">
        <v>202340</v>
      </c>
      <c r="D32" t="s">
        <v>19</v>
      </c>
      <c r="E32" t="s">
        <v>133</v>
      </c>
      <c r="F32">
        <v>528</v>
      </c>
      <c r="G32" t="s">
        <v>37</v>
      </c>
      <c r="H32" t="s">
        <v>134</v>
      </c>
      <c r="I32" t="s">
        <v>23</v>
      </c>
      <c r="J32" t="s">
        <v>135</v>
      </c>
      <c r="K32" s="1">
        <v>4.5833333333333304</v>
      </c>
      <c r="L32" s="1">
        <v>4.8</v>
      </c>
      <c r="M32" s="1">
        <v>5</v>
      </c>
      <c r="N32" s="1">
        <v>4.7666666666666604</v>
      </c>
      <c r="O32">
        <v>10</v>
      </c>
      <c r="P32">
        <v>2</v>
      </c>
      <c r="Q32" s="1">
        <v>20</v>
      </c>
      <c r="R32" t="str">
        <f t="shared" si="0"/>
        <v>M</v>
      </c>
      <c r="S32" t="str">
        <f t="shared" si="1"/>
        <v>41393</v>
      </c>
      <c r="T32">
        <f t="shared" si="2"/>
        <v>8</v>
      </c>
    </row>
    <row r="33" spans="1:20" x14ac:dyDescent="0.25">
      <c r="A33" t="s">
        <v>136</v>
      </c>
      <c r="B33" t="s">
        <v>137</v>
      </c>
      <c r="C33">
        <v>202340</v>
      </c>
      <c r="D33" t="s">
        <v>19</v>
      </c>
      <c r="E33" t="s">
        <v>133</v>
      </c>
      <c r="F33">
        <v>548</v>
      </c>
      <c r="G33" t="s">
        <v>27</v>
      </c>
      <c r="H33" t="s">
        <v>138</v>
      </c>
      <c r="I33" t="s">
        <v>23</v>
      </c>
      <c r="J33" t="s">
        <v>135</v>
      </c>
      <c r="K33" s="1">
        <v>4.7777777777777697</v>
      </c>
      <c r="L33" s="1">
        <v>4.8</v>
      </c>
      <c r="M33" s="1">
        <v>4.6666666666666599</v>
      </c>
      <c r="N33" s="1">
        <v>4.7555555555555502</v>
      </c>
      <c r="O33">
        <v>10</v>
      </c>
      <c r="P33">
        <v>3</v>
      </c>
      <c r="Q33" s="1">
        <v>30</v>
      </c>
      <c r="R33" t="str">
        <f t="shared" si="0"/>
        <v>R</v>
      </c>
      <c r="S33" t="str">
        <f t="shared" si="1"/>
        <v>41396</v>
      </c>
      <c r="T33">
        <f t="shared" si="2"/>
        <v>7</v>
      </c>
    </row>
    <row r="34" spans="1:20" x14ac:dyDescent="0.25">
      <c r="A34" t="s">
        <v>139</v>
      </c>
      <c r="B34" t="s">
        <v>140</v>
      </c>
      <c r="C34">
        <v>202340</v>
      </c>
      <c r="D34" t="s">
        <v>19</v>
      </c>
      <c r="E34" t="s">
        <v>20</v>
      </c>
      <c r="F34">
        <v>422</v>
      </c>
      <c r="G34" t="s">
        <v>141</v>
      </c>
      <c r="H34" t="s">
        <v>28</v>
      </c>
      <c r="I34" t="s">
        <v>23</v>
      </c>
      <c r="J34" t="s">
        <v>24</v>
      </c>
      <c r="O34">
        <v>4</v>
      </c>
      <c r="P34">
        <v>0</v>
      </c>
      <c r="Q34" s="1">
        <v>0</v>
      </c>
      <c r="R34" t="str">
        <f t="shared" si="0"/>
        <v>A</v>
      </c>
      <c r="S34" t="str">
        <f t="shared" si="1"/>
        <v>41655</v>
      </c>
      <c r="T34">
        <f t="shared" si="2"/>
        <v>4</v>
      </c>
    </row>
    <row r="35" spans="1:20" x14ac:dyDescent="0.25">
      <c r="A35" t="s">
        <v>142</v>
      </c>
      <c r="B35" t="s">
        <v>143</v>
      </c>
      <c r="C35">
        <v>202340</v>
      </c>
      <c r="D35" t="s">
        <v>19</v>
      </c>
      <c r="E35" t="s">
        <v>20</v>
      </c>
      <c r="F35">
        <v>425</v>
      </c>
      <c r="G35" t="s">
        <v>141</v>
      </c>
      <c r="H35" t="s">
        <v>144</v>
      </c>
      <c r="I35" t="s">
        <v>23</v>
      </c>
      <c r="J35" t="s">
        <v>24</v>
      </c>
      <c r="O35">
        <v>4</v>
      </c>
      <c r="P35">
        <v>0</v>
      </c>
      <c r="Q35" s="1">
        <v>0</v>
      </c>
      <c r="R35" t="str">
        <f t="shared" si="0"/>
        <v>H</v>
      </c>
      <c r="S35" t="str">
        <f t="shared" si="1"/>
        <v>41657</v>
      </c>
      <c r="T35">
        <f t="shared" si="2"/>
        <v>4</v>
      </c>
    </row>
    <row r="36" spans="1:20" x14ac:dyDescent="0.25">
      <c r="A36" t="s">
        <v>145</v>
      </c>
      <c r="B36" t="s">
        <v>146</v>
      </c>
      <c r="C36">
        <v>202340</v>
      </c>
      <c r="D36" t="s">
        <v>19</v>
      </c>
      <c r="E36" t="s">
        <v>101</v>
      </c>
      <c r="F36">
        <v>5207</v>
      </c>
      <c r="G36" t="s">
        <v>37</v>
      </c>
      <c r="H36" t="s">
        <v>147</v>
      </c>
      <c r="I36" t="s">
        <v>23</v>
      </c>
      <c r="J36" t="s">
        <v>103</v>
      </c>
      <c r="K36" s="1">
        <v>5</v>
      </c>
      <c r="L36" s="1">
        <v>5</v>
      </c>
      <c r="M36" s="1">
        <v>5</v>
      </c>
      <c r="N36" s="1">
        <v>5</v>
      </c>
      <c r="O36">
        <v>5</v>
      </c>
      <c r="P36">
        <v>1</v>
      </c>
      <c r="Q36" s="1">
        <v>20</v>
      </c>
      <c r="R36" t="str">
        <f t="shared" si="0"/>
        <v>S</v>
      </c>
      <c r="S36" t="str">
        <f t="shared" si="1"/>
        <v>41800</v>
      </c>
      <c r="T36">
        <f t="shared" si="2"/>
        <v>4</v>
      </c>
    </row>
    <row r="37" spans="1:20" x14ac:dyDescent="0.25">
      <c r="A37" t="s">
        <v>148</v>
      </c>
      <c r="B37" t="s">
        <v>149</v>
      </c>
      <c r="C37">
        <v>202340</v>
      </c>
      <c r="D37" t="s">
        <v>19</v>
      </c>
      <c r="E37" t="s">
        <v>150</v>
      </c>
      <c r="F37">
        <v>530</v>
      </c>
      <c r="G37" t="s">
        <v>37</v>
      </c>
      <c r="H37" t="s">
        <v>151</v>
      </c>
      <c r="I37" t="s">
        <v>109</v>
      </c>
      <c r="J37" t="s">
        <v>152</v>
      </c>
      <c r="K37" s="1">
        <v>3.5</v>
      </c>
      <c r="L37" s="1">
        <v>5</v>
      </c>
      <c r="M37" s="1">
        <v>4</v>
      </c>
      <c r="N37" s="1">
        <v>4.1333333333333302</v>
      </c>
      <c r="O37">
        <v>5</v>
      </c>
      <c r="P37">
        <v>2</v>
      </c>
      <c r="Q37" s="1">
        <v>40</v>
      </c>
      <c r="R37" t="str">
        <f t="shared" si="0"/>
        <v>M</v>
      </c>
      <c r="S37" t="str">
        <f t="shared" si="1"/>
        <v>41802</v>
      </c>
      <c r="T37">
        <f t="shared" si="2"/>
        <v>3</v>
      </c>
    </row>
    <row r="38" spans="1:20" x14ac:dyDescent="0.25">
      <c r="A38" t="s">
        <v>153</v>
      </c>
      <c r="B38" t="s">
        <v>154</v>
      </c>
      <c r="C38">
        <v>202340</v>
      </c>
      <c r="D38" t="s">
        <v>19</v>
      </c>
      <c r="E38" t="s">
        <v>150</v>
      </c>
      <c r="F38">
        <v>535</v>
      </c>
      <c r="G38" t="s">
        <v>37</v>
      </c>
      <c r="H38" t="s">
        <v>151</v>
      </c>
      <c r="I38" t="s">
        <v>109</v>
      </c>
      <c r="J38" t="s">
        <v>152</v>
      </c>
      <c r="K38" s="1">
        <v>3.6111111111111098</v>
      </c>
      <c r="L38" s="1">
        <v>4.2</v>
      </c>
      <c r="M38" s="1">
        <v>3.8333333333333299</v>
      </c>
      <c r="N38" s="1">
        <v>3.86666666666666</v>
      </c>
      <c r="O38">
        <v>9</v>
      </c>
      <c r="P38">
        <v>3</v>
      </c>
      <c r="Q38" s="1">
        <v>33.333333333333002</v>
      </c>
      <c r="R38" t="str">
        <f t="shared" si="0"/>
        <v>M</v>
      </c>
      <c r="S38" t="str">
        <f t="shared" si="1"/>
        <v>41803</v>
      </c>
      <c r="T38">
        <f t="shared" si="2"/>
        <v>6</v>
      </c>
    </row>
    <row r="39" spans="1:20" x14ac:dyDescent="0.25">
      <c r="A39" t="s">
        <v>155</v>
      </c>
      <c r="B39" t="s">
        <v>156</v>
      </c>
      <c r="C39">
        <v>202340</v>
      </c>
      <c r="D39" t="s">
        <v>19</v>
      </c>
      <c r="E39" t="s">
        <v>106</v>
      </c>
      <c r="F39">
        <v>397</v>
      </c>
      <c r="G39" t="s">
        <v>157</v>
      </c>
      <c r="H39" t="s">
        <v>108</v>
      </c>
      <c r="I39" t="s">
        <v>109</v>
      </c>
      <c r="J39" t="s">
        <v>110</v>
      </c>
      <c r="K39" s="1">
        <v>5</v>
      </c>
      <c r="L39" s="1">
        <v>5</v>
      </c>
      <c r="M39" s="1">
        <v>5</v>
      </c>
      <c r="N39" s="1">
        <v>5</v>
      </c>
      <c r="O39">
        <v>9</v>
      </c>
      <c r="P39">
        <v>1</v>
      </c>
      <c r="Q39" s="1">
        <v>11.111111111111001</v>
      </c>
      <c r="R39" t="str">
        <f t="shared" si="0"/>
        <v>B</v>
      </c>
      <c r="S39" t="str">
        <f t="shared" si="1"/>
        <v>41839</v>
      </c>
      <c r="T39">
        <f t="shared" si="2"/>
        <v>8</v>
      </c>
    </row>
    <row r="40" spans="1:20" x14ac:dyDescent="0.25">
      <c r="A40" t="s">
        <v>158</v>
      </c>
      <c r="B40" t="s">
        <v>159</v>
      </c>
      <c r="C40">
        <v>202340</v>
      </c>
      <c r="D40" t="s">
        <v>19</v>
      </c>
      <c r="E40" t="s">
        <v>20</v>
      </c>
      <c r="F40">
        <v>554</v>
      </c>
      <c r="G40" t="s">
        <v>41</v>
      </c>
      <c r="H40" t="s">
        <v>50</v>
      </c>
      <c r="I40" t="s">
        <v>23</v>
      </c>
      <c r="J40" t="s">
        <v>24</v>
      </c>
      <c r="K40" s="1">
        <v>5</v>
      </c>
      <c r="L40" s="1">
        <v>5</v>
      </c>
      <c r="M40" s="1">
        <v>5</v>
      </c>
      <c r="N40" s="1">
        <v>5</v>
      </c>
      <c r="O40">
        <v>10</v>
      </c>
      <c r="P40">
        <v>2</v>
      </c>
      <c r="Q40" s="1">
        <v>20</v>
      </c>
      <c r="R40" t="str">
        <f t="shared" si="0"/>
        <v>L</v>
      </c>
      <c r="S40" t="str">
        <f t="shared" si="1"/>
        <v>41851</v>
      </c>
      <c r="T40">
        <f t="shared" si="2"/>
        <v>8</v>
      </c>
    </row>
    <row r="41" spans="1:20" x14ac:dyDescent="0.25">
      <c r="A41" t="s">
        <v>160</v>
      </c>
      <c r="B41" t="s">
        <v>161</v>
      </c>
      <c r="C41">
        <v>202340</v>
      </c>
      <c r="D41" t="s">
        <v>19</v>
      </c>
      <c r="E41" t="s">
        <v>20</v>
      </c>
      <c r="F41">
        <v>554</v>
      </c>
      <c r="G41" t="s">
        <v>82</v>
      </c>
      <c r="H41" t="s">
        <v>50</v>
      </c>
      <c r="I41" t="s">
        <v>23</v>
      </c>
      <c r="J41" t="s">
        <v>24</v>
      </c>
      <c r="K41" s="1">
        <v>5</v>
      </c>
      <c r="L41" s="1">
        <v>5</v>
      </c>
      <c r="M41" s="1">
        <v>5</v>
      </c>
      <c r="N41" s="1">
        <v>5</v>
      </c>
      <c r="O41">
        <v>10</v>
      </c>
      <c r="P41">
        <v>3</v>
      </c>
      <c r="Q41" s="1">
        <v>30</v>
      </c>
      <c r="R41" t="str">
        <f t="shared" si="0"/>
        <v>L</v>
      </c>
      <c r="S41" t="str">
        <f t="shared" si="1"/>
        <v>41852</v>
      </c>
      <c r="T41">
        <f t="shared" si="2"/>
        <v>7</v>
      </c>
    </row>
    <row r="42" spans="1:20" x14ac:dyDescent="0.25">
      <c r="A42" t="s">
        <v>162</v>
      </c>
      <c r="B42" t="s">
        <v>163</v>
      </c>
      <c r="C42">
        <v>202340</v>
      </c>
      <c r="D42" t="s">
        <v>19</v>
      </c>
      <c r="E42" t="s">
        <v>20</v>
      </c>
      <c r="F42">
        <v>554</v>
      </c>
      <c r="G42" t="s">
        <v>86</v>
      </c>
      <c r="H42" t="s">
        <v>44</v>
      </c>
      <c r="I42" t="s">
        <v>23</v>
      </c>
      <c r="J42" t="s">
        <v>24</v>
      </c>
      <c r="K42" s="1">
        <v>4.5833333333333304</v>
      </c>
      <c r="L42" s="1">
        <v>5</v>
      </c>
      <c r="M42" s="1">
        <v>5</v>
      </c>
      <c r="N42" s="1">
        <v>4.8333333333333304</v>
      </c>
      <c r="O42">
        <v>9</v>
      </c>
      <c r="P42">
        <v>2</v>
      </c>
      <c r="Q42" s="1">
        <v>22.222222222222001</v>
      </c>
      <c r="R42" t="str">
        <f t="shared" si="0"/>
        <v>M</v>
      </c>
      <c r="S42" t="str">
        <f t="shared" si="1"/>
        <v>41853</v>
      </c>
      <c r="T42">
        <f t="shared" si="2"/>
        <v>7</v>
      </c>
    </row>
    <row r="43" spans="1:20" x14ac:dyDescent="0.25">
      <c r="A43" t="s">
        <v>164</v>
      </c>
      <c r="B43" t="s">
        <v>165</v>
      </c>
      <c r="C43">
        <v>202340</v>
      </c>
      <c r="D43" t="s">
        <v>19</v>
      </c>
      <c r="E43" t="s">
        <v>20</v>
      </c>
      <c r="F43">
        <v>554</v>
      </c>
      <c r="G43" t="s">
        <v>166</v>
      </c>
      <c r="H43" t="s">
        <v>167</v>
      </c>
      <c r="I43" t="s">
        <v>23</v>
      </c>
      <c r="J43" t="s">
        <v>24</v>
      </c>
      <c r="K43" s="1">
        <v>5</v>
      </c>
      <c r="L43" s="1">
        <v>5</v>
      </c>
      <c r="M43" s="1">
        <v>5</v>
      </c>
      <c r="N43" s="1">
        <v>5</v>
      </c>
      <c r="O43">
        <v>9</v>
      </c>
      <c r="P43">
        <v>3</v>
      </c>
      <c r="Q43" s="1">
        <v>33.333333333333002</v>
      </c>
      <c r="R43" t="str">
        <f t="shared" si="0"/>
        <v>A</v>
      </c>
      <c r="S43" t="str">
        <f t="shared" si="1"/>
        <v>41854</v>
      </c>
      <c r="T43">
        <f t="shared" si="2"/>
        <v>6</v>
      </c>
    </row>
    <row r="44" spans="1:20" x14ac:dyDescent="0.25">
      <c r="A44" t="s">
        <v>168</v>
      </c>
      <c r="B44" t="s">
        <v>169</v>
      </c>
      <c r="C44">
        <v>202340</v>
      </c>
      <c r="D44" t="s">
        <v>19</v>
      </c>
      <c r="E44" t="s">
        <v>150</v>
      </c>
      <c r="F44">
        <v>595</v>
      </c>
      <c r="G44" t="s">
        <v>37</v>
      </c>
      <c r="H44" t="s">
        <v>170</v>
      </c>
      <c r="I44" t="s">
        <v>109</v>
      </c>
      <c r="J44" t="s">
        <v>152</v>
      </c>
      <c r="K44" s="1">
        <v>4.25</v>
      </c>
      <c r="L44" s="1">
        <v>3.9</v>
      </c>
      <c r="M44" s="1">
        <v>4</v>
      </c>
      <c r="N44" s="1">
        <v>4.0666666666666602</v>
      </c>
      <c r="O44">
        <v>8</v>
      </c>
      <c r="P44">
        <v>2</v>
      </c>
      <c r="Q44" s="1">
        <v>25</v>
      </c>
      <c r="R44" t="str">
        <f t="shared" si="0"/>
        <v>W</v>
      </c>
      <c r="S44" t="str">
        <f t="shared" si="1"/>
        <v>41865</v>
      </c>
      <c r="T44">
        <f t="shared" si="2"/>
        <v>6</v>
      </c>
    </row>
    <row r="45" spans="1:20" x14ac:dyDescent="0.25">
      <c r="A45" t="s">
        <v>168</v>
      </c>
      <c r="B45" t="s">
        <v>169</v>
      </c>
      <c r="C45">
        <v>202340</v>
      </c>
      <c r="D45" t="s">
        <v>19</v>
      </c>
      <c r="E45" t="s">
        <v>150</v>
      </c>
      <c r="F45">
        <v>595</v>
      </c>
      <c r="G45" t="s">
        <v>37</v>
      </c>
      <c r="H45" t="s">
        <v>171</v>
      </c>
      <c r="I45" t="s">
        <v>109</v>
      </c>
      <c r="J45" t="s">
        <v>152</v>
      </c>
      <c r="K45" s="1">
        <v>4.25</v>
      </c>
      <c r="L45" s="1">
        <v>3.9</v>
      </c>
      <c r="M45" s="1">
        <v>4</v>
      </c>
      <c r="N45" s="1">
        <v>4.0666666666666602</v>
      </c>
      <c r="O45">
        <v>8</v>
      </c>
      <c r="P45">
        <v>2</v>
      </c>
      <c r="Q45" s="1">
        <v>25</v>
      </c>
      <c r="R45" t="str">
        <f t="shared" si="0"/>
        <v>R</v>
      </c>
      <c r="S45" t="str">
        <f t="shared" si="1"/>
        <v>41865</v>
      </c>
      <c r="T45">
        <f t="shared" si="2"/>
        <v>6</v>
      </c>
    </row>
    <row r="46" spans="1:20" x14ac:dyDescent="0.25">
      <c r="A46" t="s">
        <v>172</v>
      </c>
      <c r="B46" t="s">
        <v>173</v>
      </c>
      <c r="C46">
        <v>202340</v>
      </c>
      <c r="D46" t="s">
        <v>19</v>
      </c>
      <c r="E46" t="s">
        <v>20</v>
      </c>
      <c r="F46">
        <v>597</v>
      </c>
      <c r="G46" t="s">
        <v>41</v>
      </c>
      <c r="H46" t="s">
        <v>50</v>
      </c>
      <c r="I46" t="s">
        <v>23</v>
      </c>
      <c r="J46" t="s">
        <v>24</v>
      </c>
      <c r="K46" s="1">
        <v>5</v>
      </c>
      <c r="L46" s="1">
        <v>5</v>
      </c>
      <c r="M46" s="1">
        <v>5</v>
      </c>
      <c r="N46" s="1">
        <v>5</v>
      </c>
      <c r="O46">
        <v>15</v>
      </c>
      <c r="P46">
        <v>4</v>
      </c>
      <c r="Q46" s="1">
        <v>26.666666666666</v>
      </c>
      <c r="R46" t="str">
        <f t="shared" si="0"/>
        <v>L</v>
      </c>
      <c r="S46" t="str">
        <f t="shared" si="1"/>
        <v>41885</v>
      </c>
      <c r="T46">
        <f t="shared" si="2"/>
        <v>11</v>
      </c>
    </row>
    <row r="47" spans="1:20" x14ac:dyDescent="0.25">
      <c r="A47" t="s">
        <v>174</v>
      </c>
      <c r="B47" t="s">
        <v>175</v>
      </c>
      <c r="C47">
        <v>202340</v>
      </c>
      <c r="D47" t="s">
        <v>19</v>
      </c>
      <c r="E47" t="s">
        <v>20</v>
      </c>
      <c r="F47">
        <v>507</v>
      </c>
      <c r="G47" t="s">
        <v>86</v>
      </c>
      <c r="H47" t="s">
        <v>83</v>
      </c>
      <c r="I47" t="s">
        <v>23</v>
      </c>
      <c r="J47" t="s">
        <v>24</v>
      </c>
      <c r="K47" s="1">
        <v>5</v>
      </c>
      <c r="L47" s="1">
        <v>4.8</v>
      </c>
      <c r="M47" s="1">
        <v>4.75</v>
      </c>
      <c r="N47" s="1">
        <v>4.86666666666666</v>
      </c>
      <c r="O47">
        <v>13</v>
      </c>
      <c r="P47">
        <v>4</v>
      </c>
      <c r="Q47" s="1">
        <v>30.769230769229999</v>
      </c>
      <c r="R47" t="str">
        <f t="shared" si="0"/>
        <v>T</v>
      </c>
      <c r="S47" t="str">
        <f t="shared" si="1"/>
        <v>41888</v>
      </c>
      <c r="T47">
        <f t="shared" si="2"/>
        <v>9</v>
      </c>
    </row>
    <row r="48" spans="1:20" x14ac:dyDescent="0.25">
      <c r="A48" t="s">
        <v>176</v>
      </c>
      <c r="B48" t="s">
        <v>177</v>
      </c>
      <c r="C48">
        <v>202340</v>
      </c>
      <c r="D48" t="s">
        <v>19</v>
      </c>
      <c r="E48" t="s">
        <v>20</v>
      </c>
      <c r="F48">
        <v>507</v>
      </c>
      <c r="G48" t="s">
        <v>166</v>
      </c>
      <c r="H48" t="s">
        <v>178</v>
      </c>
      <c r="I48" t="s">
        <v>23</v>
      </c>
      <c r="J48" t="s">
        <v>24</v>
      </c>
      <c r="K48" s="1">
        <v>4.8888888888888804</v>
      </c>
      <c r="L48" s="1">
        <v>4.93333333333333</v>
      </c>
      <c r="M48" s="1">
        <v>5</v>
      </c>
      <c r="N48" s="1">
        <v>4.93333333333333</v>
      </c>
      <c r="O48">
        <v>13</v>
      </c>
      <c r="P48">
        <v>3</v>
      </c>
      <c r="Q48" s="1">
        <v>23.076923076922998</v>
      </c>
      <c r="R48" t="str">
        <f t="shared" si="0"/>
        <v>A</v>
      </c>
      <c r="S48" t="str">
        <f t="shared" si="1"/>
        <v>41889</v>
      </c>
      <c r="T48">
        <f t="shared" si="2"/>
        <v>10</v>
      </c>
    </row>
    <row r="49" spans="1:20" x14ac:dyDescent="0.25">
      <c r="A49" t="s">
        <v>179</v>
      </c>
      <c r="B49" t="s">
        <v>180</v>
      </c>
      <c r="C49">
        <v>202340</v>
      </c>
      <c r="D49" t="s">
        <v>19</v>
      </c>
      <c r="E49" t="s">
        <v>123</v>
      </c>
      <c r="F49">
        <v>691</v>
      </c>
      <c r="G49" t="s">
        <v>157</v>
      </c>
      <c r="H49" t="s">
        <v>181</v>
      </c>
      <c r="I49" t="s">
        <v>23</v>
      </c>
      <c r="J49" t="s">
        <v>95</v>
      </c>
      <c r="K49" s="1">
        <v>4</v>
      </c>
      <c r="L49" s="1">
        <v>4.8</v>
      </c>
      <c r="M49" s="1">
        <v>5</v>
      </c>
      <c r="N49" s="1">
        <v>4.5333333333333297</v>
      </c>
      <c r="O49">
        <v>6</v>
      </c>
      <c r="P49">
        <v>1</v>
      </c>
      <c r="Q49" s="1">
        <v>16.666666666666</v>
      </c>
      <c r="R49" t="str">
        <f t="shared" si="0"/>
        <v>L</v>
      </c>
      <c r="S49" t="str">
        <f t="shared" si="1"/>
        <v>42050</v>
      </c>
      <c r="T49">
        <f t="shared" si="2"/>
        <v>5</v>
      </c>
    </row>
    <row r="50" spans="1:20" x14ac:dyDescent="0.25">
      <c r="A50" t="s">
        <v>182</v>
      </c>
      <c r="B50" t="s">
        <v>183</v>
      </c>
      <c r="C50">
        <v>202340</v>
      </c>
      <c r="D50" t="s">
        <v>19</v>
      </c>
      <c r="E50" t="s">
        <v>20</v>
      </c>
      <c r="F50">
        <v>2362</v>
      </c>
      <c r="G50" t="s">
        <v>37</v>
      </c>
      <c r="H50" t="s">
        <v>184</v>
      </c>
      <c r="I50" t="s">
        <v>23</v>
      </c>
      <c r="J50" t="s">
        <v>24</v>
      </c>
      <c r="K50" s="1">
        <v>4.8</v>
      </c>
      <c r="L50" s="1">
        <v>4.8</v>
      </c>
      <c r="M50" s="1">
        <v>4.7</v>
      </c>
      <c r="N50" s="1">
        <v>4.7733333333333299</v>
      </c>
      <c r="O50">
        <v>7</v>
      </c>
      <c r="P50">
        <v>5</v>
      </c>
      <c r="Q50" s="1">
        <v>71.428571428571004</v>
      </c>
      <c r="R50" t="str">
        <f t="shared" si="0"/>
        <v>L</v>
      </c>
      <c r="S50" t="str">
        <f t="shared" si="1"/>
        <v>42072</v>
      </c>
      <c r="T50">
        <f t="shared" si="2"/>
        <v>2</v>
      </c>
    </row>
    <row r="51" spans="1:20" x14ac:dyDescent="0.25">
      <c r="A51" t="s">
        <v>185</v>
      </c>
      <c r="B51" t="s">
        <v>186</v>
      </c>
      <c r="C51">
        <v>202340</v>
      </c>
      <c r="D51" t="s">
        <v>19</v>
      </c>
      <c r="E51" t="s">
        <v>53</v>
      </c>
      <c r="F51">
        <v>595</v>
      </c>
      <c r="G51" t="s">
        <v>187</v>
      </c>
      <c r="H51" t="s">
        <v>188</v>
      </c>
      <c r="I51" t="s">
        <v>23</v>
      </c>
      <c r="J51" t="s">
        <v>55</v>
      </c>
      <c r="K51" s="1">
        <v>4.3888888888888804</v>
      </c>
      <c r="L51" s="1">
        <v>4.2666666666666604</v>
      </c>
      <c r="M51" s="1">
        <v>3.9166666666666599</v>
      </c>
      <c r="N51" s="1">
        <v>4.2222222222222197</v>
      </c>
      <c r="O51">
        <v>8</v>
      </c>
      <c r="P51">
        <v>3</v>
      </c>
      <c r="Q51" s="1">
        <v>37.5</v>
      </c>
      <c r="R51" t="str">
        <f t="shared" si="0"/>
        <v>S</v>
      </c>
      <c r="S51" t="str">
        <f t="shared" si="1"/>
        <v>42084</v>
      </c>
      <c r="T51">
        <f t="shared" si="2"/>
        <v>5</v>
      </c>
    </row>
    <row r="52" spans="1:20" x14ac:dyDescent="0.25">
      <c r="A52" t="s">
        <v>189</v>
      </c>
      <c r="B52" t="s">
        <v>190</v>
      </c>
      <c r="C52">
        <v>202340</v>
      </c>
      <c r="D52" t="s">
        <v>19</v>
      </c>
      <c r="E52" t="s">
        <v>20</v>
      </c>
      <c r="F52">
        <v>514</v>
      </c>
      <c r="G52" t="s">
        <v>37</v>
      </c>
      <c r="H52" t="s">
        <v>191</v>
      </c>
      <c r="I52" t="s">
        <v>23</v>
      </c>
      <c r="J52" t="s">
        <v>24</v>
      </c>
      <c r="K52" s="1">
        <v>4.6388888888888804</v>
      </c>
      <c r="L52" s="1">
        <v>4.7999999999999901</v>
      </c>
      <c r="M52" s="1">
        <v>4.8333333333333304</v>
      </c>
      <c r="N52" s="1">
        <v>4.74444444444444</v>
      </c>
      <c r="O52">
        <v>14</v>
      </c>
      <c r="P52">
        <v>6</v>
      </c>
      <c r="Q52" s="1">
        <v>42.857142857142001</v>
      </c>
      <c r="R52" t="str">
        <f t="shared" si="0"/>
        <v>D</v>
      </c>
      <c r="S52" t="str">
        <f t="shared" si="1"/>
        <v>42085</v>
      </c>
      <c r="T52">
        <f t="shared" si="2"/>
        <v>8</v>
      </c>
    </row>
    <row r="53" spans="1:20" x14ac:dyDescent="0.25">
      <c r="A53" t="s">
        <v>192</v>
      </c>
      <c r="B53" t="s">
        <v>193</v>
      </c>
      <c r="C53">
        <v>202340</v>
      </c>
      <c r="D53" t="s">
        <v>19</v>
      </c>
      <c r="E53" t="s">
        <v>58</v>
      </c>
      <c r="F53">
        <v>654</v>
      </c>
      <c r="G53" t="s">
        <v>37</v>
      </c>
      <c r="H53" t="s">
        <v>194</v>
      </c>
      <c r="I53" t="s">
        <v>23</v>
      </c>
      <c r="J53" t="s">
        <v>60</v>
      </c>
      <c r="K53" s="1">
        <v>5</v>
      </c>
      <c r="L53" s="1">
        <v>5</v>
      </c>
      <c r="M53" s="1">
        <v>4.96428571428571</v>
      </c>
      <c r="N53" s="1">
        <v>4.9904761904761896</v>
      </c>
      <c r="O53">
        <v>10</v>
      </c>
      <c r="P53">
        <v>7</v>
      </c>
      <c r="Q53" s="1">
        <v>70</v>
      </c>
      <c r="R53" t="str">
        <f t="shared" si="0"/>
        <v>J</v>
      </c>
      <c r="S53" t="str">
        <f t="shared" si="1"/>
        <v>42173</v>
      </c>
      <c r="T53">
        <f t="shared" si="2"/>
        <v>3</v>
      </c>
    </row>
    <row r="54" spans="1:20" x14ac:dyDescent="0.25">
      <c r="A54" t="s">
        <v>195</v>
      </c>
      <c r="B54" t="s">
        <v>196</v>
      </c>
      <c r="C54">
        <v>202340</v>
      </c>
      <c r="D54" t="s">
        <v>19</v>
      </c>
      <c r="E54" t="s">
        <v>58</v>
      </c>
      <c r="F54">
        <v>671</v>
      </c>
      <c r="G54" t="s">
        <v>37</v>
      </c>
      <c r="H54" t="s">
        <v>197</v>
      </c>
      <c r="I54" t="s">
        <v>23</v>
      </c>
      <c r="J54" t="s">
        <v>60</v>
      </c>
      <c r="K54" s="1">
        <v>4.8333333333333304</v>
      </c>
      <c r="L54" s="1">
        <v>4.7333333333333298</v>
      </c>
      <c r="M54" s="1">
        <v>4.6666666666666599</v>
      </c>
      <c r="N54" s="1">
        <v>4.7555555555555502</v>
      </c>
      <c r="O54">
        <v>13</v>
      </c>
      <c r="P54">
        <v>6</v>
      </c>
      <c r="Q54" s="1">
        <v>46.153846153845997</v>
      </c>
      <c r="R54" t="str">
        <f t="shared" si="0"/>
        <v>M</v>
      </c>
      <c r="S54" t="str">
        <f t="shared" si="1"/>
        <v>42175</v>
      </c>
      <c r="T54">
        <f t="shared" si="2"/>
        <v>7</v>
      </c>
    </row>
    <row r="55" spans="1:20" x14ac:dyDescent="0.25">
      <c r="A55" t="s">
        <v>198</v>
      </c>
      <c r="B55" t="s">
        <v>199</v>
      </c>
      <c r="C55">
        <v>202340</v>
      </c>
      <c r="D55" t="s">
        <v>19</v>
      </c>
      <c r="E55" t="s">
        <v>133</v>
      </c>
      <c r="F55">
        <v>548</v>
      </c>
      <c r="G55" t="s">
        <v>200</v>
      </c>
      <c r="H55" t="s">
        <v>201</v>
      </c>
      <c r="I55" t="s">
        <v>23</v>
      </c>
      <c r="J55" t="s">
        <v>135</v>
      </c>
      <c r="K55" s="1">
        <v>4.8333333333333304</v>
      </c>
      <c r="L55" s="1">
        <v>5</v>
      </c>
      <c r="M55" s="1">
        <v>5</v>
      </c>
      <c r="N55" s="1">
        <v>4.93333333333333</v>
      </c>
      <c r="O55">
        <v>4</v>
      </c>
      <c r="P55">
        <v>2</v>
      </c>
      <c r="Q55" s="1">
        <v>50</v>
      </c>
      <c r="R55" t="str">
        <f t="shared" si="0"/>
        <v>D</v>
      </c>
      <c r="S55" t="str">
        <f t="shared" si="1"/>
        <v>42180</v>
      </c>
      <c r="T55">
        <f t="shared" si="2"/>
        <v>2</v>
      </c>
    </row>
    <row r="56" spans="1:20" x14ac:dyDescent="0.25">
      <c r="A56" t="s">
        <v>202</v>
      </c>
      <c r="B56" t="s">
        <v>203</v>
      </c>
      <c r="C56">
        <v>202340</v>
      </c>
      <c r="D56" t="s">
        <v>19</v>
      </c>
      <c r="E56" t="s">
        <v>133</v>
      </c>
      <c r="F56">
        <v>610</v>
      </c>
      <c r="G56" t="s">
        <v>200</v>
      </c>
      <c r="H56" t="s">
        <v>204</v>
      </c>
      <c r="I56" t="s">
        <v>23</v>
      </c>
      <c r="J56" t="s">
        <v>135</v>
      </c>
      <c r="K56" s="1">
        <v>5</v>
      </c>
      <c r="L56" s="1">
        <v>5</v>
      </c>
      <c r="M56" s="1">
        <v>4.5</v>
      </c>
      <c r="N56" s="1">
        <v>4.86666666666666</v>
      </c>
      <c r="O56">
        <v>6</v>
      </c>
      <c r="P56">
        <v>1</v>
      </c>
      <c r="Q56" s="1">
        <v>16.666666666666</v>
      </c>
      <c r="R56" t="str">
        <f t="shared" si="0"/>
        <v>A</v>
      </c>
      <c r="S56" t="str">
        <f t="shared" si="1"/>
        <v>42181</v>
      </c>
      <c r="T56">
        <f t="shared" si="2"/>
        <v>5</v>
      </c>
    </row>
    <row r="57" spans="1:20" x14ac:dyDescent="0.25">
      <c r="A57" t="s">
        <v>205</v>
      </c>
      <c r="B57" t="s">
        <v>206</v>
      </c>
      <c r="C57">
        <v>202340</v>
      </c>
      <c r="D57" t="s">
        <v>19</v>
      </c>
      <c r="E57" t="s">
        <v>133</v>
      </c>
      <c r="F57">
        <v>621</v>
      </c>
      <c r="G57" t="s">
        <v>37</v>
      </c>
      <c r="H57" t="s">
        <v>207</v>
      </c>
      <c r="I57" t="s">
        <v>23</v>
      </c>
      <c r="J57" t="s">
        <v>135</v>
      </c>
      <c r="K57" s="1">
        <v>3.9666666666666601</v>
      </c>
      <c r="L57" s="1">
        <v>4.5199999999999996</v>
      </c>
      <c r="M57" s="1">
        <v>4.0999999999999996</v>
      </c>
      <c r="N57" s="1">
        <v>4.1866666666666603</v>
      </c>
      <c r="O57">
        <v>10</v>
      </c>
      <c r="P57">
        <v>5</v>
      </c>
      <c r="Q57" s="1">
        <v>50</v>
      </c>
      <c r="R57" t="str">
        <f t="shared" si="0"/>
        <v>J</v>
      </c>
      <c r="S57" t="str">
        <f t="shared" si="1"/>
        <v>42182</v>
      </c>
      <c r="T57">
        <f t="shared" si="2"/>
        <v>5</v>
      </c>
    </row>
    <row r="58" spans="1:20" x14ac:dyDescent="0.25">
      <c r="A58" t="s">
        <v>208</v>
      </c>
      <c r="B58" t="s">
        <v>209</v>
      </c>
      <c r="C58">
        <v>202340</v>
      </c>
      <c r="D58" t="s">
        <v>19</v>
      </c>
      <c r="E58" t="s">
        <v>123</v>
      </c>
      <c r="F58">
        <v>576</v>
      </c>
      <c r="G58" t="s">
        <v>93</v>
      </c>
      <c r="H58" t="s">
        <v>210</v>
      </c>
      <c r="I58" t="s">
        <v>23</v>
      </c>
      <c r="J58" t="s">
        <v>95</v>
      </c>
      <c r="K58" s="1">
        <v>4.7916666666666599</v>
      </c>
      <c r="L58" s="1">
        <v>4.9000000000000004</v>
      </c>
      <c r="M58" s="1">
        <v>4.75</v>
      </c>
      <c r="N58" s="1">
        <v>4.8166666666666602</v>
      </c>
      <c r="O58">
        <v>7</v>
      </c>
      <c r="P58">
        <v>4</v>
      </c>
      <c r="Q58" s="1">
        <v>57.142857142856997</v>
      </c>
      <c r="R58" t="str">
        <f t="shared" si="0"/>
        <v>K</v>
      </c>
      <c r="S58" t="str">
        <f t="shared" si="1"/>
        <v>42194</v>
      </c>
      <c r="T58">
        <f t="shared" si="2"/>
        <v>3</v>
      </c>
    </row>
    <row r="59" spans="1:20" x14ac:dyDescent="0.25">
      <c r="A59" t="s">
        <v>211</v>
      </c>
      <c r="B59" t="s">
        <v>212</v>
      </c>
      <c r="C59">
        <v>202340</v>
      </c>
      <c r="D59" t="s">
        <v>19</v>
      </c>
      <c r="E59" t="s">
        <v>213</v>
      </c>
      <c r="F59">
        <v>497</v>
      </c>
      <c r="G59" t="s">
        <v>214</v>
      </c>
      <c r="H59" t="s">
        <v>215</v>
      </c>
      <c r="I59" t="s">
        <v>216</v>
      </c>
      <c r="J59" t="s">
        <v>217</v>
      </c>
      <c r="K59" s="1">
        <v>4.7380952380952301</v>
      </c>
      <c r="L59" s="1">
        <v>4.8285714285714203</v>
      </c>
      <c r="M59" s="1">
        <v>5</v>
      </c>
      <c r="N59" s="1">
        <v>4.8380952380952298</v>
      </c>
      <c r="O59">
        <v>20</v>
      </c>
      <c r="P59">
        <v>7</v>
      </c>
      <c r="Q59" s="1">
        <v>35</v>
      </c>
      <c r="R59" t="str">
        <f t="shared" si="0"/>
        <v>R</v>
      </c>
      <c r="S59" t="str">
        <f t="shared" si="1"/>
        <v>42195</v>
      </c>
      <c r="T59">
        <f t="shared" si="2"/>
        <v>13</v>
      </c>
    </row>
    <row r="60" spans="1:20" x14ac:dyDescent="0.25">
      <c r="A60" t="s">
        <v>218</v>
      </c>
      <c r="B60" t="s">
        <v>219</v>
      </c>
      <c r="C60">
        <v>202340</v>
      </c>
      <c r="D60" t="s">
        <v>19</v>
      </c>
      <c r="E60" t="s">
        <v>106</v>
      </c>
      <c r="F60">
        <v>541</v>
      </c>
      <c r="G60" t="s">
        <v>37</v>
      </c>
      <c r="H60" t="s">
        <v>220</v>
      </c>
      <c r="I60" t="s">
        <v>109</v>
      </c>
      <c r="J60" t="s">
        <v>110</v>
      </c>
      <c r="K60" s="1">
        <v>4.8888888888888804</v>
      </c>
      <c r="L60" s="1">
        <v>5</v>
      </c>
      <c r="M60" s="1">
        <v>4.1666666666666599</v>
      </c>
      <c r="N60" s="1">
        <v>4.7333333333333298</v>
      </c>
      <c r="O60">
        <v>6</v>
      </c>
      <c r="P60">
        <v>3</v>
      </c>
      <c r="Q60" s="1">
        <v>50</v>
      </c>
      <c r="R60" t="str">
        <f t="shared" si="0"/>
        <v>L</v>
      </c>
      <c r="S60" t="str">
        <f t="shared" si="1"/>
        <v>42199</v>
      </c>
      <c r="T60">
        <f t="shared" si="2"/>
        <v>3</v>
      </c>
    </row>
    <row r="61" spans="1:20" x14ac:dyDescent="0.25">
      <c r="A61" t="s">
        <v>221</v>
      </c>
      <c r="B61" t="s">
        <v>222</v>
      </c>
      <c r="C61">
        <v>202340</v>
      </c>
      <c r="D61" t="s">
        <v>19</v>
      </c>
      <c r="E61" t="s">
        <v>133</v>
      </c>
      <c r="F61">
        <v>516</v>
      </c>
      <c r="G61" t="s">
        <v>200</v>
      </c>
      <c r="H61" t="s">
        <v>223</v>
      </c>
      <c r="I61" t="s">
        <v>23</v>
      </c>
      <c r="J61" t="s">
        <v>135</v>
      </c>
      <c r="K61" s="1">
        <v>5</v>
      </c>
      <c r="L61" s="1">
        <v>5</v>
      </c>
      <c r="M61" s="1">
        <v>5</v>
      </c>
      <c r="N61" s="1">
        <v>5</v>
      </c>
      <c r="O61">
        <v>9</v>
      </c>
      <c r="P61">
        <v>2</v>
      </c>
      <c r="Q61" s="1">
        <v>22.222222222222001</v>
      </c>
      <c r="R61" t="str">
        <f t="shared" si="0"/>
        <v>J</v>
      </c>
      <c r="S61" t="str">
        <f t="shared" si="1"/>
        <v>42248</v>
      </c>
      <c r="T61">
        <f t="shared" si="2"/>
        <v>7</v>
      </c>
    </row>
    <row r="62" spans="1:20" x14ac:dyDescent="0.25">
      <c r="A62" t="s">
        <v>224</v>
      </c>
      <c r="B62" t="s">
        <v>225</v>
      </c>
      <c r="C62">
        <v>202340</v>
      </c>
      <c r="D62" t="s">
        <v>19</v>
      </c>
      <c r="E62" t="s">
        <v>150</v>
      </c>
      <c r="F62">
        <v>536</v>
      </c>
      <c r="G62" t="s">
        <v>41</v>
      </c>
      <c r="H62" t="s">
        <v>226</v>
      </c>
      <c r="I62" t="s">
        <v>109</v>
      </c>
      <c r="J62" t="s">
        <v>152</v>
      </c>
      <c r="K62" s="1">
        <v>4.6666666666666599</v>
      </c>
      <c r="L62" s="1">
        <v>4.5999999999999899</v>
      </c>
      <c r="M62" s="1">
        <v>4.0833333333333304</v>
      </c>
      <c r="N62" s="1">
        <v>4.48888888888888</v>
      </c>
      <c r="O62">
        <v>4</v>
      </c>
      <c r="P62">
        <v>3</v>
      </c>
      <c r="Q62" s="1">
        <v>75</v>
      </c>
      <c r="R62" t="str">
        <f t="shared" si="0"/>
        <v>M</v>
      </c>
      <c r="S62" t="str">
        <f t="shared" si="1"/>
        <v>42316</v>
      </c>
      <c r="T62">
        <f t="shared" si="2"/>
        <v>1</v>
      </c>
    </row>
    <row r="63" spans="1:20" x14ac:dyDescent="0.25">
      <c r="A63" t="s">
        <v>227</v>
      </c>
      <c r="B63" t="s">
        <v>228</v>
      </c>
      <c r="C63">
        <v>202340</v>
      </c>
      <c r="D63" t="s">
        <v>19</v>
      </c>
      <c r="E63" t="s">
        <v>229</v>
      </c>
      <c r="F63">
        <v>1111</v>
      </c>
      <c r="G63" t="s">
        <v>37</v>
      </c>
      <c r="H63" t="s">
        <v>230</v>
      </c>
      <c r="I63" t="s">
        <v>231</v>
      </c>
      <c r="J63" t="s">
        <v>232</v>
      </c>
      <c r="K63" s="1">
        <v>4.8333333333333304</v>
      </c>
      <c r="L63" s="1">
        <v>4.8</v>
      </c>
      <c r="M63" s="1">
        <v>5</v>
      </c>
      <c r="N63" s="1">
        <v>4.86666666666666</v>
      </c>
      <c r="O63">
        <v>11</v>
      </c>
      <c r="P63">
        <v>1</v>
      </c>
      <c r="Q63" s="1">
        <v>9.0909090909089993</v>
      </c>
      <c r="R63" t="str">
        <f t="shared" si="0"/>
        <v>C</v>
      </c>
      <c r="S63" t="str">
        <f t="shared" si="1"/>
        <v>42327</v>
      </c>
      <c r="T63">
        <f t="shared" si="2"/>
        <v>10</v>
      </c>
    </row>
    <row r="64" spans="1:20" x14ac:dyDescent="0.25">
      <c r="A64" t="s">
        <v>233</v>
      </c>
      <c r="B64" t="s">
        <v>234</v>
      </c>
      <c r="C64">
        <v>202340</v>
      </c>
      <c r="D64" t="s">
        <v>19</v>
      </c>
      <c r="E64" t="s">
        <v>229</v>
      </c>
      <c r="F64">
        <v>2111</v>
      </c>
      <c r="G64" t="s">
        <v>37</v>
      </c>
      <c r="H64" t="s">
        <v>235</v>
      </c>
      <c r="I64" t="s">
        <v>231</v>
      </c>
      <c r="J64" t="s">
        <v>232</v>
      </c>
      <c r="K64" s="1">
        <v>5</v>
      </c>
      <c r="L64" s="1">
        <v>5</v>
      </c>
      <c r="M64" s="1">
        <v>5</v>
      </c>
      <c r="N64" s="1">
        <v>5</v>
      </c>
      <c r="O64">
        <v>7</v>
      </c>
      <c r="P64">
        <v>1</v>
      </c>
      <c r="Q64" s="1">
        <v>14.285714285714</v>
      </c>
      <c r="R64" t="str">
        <f t="shared" si="0"/>
        <v>M</v>
      </c>
      <c r="S64" t="str">
        <f t="shared" si="1"/>
        <v>42329</v>
      </c>
      <c r="T64">
        <f t="shared" si="2"/>
        <v>6</v>
      </c>
    </row>
    <row r="65" spans="1:20" x14ac:dyDescent="0.25">
      <c r="A65" t="s">
        <v>236</v>
      </c>
      <c r="B65" t="s">
        <v>237</v>
      </c>
      <c r="C65">
        <v>202340</v>
      </c>
      <c r="D65" t="s">
        <v>19</v>
      </c>
      <c r="E65" t="s">
        <v>72</v>
      </c>
      <c r="F65">
        <v>658</v>
      </c>
      <c r="G65" t="s">
        <v>37</v>
      </c>
      <c r="H65" t="s">
        <v>98</v>
      </c>
      <c r="I65" t="s">
        <v>23</v>
      </c>
      <c r="J65" t="s">
        <v>74</v>
      </c>
      <c r="K65" s="1">
        <v>4.5833333333333304</v>
      </c>
      <c r="L65" s="1">
        <v>4.75</v>
      </c>
      <c r="M65" s="1">
        <v>4.25</v>
      </c>
      <c r="N65" s="1">
        <v>4.55</v>
      </c>
      <c r="O65">
        <v>6</v>
      </c>
      <c r="P65">
        <v>4</v>
      </c>
      <c r="Q65" s="1">
        <v>66.666666666666003</v>
      </c>
      <c r="R65" t="str">
        <f t="shared" si="0"/>
        <v>A</v>
      </c>
      <c r="S65" t="str">
        <f t="shared" si="1"/>
        <v>42341</v>
      </c>
      <c r="T65">
        <f t="shared" si="2"/>
        <v>2</v>
      </c>
    </row>
    <row r="66" spans="1:20" x14ac:dyDescent="0.25">
      <c r="A66" t="s">
        <v>238</v>
      </c>
      <c r="B66" t="s">
        <v>239</v>
      </c>
      <c r="C66">
        <v>202340</v>
      </c>
      <c r="D66" t="s">
        <v>19</v>
      </c>
      <c r="E66" t="s">
        <v>20</v>
      </c>
      <c r="F66">
        <v>507</v>
      </c>
      <c r="G66" t="s">
        <v>240</v>
      </c>
      <c r="H66" t="s">
        <v>178</v>
      </c>
      <c r="I66" t="s">
        <v>23</v>
      </c>
      <c r="J66" t="s">
        <v>24</v>
      </c>
      <c r="K66" s="1">
        <v>4.4444444444444402</v>
      </c>
      <c r="L66" s="1">
        <v>4.5</v>
      </c>
      <c r="M66" s="1">
        <v>4.5</v>
      </c>
      <c r="N66" s="1">
        <v>4.4777777777777699</v>
      </c>
      <c r="O66">
        <v>14</v>
      </c>
      <c r="P66">
        <v>6</v>
      </c>
      <c r="Q66" s="1">
        <v>42.857142857142001</v>
      </c>
      <c r="R66" t="str">
        <f t="shared" si="0"/>
        <v>A</v>
      </c>
      <c r="S66" t="str">
        <f t="shared" si="1"/>
        <v>42422</v>
      </c>
      <c r="T66">
        <f t="shared" si="2"/>
        <v>8</v>
      </c>
    </row>
    <row r="67" spans="1:20" x14ac:dyDescent="0.25">
      <c r="A67" t="s">
        <v>241</v>
      </c>
      <c r="B67" t="s">
        <v>242</v>
      </c>
      <c r="C67">
        <v>202340</v>
      </c>
      <c r="D67" t="s">
        <v>19</v>
      </c>
      <c r="E67" t="s">
        <v>20</v>
      </c>
      <c r="F67">
        <v>510</v>
      </c>
      <c r="G67" t="s">
        <v>82</v>
      </c>
      <c r="H67" t="s">
        <v>191</v>
      </c>
      <c r="I67" t="s">
        <v>23</v>
      </c>
      <c r="J67" t="s">
        <v>24</v>
      </c>
      <c r="K67" s="1">
        <v>4.86666666666666</v>
      </c>
      <c r="L67" s="1">
        <v>4.96</v>
      </c>
      <c r="M67" s="1">
        <v>4.5</v>
      </c>
      <c r="N67" s="1">
        <v>4.8</v>
      </c>
      <c r="O67">
        <v>15</v>
      </c>
      <c r="P67">
        <v>5</v>
      </c>
      <c r="Q67" s="1">
        <v>33.333333333333002</v>
      </c>
      <c r="R67" t="str">
        <f t="shared" ref="R67:R130" si="3">LEFT(H67)</f>
        <v>D</v>
      </c>
      <c r="S67" t="str">
        <f t="shared" ref="S67:S130" si="4">LEFT(B67,5)</f>
        <v>42425</v>
      </c>
      <c r="T67">
        <f t="shared" ref="T67:T130" si="5">O67-P67</f>
        <v>10</v>
      </c>
    </row>
    <row r="68" spans="1:20" x14ac:dyDescent="0.25">
      <c r="A68" t="s">
        <v>243</v>
      </c>
      <c r="B68" t="s">
        <v>244</v>
      </c>
      <c r="C68">
        <v>202340</v>
      </c>
      <c r="D68" t="s">
        <v>19</v>
      </c>
      <c r="E68" t="s">
        <v>20</v>
      </c>
      <c r="F68">
        <v>510</v>
      </c>
      <c r="G68" t="s">
        <v>86</v>
      </c>
      <c r="H68" t="s">
        <v>191</v>
      </c>
      <c r="I68" t="s">
        <v>23</v>
      </c>
      <c r="J68" t="s">
        <v>24</v>
      </c>
      <c r="K68" s="1">
        <v>4.6666666666666599</v>
      </c>
      <c r="L68" s="1">
        <v>4.9000000000000004</v>
      </c>
      <c r="M68" s="1">
        <v>4.5</v>
      </c>
      <c r="N68" s="1">
        <v>4.7</v>
      </c>
      <c r="O68">
        <v>15</v>
      </c>
      <c r="P68">
        <v>2</v>
      </c>
      <c r="Q68" s="1">
        <v>13.333333333333</v>
      </c>
      <c r="R68" t="str">
        <f t="shared" si="3"/>
        <v>D</v>
      </c>
      <c r="S68" t="str">
        <f t="shared" si="4"/>
        <v>42426</v>
      </c>
      <c r="T68">
        <f t="shared" si="5"/>
        <v>13</v>
      </c>
    </row>
    <row r="69" spans="1:20" x14ac:dyDescent="0.25">
      <c r="A69" t="s">
        <v>245</v>
      </c>
      <c r="B69" t="s">
        <v>246</v>
      </c>
      <c r="C69">
        <v>202340</v>
      </c>
      <c r="D69" t="s">
        <v>19</v>
      </c>
      <c r="E69" t="s">
        <v>20</v>
      </c>
      <c r="F69">
        <v>510</v>
      </c>
      <c r="G69" t="s">
        <v>166</v>
      </c>
      <c r="H69" t="s">
        <v>191</v>
      </c>
      <c r="I69" t="s">
        <v>23</v>
      </c>
      <c r="J69" t="s">
        <v>24</v>
      </c>
      <c r="K69" s="1">
        <v>4.8</v>
      </c>
      <c r="L69" s="1">
        <v>4.8</v>
      </c>
      <c r="M69" s="1">
        <v>4.7</v>
      </c>
      <c r="N69" s="1">
        <v>4.7733333333333299</v>
      </c>
      <c r="O69">
        <v>13</v>
      </c>
      <c r="P69">
        <v>5</v>
      </c>
      <c r="Q69" s="1">
        <v>38.461538461537998</v>
      </c>
      <c r="R69" t="str">
        <f t="shared" si="3"/>
        <v>D</v>
      </c>
      <c r="S69" t="str">
        <f t="shared" si="4"/>
        <v>42427</v>
      </c>
      <c r="T69">
        <f t="shared" si="5"/>
        <v>8</v>
      </c>
    </row>
    <row r="70" spans="1:20" x14ac:dyDescent="0.25">
      <c r="A70" t="s">
        <v>247</v>
      </c>
      <c r="B70" t="s">
        <v>248</v>
      </c>
      <c r="C70">
        <v>202340</v>
      </c>
      <c r="D70" t="s">
        <v>19</v>
      </c>
      <c r="E70" t="s">
        <v>20</v>
      </c>
      <c r="F70">
        <v>554</v>
      </c>
      <c r="G70" t="s">
        <v>240</v>
      </c>
      <c r="H70" t="s">
        <v>167</v>
      </c>
      <c r="I70" t="s">
        <v>23</v>
      </c>
      <c r="J70" t="s">
        <v>24</v>
      </c>
      <c r="K70" s="1">
        <v>4.2222222222222197</v>
      </c>
      <c r="L70" s="1">
        <v>4.7333333333333298</v>
      </c>
      <c r="M70" s="1">
        <v>5</v>
      </c>
      <c r="N70" s="1">
        <v>4.5999999999999899</v>
      </c>
      <c r="O70">
        <v>10</v>
      </c>
      <c r="P70">
        <v>3</v>
      </c>
      <c r="Q70" s="1">
        <v>30</v>
      </c>
      <c r="R70" t="str">
        <f t="shared" si="3"/>
        <v>A</v>
      </c>
      <c r="S70" t="str">
        <f t="shared" si="4"/>
        <v>42429</v>
      </c>
      <c r="T70">
        <f t="shared" si="5"/>
        <v>7</v>
      </c>
    </row>
    <row r="71" spans="1:20" x14ac:dyDescent="0.25">
      <c r="A71" t="s">
        <v>249</v>
      </c>
      <c r="B71" t="s">
        <v>250</v>
      </c>
      <c r="C71">
        <v>202340</v>
      </c>
      <c r="D71" t="s">
        <v>19</v>
      </c>
      <c r="E71" t="s">
        <v>20</v>
      </c>
      <c r="F71">
        <v>554</v>
      </c>
      <c r="G71" t="s">
        <v>251</v>
      </c>
      <c r="H71" t="s">
        <v>44</v>
      </c>
      <c r="I71" t="s">
        <v>23</v>
      </c>
      <c r="J71" t="s">
        <v>24</v>
      </c>
      <c r="K71" s="1">
        <v>4.8888888888888804</v>
      </c>
      <c r="L71" s="1">
        <v>4.93333333333333</v>
      </c>
      <c r="M71" s="1">
        <v>4.8749999999999902</v>
      </c>
      <c r="N71" s="1">
        <v>4.8999999999999897</v>
      </c>
      <c r="O71">
        <v>12</v>
      </c>
      <c r="P71">
        <v>6</v>
      </c>
      <c r="Q71" s="1">
        <v>50</v>
      </c>
      <c r="R71" t="str">
        <f t="shared" si="3"/>
        <v>M</v>
      </c>
      <c r="S71" t="str">
        <f t="shared" si="4"/>
        <v>42430</v>
      </c>
      <c r="T71">
        <f t="shared" si="5"/>
        <v>6</v>
      </c>
    </row>
    <row r="72" spans="1:20" x14ac:dyDescent="0.25">
      <c r="A72" t="s">
        <v>252</v>
      </c>
      <c r="B72" t="s">
        <v>253</v>
      </c>
      <c r="C72">
        <v>202340</v>
      </c>
      <c r="D72" t="s">
        <v>19</v>
      </c>
      <c r="E72" t="s">
        <v>20</v>
      </c>
      <c r="F72">
        <v>595</v>
      </c>
      <c r="G72" t="s">
        <v>82</v>
      </c>
      <c r="H72" t="s">
        <v>44</v>
      </c>
      <c r="I72" t="s">
        <v>23</v>
      </c>
      <c r="J72" t="s">
        <v>24</v>
      </c>
      <c r="K72" s="1">
        <v>5</v>
      </c>
      <c r="L72" s="1">
        <v>5</v>
      </c>
      <c r="M72" s="1">
        <v>5</v>
      </c>
      <c r="N72" s="1">
        <v>5</v>
      </c>
      <c r="O72">
        <v>6</v>
      </c>
      <c r="P72">
        <v>1</v>
      </c>
      <c r="Q72" s="1">
        <v>16.666666666666</v>
      </c>
      <c r="R72" t="str">
        <f t="shared" si="3"/>
        <v>M</v>
      </c>
      <c r="S72" t="str">
        <f t="shared" si="4"/>
        <v>42432</v>
      </c>
      <c r="T72">
        <f t="shared" si="5"/>
        <v>5</v>
      </c>
    </row>
    <row r="73" spans="1:20" x14ac:dyDescent="0.25">
      <c r="A73" t="s">
        <v>254</v>
      </c>
      <c r="B73" t="s">
        <v>255</v>
      </c>
      <c r="C73">
        <v>202340</v>
      </c>
      <c r="D73" t="s">
        <v>19</v>
      </c>
      <c r="E73" t="s">
        <v>20</v>
      </c>
      <c r="F73">
        <v>597</v>
      </c>
      <c r="G73" t="s">
        <v>166</v>
      </c>
      <c r="H73" t="s">
        <v>47</v>
      </c>
      <c r="I73" t="s">
        <v>23</v>
      </c>
      <c r="J73" t="s">
        <v>24</v>
      </c>
      <c r="K73" s="1">
        <v>4.2</v>
      </c>
      <c r="L73" s="1">
        <v>4.2</v>
      </c>
      <c r="M73" s="1">
        <v>4.3375000000000004</v>
      </c>
      <c r="N73" s="1">
        <v>4.2366666666666601</v>
      </c>
      <c r="O73">
        <v>12</v>
      </c>
      <c r="P73">
        <v>5</v>
      </c>
      <c r="Q73" s="1">
        <v>41.666666666666003</v>
      </c>
      <c r="R73" t="str">
        <f t="shared" si="3"/>
        <v>R</v>
      </c>
      <c r="S73" t="str">
        <f t="shared" si="4"/>
        <v>42434</v>
      </c>
      <c r="T73">
        <f t="shared" si="5"/>
        <v>7</v>
      </c>
    </row>
    <row r="74" spans="1:20" x14ac:dyDescent="0.25">
      <c r="A74" t="s">
        <v>256</v>
      </c>
      <c r="B74" t="s">
        <v>257</v>
      </c>
      <c r="C74">
        <v>202340</v>
      </c>
      <c r="D74" t="s">
        <v>19</v>
      </c>
      <c r="E74" t="s">
        <v>58</v>
      </c>
      <c r="F74">
        <v>620</v>
      </c>
      <c r="G74" t="s">
        <v>37</v>
      </c>
      <c r="H74" t="s">
        <v>89</v>
      </c>
      <c r="I74" t="s">
        <v>23</v>
      </c>
      <c r="J74" t="s">
        <v>60</v>
      </c>
      <c r="K74" s="1">
        <v>4.1388888888888804</v>
      </c>
      <c r="L74" s="1">
        <v>4.5</v>
      </c>
      <c r="M74" s="1">
        <v>4.5</v>
      </c>
      <c r="N74" s="1">
        <v>4.3555555555555499</v>
      </c>
      <c r="O74">
        <v>17</v>
      </c>
      <c r="P74">
        <v>6</v>
      </c>
      <c r="Q74" s="1">
        <v>35.294117647058002</v>
      </c>
      <c r="R74" t="str">
        <f t="shared" si="3"/>
        <v>J</v>
      </c>
      <c r="S74" t="str">
        <f t="shared" si="4"/>
        <v>42453</v>
      </c>
      <c r="T74">
        <f t="shared" si="5"/>
        <v>11</v>
      </c>
    </row>
    <row r="75" spans="1:20" x14ac:dyDescent="0.25">
      <c r="A75" t="s">
        <v>258</v>
      </c>
      <c r="B75" t="s">
        <v>259</v>
      </c>
      <c r="C75">
        <v>202340</v>
      </c>
      <c r="D75" t="s">
        <v>19</v>
      </c>
      <c r="E75" t="s">
        <v>58</v>
      </c>
      <c r="F75">
        <v>641</v>
      </c>
      <c r="G75" t="s">
        <v>37</v>
      </c>
      <c r="H75" t="s">
        <v>197</v>
      </c>
      <c r="I75" t="s">
        <v>23</v>
      </c>
      <c r="J75" t="s">
        <v>60</v>
      </c>
      <c r="K75" s="1">
        <v>3.59523809523809</v>
      </c>
      <c r="L75" s="1">
        <v>3.71428571428571</v>
      </c>
      <c r="M75" s="1">
        <v>3.3928571428571401</v>
      </c>
      <c r="N75" s="1">
        <v>3.5809523809523802</v>
      </c>
      <c r="O75">
        <v>15</v>
      </c>
      <c r="P75">
        <v>7</v>
      </c>
      <c r="Q75" s="1">
        <v>46.666666666666003</v>
      </c>
      <c r="R75" t="str">
        <f t="shared" si="3"/>
        <v>M</v>
      </c>
      <c r="S75" t="str">
        <f t="shared" si="4"/>
        <v>42454</v>
      </c>
      <c r="T75">
        <f t="shared" si="5"/>
        <v>8</v>
      </c>
    </row>
    <row r="76" spans="1:20" x14ac:dyDescent="0.25">
      <c r="A76" t="s">
        <v>260</v>
      </c>
      <c r="B76" t="s">
        <v>261</v>
      </c>
      <c r="C76">
        <v>202340</v>
      </c>
      <c r="D76" t="s">
        <v>19</v>
      </c>
      <c r="E76" t="s">
        <v>262</v>
      </c>
      <c r="F76">
        <v>501</v>
      </c>
      <c r="G76" t="s">
        <v>41</v>
      </c>
      <c r="H76" t="s">
        <v>263</v>
      </c>
      <c r="I76" t="s">
        <v>264</v>
      </c>
      <c r="J76" t="s">
        <v>265</v>
      </c>
      <c r="K76" s="1">
        <v>4</v>
      </c>
      <c r="L76" s="1">
        <v>5</v>
      </c>
      <c r="M76" s="1">
        <v>3.5</v>
      </c>
      <c r="N76" s="1">
        <v>4.2</v>
      </c>
      <c r="O76">
        <v>4</v>
      </c>
      <c r="P76">
        <v>1</v>
      </c>
      <c r="Q76" s="1">
        <v>25</v>
      </c>
      <c r="R76" t="str">
        <f t="shared" si="3"/>
        <v>S</v>
      </c>
      <c r="S76" t="str">
        <f t="shared" si="4"/>
        <v>42463</v>
      </c>
      <c r="T76">
        <f t="shared" si="5"/>
        <v>3</v>
      </c>
    </row>
    <row r="77" spans="1:20" x14ac:dyDescent="0.25">
      <c r="A77" t="s">
        <v>266</v>
      </c>
      <c r="B77" t="s">
        <v>267</v>
      </c>
      <c r="C77">
        <v>202340</v>
      </c>
      <c r="D77" t="s">
        <v>19</v>
      </c>
      <c r="E77" t="s">
        <v>262</v>
      </c>
      <c r="F77">
        <v>555</v>
      </c>
      <c r="G77" t="s">
        <v>37</v>
      </c>
      <c r="H77" t="s">
        <v>268</v>
      </c>
      <c r="I77" t="s">
        <v>264</v>
      </c>
      <c r="J77" t="s">
        <v>265</v>
      </c>
      <c r="K77" s="1">
        <v>4.3888888888888804</v>
      </c>
      <c r="L77" s="1">
        <v>4.6666666666666599</v>
      </c>
      <c r="M77" s="1">
        <v>4.6666666666666599</v>
      </c>
      <c r="N77" s="1">
        <v>4.55555555555555</v>
      </c>
      <c r="O77">
        <v>5</v>
      </c>
      <c r="P77">
        <v>3</v>
      </c>
      <c r="Q77" s="1">
        <v>60</v>
      </c>
      <c r="R77" t="str">
        <f t="shared" si="3"/>
        <v>M</v>
      </c>
      <c r="S77" t="str">
        <f t="shared" si="4"/>
        <v>42464</v>
      </c>
      <c r="T77">
        <f t="shared" si="5"/>
        <v>2</v>
      </c>
    </row>
    <row r="78" spans="1:20" x14ac:dyDescent="0.25">
      <c r="A78" t="s">
        <v>269</v>
      </c>
      <c r="B78" t="s">
        <v>270</v>
      </c>
      <c r="C78">
        <v>202340</v>
      </c>
      <c r="D78" t="s">
        <v>19</v>
      </c>
      <c r="E78" t="s">
        <v>58</v>
      </c>
      <c r="F78">
        <v>698</v>
      </c>
      <c r="G78" t="s">
        <v>37</v>
      </c>
      <c r="H78" t="s">
        <v>271</v>
      </c>
      <c r="I78" t="s">
        <v>23</v>
      </c>
      <c r="J78" t="s">
        <v>60</v>
      </c>
      <c r="K78" s="1">
        <v>4.5333333333333297</v>
      </c>
      <c r="L78" s="1">
        <v>4.04</v>
      </c>
      <c r="M78" s="1">
        <v>4.4000000000000004</v>
      </c>
      <c r="N78" s="1">
        <v>4.3333333333333304</v>
      </c>
      <c r="O78">
        <v>14</v>
      </c>
      <c r="P78">
        <v>5</v>
      </c>
      <c r="Q78" s="1">
        <v>35.714285714284998</v>
      </c>
      <c r="R78" t="str">
        <f t="shared" si="3"/>
        <v>J</v>
      </c>
      <c r="S78" t="str">
        <f t="shared" si="4"/>
        <v>42478</v>
      </c>
      <c r="T78">
        <f t="shared" si="5"/>
        <v>9</v>
      </c>
    </row>
    <row r="79" spans="1:20" x14ac:dyDescent="0.25">
      <c r="A79" t="s">
        <v>272</v>
      </c>
      <c r="B79" t="s">
        <v>273</v>
      </c>
      <c r="C79">
        <v>202340</v>
      </c>
      <c r="D79" t="s">
        <v>19</v>
      </c>
      <c r="E79" t="s">
        <v>20</v>
      </c>
      <c r="F79">
        <v>597</v>
      </c>
      <c r="G79" t="s">
        <v>240</v>
      </c>
      <c r="H79" t="s">
        <v>47</v>
      </c>
      <c r="I79" t="s">
        <v>23</v>
      </c>
      <c r="J79" t="s">
        <v>24</v>
      </c>
      <c r="K79" s="1">
        <v>4.6666666666666599</v>
      </c>
      <c r="L79" s="1">
        <v>4.86666666666666</v>
      </c>
      <c r="M79" s="1">
        <v>4.6666666666666599</v>
      </c>
      <c r="N79" s="1">
        <v>4.7333333333333298</v>
      </c>
      <c r="O79">
        <v>11</v>
      </c>
      <c r="P79">
        <v>3</v>
      </c>
      <c r="Q79" s="1">
        <v>27.272727272727</v>
      </c>
      <c r="R79" t="str">
        <f t="shared" si="3"/>
        <v>R</v>
      </c>
      <c r="S79" t="str">
        <f t="shared" si="4"/>
        <v>42493</v>
      </c>
      <c r="T79">
        <f t="shared" si="5"/>
        <v>8</v>
      </c>
    </row>
    <row r="80" spans="1:20" x14ac:dyDescent="0.25">
      <c r="A80" t="s">
        <v>274</v>
      </c>
      <c r="B80" t="s">
        <v>275</v>
      </c>
      <c r="C80">
        <v>202340</v>
      </c>
      <c r="D80" t="s">
        <v>19</v>
      </c>
      <c r="E80" t="s">
        <v>20</v>
      </c>
      <c r="F80">
        <v>514</v>
      </c>
      <c r="G80" t="s">
        <v>41</v>
      </c>
      <c r="H80" t="s">
        <v>191</v>
      </c>
      <c r="I80" t="s">
        <v>23</v>
      </c>
      <c r="J80" t="s">
        <v>24</v>
      </c>
      <c r="K80" s="1">
        <v>4.5416666666666599</v>
      </c>
      <c r="L80" s="1">
        <v>4.6333333333333302</v>
      </c>
      <c r="M80" s="1">
        <v>4.625</v>
      </c>
      <c r="N80" s="1">
        <v>4.5944444444444397</v>
      </c>
      <c r="O80">
        <v>17</v>
      </c>
      <c r="P80">
        <v>4</v>
      </c>
      <c r="Q80" s="1">
        <v>23.529411764704999</v>
      </c>
      <c r="R80" t="str">
        <f t="shared" si="3"/>
        <v>D</v>
      </c>
      <c r="S80" t="str">
        <f t="shared" si="4"/>
        <v>42543</v>
      </c>
      <c r="T80">
        <f t="shared" si="5"/>
        <v>13</v>
      </c>
    </row>
    <row r="81" spans="1:20" x14ac:dyDescent="0.25">
      <c r="A81" t="s">
        <v>276</v>
      </c>
      <c r="B81" t="s">
        <v>277</v>
      </c>
      <c r="C81">
        <v>202350</v>
      </c>
      <c r="D81">
        <v>1</v>
      </c>
      <c r="E81" t="s">
        <v>278</v>
      </c>
      <c r="F81">
        <v>2301</v>
      </c>
      <c r="G81" t="s">
        <v>37</v>
      </c>
      <c r="H81" t="s">
        <v>279</v>
      </c>
      <c r="I81" t="s">
        <v>119</v>
      </c>
      <c r="J81" t="s">
        <v>280</v>
      </c>
      <c r="K81" s="1">
        <v>4.3888888888888804</v>
      </c>
      <c r="L81" s="1">
        <v>4.6666666666666599</v>
      </c>
      <c r="M81" s="1">
        <v>4.5833333333333304</v>
      </c>
      <c r="N81" s="1">
        <v>4.5333333333333297</v>
      </c>
      <c r="O81">
        <v>10</v>
      </c>
      <c r="P81">
        <v>3</v>
      </c>
      <c r="Q81" s="1">
        <v>30</v>
      </c>
      <c r="R81" t="str">
        <f t="shared" si="3"/>
        <v>G</v>
      </c>
      <c r="S81" t="str">
        <f t="shared" si="4"/>
        <v>50001</v>
      </c>
      <c r="T81">
        <f t="shared" si="5"/>
        <v>7</v>
      </c>
    </row>
    <row r="82" spans="1:20" x14ac:dyDescent="0.25">
      <c r="A82" t="s">
        <v>281</v>
      </c>
      <c r="B82" t="s">
        <v>282</v>
      </c>
      <c r="C82">
        <v>202350</v>
      </c>
      <c r="D82">
        <v>1</v>
      </c>
      <c r="E82" t="s">
        <v>278</v>
      </c>
      <c r="F82">
        <v>2302</v>
      </c>
      <c r="G82" t="s">
        <v>37</v>
      </c>
      <c r="H82" t="s">
        <v>283</v>
      </c>
      <c r="I82" t="s">
        <v>119</v>
      </c>
      <c r="J82" t="s">
        <v>280</v>
      </c>
      <c r="K82" s="1">
        <v>4.8541666666666599</v>
      </c>
      <c r="L82" s="1">
        <v>4.9749999999999996</v>
      </c>
      <c r="M82" s="1">
        <v>4.84375</v>
      </c>
      <c r="N82" s="1">
        <v>4.8916666666666604</v>
      </c>
      <c r="O82">
        <v>26</v>
      </c>
      <c r="P82">
        <v>8</v>
      </c>
      <c r="Q82" s="1">
        <v>30.769230769229999</v>
      </c>
      <c r="R82" t="str">
        <f t="shared" si="3"/>
        <v>J</v>
      </c>
      <c r="S82" t="str">
        <f t="shared" si="4"/>
        <v>50002</v>
      </c>
      <c r="T82">
        <f t="shared" si="5"/>
        <v>18</v>
      </c>
    </row>
    <row r="83" spans="1:20" x14ac:dyDescent="0.25">
      <c r="A83" t="s">
        <v>284</v>
      </c>
      <c r="B83" t="s">
        <v>285</v>
      </c>
      <c r="C83">
        <v>202350</v>
      </c>
      <c r="D83">
        <v>1</v>
      </c>
      <c r="E83" t="s">
        <v>278</v>
      </c>
      <c r="F83">
        <v>309</v>
      </c>
      <c r="G83" t="s">
        <v>37</v>
      </c>
      <c r="H83" t="s">
        <v>286</v>
      </c>
      <c r="I83" t="s">
        <v>119</v>
      </c>
      <c r="J83" t="s">
        <v>280</v>
      </c>
      <c r="K83" s="1">
        <v>4.6666666666666599</v>
      </c>
      <c r="L83" s="1">
        <v>5</v>
      </c>
      <c r="M83" s="1">
        <v>4</v>
      </c>
      <c r="N83" s="1">
        <v>4.5999999999999996</v>
      </c>
      <c r="O83">
        <v>23</v>
      </c>
      <c r="P83">
        <v>1</v>
      </c>
      <c r="Q83" s="1">
        <v>4.3478260869560001</v>
      </c>
      <c r="R83" t="str">
        <f t="shared" si="3"/>
        <v>L</v>
      </c>
      <c r="S83" t="str">
        <f t="shared" si="4"/>
        <v>50003</v>
      </c>
      <c r="T83">
        <f t="shared" si="5"/>
        <v>22</v>
      </c>
    </row>
    <row r="84" spans="1:20" x14ac:dyDescent="0.25">
      <c r="A84" t="s">
        <v>287</v>
      </c>
      <c r="B84" t="s">
        <v>288</v>
      </c>
      <c r="C84">
        <v>202350</v>
      </c>
      <c r="D84">
        <v>1</v>
      </c>
      <c r="E84" t="s">
        <v>278</v>
      </c>
      <c r="F84">
        <v>562</v>
      </c>
      <c r="G84" t="s">
        <v>37</v>
      </c>
      <c r="H84" t="s">
        <v>289</v>
      </c>
      <c r="I84" t="s">
        <v>119</v>
      </c>
      <c r="J84" t="s">
        <v>280</v>
      </c>
      <c r="K84" s="1">
        <v>4.9666666666666597</v>
      </c>
      <c r="L84" s="1">
        <v>5</v>
      </c>
      <c r="M84" s="1">
        <v>5</v>
      </c>
      <c r="N84" s="1">
        <v>4.9866666666666601</v>
      </c>
      <c r="O84">
        <v>23</v>
      </c>
      <c r="P84">
        <v>5</v>
      </c>
      <c r="Q84" s="1">
        <v>21.739130434781998</v>
      </c>
      <c r="R84" t="str">
        <f t="shared" si="3"/>
        <v>S</v>
      </c>
      <c r="S84" t="str">
        <f t="shared" si="4"/>
        <v>50006</v>
      </c>
      <c r="T84">
        <f t="shared" si="5"/>
        <v>18</v>
      </c>
    </row>
    <row r="85" spans="1:20" x14ac:dyDescent="0.25">
      <c r="A85" t="s">
        <v>290</v>
      </c>
      <c r="B85" t="s">
        <v>291</v>
      </c>
      <c r="C85">
        <v>202350</v>
      </c>
      <c r="D85">
        <v>1</v>
      </c>
      <c r="E85" t="s">
        <v>133</v>
      </c>
      <c r="F85">
        <v>595</v>
      </c>
      <c r="G85" t="s">
        <v>37</v>
      </c>
      <c r="H85" t="s">
        <v>207</v>
      </c>
      <c r="I85" t="s">
        <v>23</v>
      </c>
      <c r="J85" t="s">
        <v>135</v>
      </c>
      <c r="K85" s="1">
        <v>4.6666666666666599</v>
      </c>
      <c r="L85" s="1">
        <v>4.6666666666666599</v>
      </c>
      <c r="M85" s="1">
        <v>4.6666666666666599</v>
      </c>
      <c r="N85" s="1">
        <v>4.6666666666666599</v>
      </c>
      <c r="O85">
        <v>16</v>
      </c>
      <c r="P85">
        <v>3</v>
      </c>
      <c r="Q85" s="1">
        <v>18.75</v>
      </c>
      <c r="R85" t="str">
        <f t="shared" si="3"/>
        <v>J</v>
      </c>
      <c r="S85" t="str">
        <f t="shared" si="4"/>
        <v>50016</v>
      </c>
      <c r="T85">
        <f t="shared" si="5"/>
        <v>13</v>
      </c>
    </row>
    <row r="86" spans="1:20" x14ac:dyDescent="0.25">
      <c r="A86" t="s">
        <v>292</v>
      </c>
      <c r="B86" t="s">
        <v>293</v>
      </c>
      <c r="C86">
        <v>202350</v>
      </c>
      <c r="D86">
        <v>1</v>
      </c>
      <c r="E86" t="s">
        <v>294</v>
      </c>
      <c r="F86">
        <v>460</v>
      </c>
      <c r="G86" t="s">
        <v>37</v>
      </c>
      <c r="H86" t="s">
        <v>295</v>
      </c>
      <c r="I86" t="s">
        <v>23</v>
      </c>
      <c r="J86" t="s">
        <v>55</v>
      </c>
      <c r="K86" s="1">
        <v>4.7333333333333298</v>
      </c>
      <c r="L86" s="1">
        <v>4.8</v>
      </c>
      <c r="M86" s="1">
        <v>4.8</v>
      </c>
      <c r="N86" s="1">
        <v>4.7733333333333299</v>
      </c>
      <c r="O86">
        <v>34</v>
      </c>
      <c r="P86">
        <v>5</v>
      </c>
      <c r="Q86" s="1">
        <v>14.705882352941</v>
      </c>
      <c r="R86" t="str">
        <f t="shared" si="3"/>
        <v>K</v>
      </c>
      <c r="S86" t="str">
        <f t="shared" si="4"/>
        <v>50022</v>
      </c>
      <c r="T86">
        <f t="shared" si="5"/>
        <v>29</v>
      </c>
    </row>
    <row r="87" spans="1:20" x14ac:dyDescent="0.25">
      <c r="A87" t="s">
        <v>296</v>
      </c>
      <c r="B87" t="s">
        <v>297</v>
      </c>
      <c r="C87">
        <v>202350</v>
      </c>
      <c r="D87">
        <v>1</v>
      </c>
      <c r="E87" t="s">
        <v>294</v>
      </c>
      <c r="F87">
        <v>460</v>
      </c>
      <c r="G87" t="s">
        <v>41</v>
      </c>
      <c r="H87" t="s">
        <v>298</v>
      </c>
      <c r="I87" t="s">
        <v>23</v>
      </c>
      <c r="J87" t="s">
        <v>55</v>
      </c>
      <c r="K87" s="1">
        <v>3.9444444444444402</v>
      </c>
      <c r="L87" s="1">
        <v>3.8</v>
      </c>
      <c r="M87" s="1">
        <v>3.5833333333333299</v>
      </c>
      <c r="N87" s="1">
        <v>3.8</v>
      </c>
      <c r="O87">
        <v>28</v>
      </c>
      <c r="P87">
        <v>3</v>
      </c>
      <c r="Q87" s="1">
        <v>10.714285714284999</v>
      </c>
      <c r="R87" t="str">
        <f t="shared" si="3"/>
        <v>D</v>
      </c>
      <c r="S87" t="str">
        <f t="shared" si="4"/>
        <v>50023</v>
      </c>
      <c r="T87">
        <f t="shared" si="5"/>
        <v>25</v>
      </c>
    </row>
    <row r="88" spans="1:20" x14ac:dyDescent="0.25">
      <c r="A88" t="s">
        <v>299</v>
      </c>
      <c r="B88" t="s">
        <v>300</v>
      </c>
      <c r="C88">
        <v>202350</v>
      </c>
      <c r="D88">
        <v>1</v>
      </c>
      <c r="E88" t="s">
        <v>294</v>
      </c>
      <c r="F88">
        <v>548</v>
      </c>
      <c r="G88" t="s">
        <v>37</v>
      </c>
      <c r="H88" t="s">
        <v>301</v>
      </c>
      <c r="I88" t="s">
        <v>23</v>
      </c>
      <c r="J88" t="s">
        <v>55</v>
      </c>
      <c r="K88" s="1">
        <v>5</v>
      </c>
      <c r="L88" s="1">
        <v>5</v>
      </c>
      <c r="M88" s="1">
        <v>5</v>
      </c>
      <c r="N88" s="1">
        <v>5</v>
      </c>
      <c r="O88">
        <v>7</v>
      </c>
      <c r="P88">
        <v>3</v>
      </c>
      <c r="Q88" s="1">
        <v>42.857142857142001</v>
      </c>
      <c r="R88" t="str">
        <f t="shared" si="3"/>
        <v>J</v>
      </c>
      <c r="S88" t="str">
        <f t="shared" si="4"/>
        <v>50026</v>
      </c>
      <c r="T88">
        <f t="shared" si="5"/>
        <v>4</v>
      </c>
    </row>
    <row r="89" spans="1:20" x14ac:dyDescent="0.25">
      <c r="A89" t="s">
        <v>302</v>
      </c>
      <c r="B89" t="s">
        <v>303</v>
      </c>
      <c r="C89">
        <v>202350</v>
      </c>
      <c r="D89">
        <v>1</v>
      </c>
      <c r="E89" t="s">
        <v>53</v>
      </c>
      <c r="F89">
        <v>507</v>
      </c>
      <c r="G89" t="s">
        <v>37</v>
      </c>
      <c r="H89" t="s">
        <v>304</v>
      </c>
      <c r="I89" t="s">
        <v>23</v>
      </c>
      <c r="J89" t="s">
        <v>55</v>
      </c>
      <c r="K89" s="1">
        <v>4.3333333333333304</v>
      </c>
      <c r="L89" s="1">
        <v>3.4</v>
      </c>
      <c r="M89" s="1">
        <v>3.25</v>
      </c>
      <c r="N89" s="1">
        <v>3.7333333333333298</v>
      </c>
      <c r="O89">
        <v>5</v>
      </c>
      <c r="P89">
        <v>1</v>
      </c>
      <c r="Q89" s="1">
        <v>20</v>
      </c>
      <c r="R89" t="str">
        <f t="shared" si="3"/>
        <v>J</v>
      </c>
      <c r="S89" t="str">
        <f t="shared" si="4"/>
        <v>50030</v>
      </c>
      <c r="T89">
        <f t="shared" si="5"/>
        <v>4</v>
      </c>
    </row>
    <row r="90" spans="1:20" x14ac:dyDescent="0.25">
      <c r="A90" t="s">
        <v>305</v>
      </c>
      <c r="B90" t="s">
        <v>306</v>
      </c>
      <c r="C90">
        <v>202350</v>
      </c>
      <c r="D90">
        <v>1</v>
      </c>
      <c r="E90" t="s">
        <v>307</v>
      </c>
      <c r="F90">
        <v>380</v>
      </c>
      <c r="G90" t="s">
        <v>37</v>
      </c>
      <c r="H90" t="s">
        <v>308</v>
      </c>
      <c r="I90" t="s">
        <v>23</v>
      </c>
      <c r="J90" t="s">
        <v>55</v>
      </c>
      <c r="K90" s="1">
        <v>4.8333333333333304</v>
      </c>
      <c r="L90" s="1">
        <v>4.6333333333333302</v>
      </c>
      <c r="M90" s="1">
        <v>4.3125</v>
      </c>
      <c r="N90" s="1">
        <v>4.6277777777777702</v>
      </c>
      <c r="O90">
        <v>24</v>
      </c>
      <c r="P90">
        <v>4</v>
      </c>
      <c r="Q90" s="1">
        <v>16.666666666666</v>
      </c>
      <c r="R90" t="str">
        <f t="shared" si="3"/>
        <v>C</v>
      </c>
      <c r="S90" t="str">
        <f t="shared" si="4"/>
        <v>50036</v>
      </c>
      <c r="T90">
        <f t="shared" si="5"/>
        <v>20</v>
      </c>
    </row>
    <row r="91" spans="1:20" x14ac:dyDescent="0.25">
      <c r="A91" t="s">
        <v>309</v>
      </c>
      <c r="B91" t="s">
        <v>310</v>
      </c>
      <c r="C91">
        <v>202350</v>
      </c>
      <c r="D91">
        <v>1</v>
      </c>
      <c r="E91" t="s">
        <v>311</v>
      </c>
      <c r="F91">
        <v>305</v>
      </c>
      <c r="G91" t="s">
        <v>37</v>
      </c>
      <c r="H91" t="s">
        <v>312</v>
      </c>
      <c r="I91" t="s">
        <v>119</v>
      </c>
      <c r="J91" t="s">
        <v>280</v>
      </c>
      <c r="K91" s="1">
        <v>4.4285714285714199</v>
      </c>
      <c r="L91" s="1">
        <v>4.4285714285714199</v>
      </c>
      <c r="M91" s="1">
        <v>4.4285714285714199</v>
      </c>
      <c r="N91" s="1">
        <v>4.4285714285714199</v>
      </c>
      <c r="O91">
        <v>28</v>
      </c>
      <c r="P91">
        <v>7</v>
      </c>
      <c r="Q91" s="1">
        <v>25</v>
      </c>
      <c r="R91" t="str">
        <f t="shared" si="3"/>
        <v>W</v>
      </c>
      <c r="S91" t="str">
        <f t="shared" si="4"/>
        <v>50044</v>
      </c>
      <c r="T91">
        <f t="shared" si="5"/>
        <v>21</v>
      </c>
    </row>
    <row r="92" spans="1:20" x14ac:dyDescent="0.25">
      <c r="A92" t="s">
        <v>313</v>
      </c>
      <c r="B92" t="s">
        <v>314</v>
      </c>
      <c r="C92">
        <v>202350</v>
      </c>
      <c r="D92">
        <v>1</v>
      </c>
      <c r="E92" t="s">
        <v>311</v>
      </c>
      <c r="F92">
        <v>307</v>
      </c>
      <c r="G92" t="s">
        <v>37</v>
      </c>
      <c r="H92" t="s">
        <v>315</v>
      </c>
      <c r="I92" t="s">
        <v>119</v>
      </c>
      <c r="J92" t="s">
        <v>280</v>
      </c>
      <c r="K92" s="1">
        <v>3.7666666666666599</v>
      </c>
      <c r="L92" s="1">
        <v>3.64</v>
      </c>
      <c r="M92" s="1">
        <v>3.6</v>
      </c>
      <c r="N92" s="1">
        <v>3.68</v>
      </c>
      <c r="O92">
        <v>26</v>
      </c>
      <c r="P92">
        <v>5</v>
      </c>
      <c r="Q92" s="1">
        <v>19.230769230768999</v>
      </c>
      <c r="R92" t="str">
        <f t="shared" si="3"/>
        <v>M</v>
      </c>
      <c r="S92" t="str">
        <f t="shared" si="4"/>
        <v>50045</v>
      </c>
      <c r="T92">
        <f t="shared" si="5"/>
        <v>21</v>
      </c>
    </row>
    <row r="93" spans="1:20" x14ac:dyDescent="0.25">
      <c r="A93" t="s">
        <v>316</v>
      </c>
      <c r="B93" t="s">
        <v>317</v>
      </c>
      <c r="C93">
        <v>202350</v>
      </c>
      <c r="D93">
        <v>1</v>
      </c>
      <c r="E93" t="s">
        <v>311</v>
      </c>
      <c r="F93">
        <v>585</v>
      </c>
      <c r="G93" t="s">
        <v>37</v>
      </c>
      <c r="H93" t="s">
        <v>312</v>
      </c>
      <c r="I93" t="s">
        <v>119</v>
      </c>
      <c r="J93" t="s">
        <v>280</v>
      </c>
      <c r="K93" s="1">
        <v>4.6904761904761898</v>
      </c>
      <c r="L93" s="1">
        <v>4.71428571428571</v>
      </c>
      <c r="M93" s="1">
        <v>4.71428571428571</v>
      </c>
      <c r="N93" s="1">
        <v>4.7047619047618996</v>
      </c>
      <c r="O93">
        <v>30</v>
      </c>
      <c r="P93">
        <v>7</v>
      </c>
      <c r="Q93" s="1">
        <v>23.333333333333002</v>
      </c>
      <c r="R93" t="str">
        <f t="shared" si="3"/>
        <v>W</v>
      </c>
      <c r="S93" t="str">
        <f t="shared" si="4"/>
        <v>50048</v>
      </c>
      <c r="T93">
        <f t="shared" si="5"/>
        <v>23</v>
      </c>
    </row>
    <row r="94" spans="1:20" x14ac:dyDescent="0.25">
      <c r="A94" t="s">
        <v>318</v>
      </c>
      <c r="B94" t="s">
        <v>319</v>
      </c>
      <c r="C94">
        <v>202350</v>
      </c>
      <c r="D94">
        <v>1</v>
      </c>
      <c r="E94" t="s">
        <v>320</v>
      </c>
      <c r="F94">
        <v>521</v>
      </c>
      <c r="G94" t="s">
        <v>37</v>
      </c>
      <c r="H94" t="s">
        <v>321</v>
      </c>
      <c r="I94" t="s">
        <v>119</v>
      </c>
      <c r="J94" t="s">
        <v>120</v>
      </c>
      <c r="K94" s="1">
        <v>4.43333333333333</v>
      </c>
      <c r="L94" s="1">
        <v>4.24</v>
      </c>
      <c r="M94" s="1">
        <v>4.25</v>
      </c>
      <c r="N94" s="1">
        <v>4.32</v>
      </c>
      <c r="O94">
        <v>23</v>
      </c>
      <c r="P94">
        <v>5</v>
      </c>
      <c r="Q94" s="1">
        <v>21.739130434781998</v>
      </c>
      <c r="R94" t="str">
        <f t="shared" si="3"/>
        <v>C</v>
      </c>
      <c r="S94" t="str">
        <f t="shared" si="4"/>
        <v>50053</v>
      </c>
      <c r="T94">
        <f t="shared" si="5"/>
        <v>18</v>
      </c>
    </row>
    <row r="95" spans="1:20" x14ac:dyDescent="0.25">
      <c r="A95" t="s">
        <v>322</v>
      </c>
      <c r="B95" t="s">
        <v>323</v>
      </c>
      <c r="C95">
        <v>202350</v>
      </c>
      <c r="D95">
        <v>1</v>
      </c>
      <c r="E95" t="s">
        <v>324</v>
      </c>
      <c r="F95">
        <v>1301</v>
      </c>
      <c r="G95" t="s">
        <v>37</v>
      </c>
      <c r="H95" t="s">
        <v>325</v>
      </c>
      <c r="I95" t="s">
        <v>264</v>
      </c>
      <c r="J95" t="s">
        <v>326</v>
      </c>
      <c r="K95" s="1">
        <v>3.8333333333333299</v>
      </c>
      <c r="L95" s="1">
        <v>3.8285714285714199</v>
      </c>
      <c r="M95" s="1">
        <v>3.6071428571428501</v>
      </c>
      <c r="N95" s="1">
        <v>3.77142857142857</v>
      </c>
      <c r="O95">
        <v>29</v>
      </c>
      <c r="P95">
        <v>7</v>
      </c>
      <c r="Q95" s="1">
        <v>24.137931034482001</v>
      </c>
      <c r="R95" t="str">
        <f t="shared" si="3"/>
        <v>J</v>
      </c>
      <c r="S95" t="str">
        <f t="shared" si="4"/>
        <v>50056</v>
      </c>
      <c r="T95">
        <f t="shared" si="5"/>
        <v>22</v>
      </c>
    </row>
    <row r="96" spans="1:20" x14ac:dyDescent="0.25">
      <c r="A96" t="s">
        <v>327</v>
      </c>
      <c r="B96" t="s">
        <v>328</v>
      </c>
      <c r="C96">
        <v>202350</v>
      </c>
      <c r="D96">
        <v>1</v>
      </c>
      <c r="E96" t="s">
        <v>329</v>
      </c>
      <c r="F96">
        <v>453</v>
      </c>
      <c r="G96" t="s">
        <v>37</v>
      </c>
      <c r="H96" t="s">
        <v>330</v>
      </c>
      <c r="I96" t="s">
        <v>109</v>
      </c>
      <c r="J96" t="s">
        <v>331</v>
      </c>
      <c r="K96" s="1">
        <v>4.7754629629629601</v>
      </c>
      <c r="L96" s="1">
        <v>4.7777777777777697</v>
      </c>
      <c r="M96" s="1">
        <v>4.80555555555555</v>
      </c>
      <c r="N96" s="1">
        <v>4.7842592592592501</v>
      </c>
      <c r="O96">
        <v>11</v>
      </c>
      <c r="P96">
        <v>9</v>
      </c>
      <c r="Q96" s="1">
        <v>81.818181818181003</v>
      </c>
      <c r="R96" t="str">
        <f t="shared" si="3"/>
        <v>A</v>
      </c>
      <c r="S96" t="str">
        <f t="shared" si="4"/>
        <v>50060</v>
      </c>
      <c r="T96">
        <f t="shared" si="5"/>
        <v>2</v>
      </c>
    </row>
    <row r="97" spans="1:20" x14ac:dyDescent="0.25">
      <c r="A97" t="s">
        <v>332</v>
      </c>
      <c r="B97" t="s">
        <v>333</v>
      </c>
      <c r="C97">
        <v>202350</v>
      </c>
      <c r="D97">
        <v>1</v>
      </c>
      <c r="E97" t="s">
        <v>334</v>
      </c>
      <c r="F97">
        <v>331</v>
      </c>
      <c r="G97" t="s">
        <v>335</v>
      </c>
      <c r="H97" t="s">
        <v>336</v>
      </c>
      <c r="I97" t="s">
        <v>23</v>
      </c>
      <c r="J97" t="s">
        <v>337</v>
      </c>
      <c r="K97" s="1">
        <v>4.5</v>
      </c>
      <c r="L97" s="1">
        <v>4.5</v>
      </c>
      <c r="M97" s="1">
        <v>4.5</v>
      </c>
      <c r="N97" s="1">
        <v>4.5</v>
      </c>
      <c r="O97">
        <v>16</v>
      </c>
      <c r="P97">
        <v>2</v>
      </c>
      <c r="Q97" s="1">
        <v>12.5</v>
      </c>
      <c r="R97" t="str">
        <f t="shared" si="3"/>
        <v>K</v>
      </c>
      <c r="S97" t="str">
        <f t="shared" si="4"/>
        <v>50067</v>
      </c>
      <c r="T97">
        <f t="shared" si="5"/>
        <v>14</v>
      </c>
    </row>
    <row r="98" spans="1:20" x14ac:dyDescent="0.25">
      <c r="A98" t="s">
        <v>338</v>
      </c>
      <c r="B98" t="s">
        <v>339</v>
      </c>
      <c r="C98">
        <v>202350</v>
      </c>
      <c r="D98">
        <v>1</v>
      </c>
      <c r="E98" t="s">
        <v>340</v>
      </c>
      <c r="F98">
        <v>350</v>
      </c>
      <c r="G98" t="s">
        <v>37</v>
      </c>
      <c r="H98" t="s">
        <v>341</v>
      </c>
      <c r="I98" t="s">
        <v>23</v>
      </c>
      <c r="J98" t="s">
        <v>337</v>
      </c>
      <c r="K98" s="1">
        <v>4.1666666666666599</v>
      </c>
      <c r="L98" s="1">
        <v>4.0999999999999996</v>
      </c>
      <c r="M98" s="1">
        <v>3.5</v>
      </c>
      <c r="N98" s="1">
        <v>3.9666666666666601</v>
      </c>
      <c r="O98">
        <v>12</v>
      </c>
      <c r="P98">
        <v>2</v>
      </c>
      <c r="Q98" s="1">
        <v>16.666666666666</v>
      </c>
      <c r="R98" t="str">
        <f t="shared" si="3"/>
        <v>S</v>
      </c>
      <c r="S98" t="str">
        <f t="shared" si="4"/>
        <v>50070</v>
      </c>
      <c r="T98">
        <f t="shared" si="5"/>
        <v>10</v>
      </c>
    </row>
    <row r="99" spans="1:20" x14ac:dyDescent="0.25">
      <c r="A99" t="s">
        <v>342</v>
      </c>
      <c r="B99" t="s">
        <v>343</v>
      </c>
      <c r="C99">
        <v>202350</v>
      </c>
      <c r="D99">
        <v>1</v>
      </c>
      <c r="E99" t="s">
        <v>344</v>
      </c>
      <c r="F99">
        <v>535</v>
      </c>
      <c r="G99" t="s">
        <v>37</v>
      </c>
      <c r="H99" t="s">
        <v>345</v>
      </c>
      <c r="I99" t="s">
        <v>23</v>
      </c>
      <c r="J99" t="s">
        <v>337</v>
      </c>
      <c r="K99" s="1">
        <v>5</v>
      </c>
      <c r="L99" s="1">
        <v>5</v>
      </c>
      <c r="M99" s="1">
        <v>5</v>
      </c>
      <c r="N99" s="1">
        <v>5</v>
      </c>
      <c r="O99">
        <v>11</v>
      </c>
      <c r="P99">
        <v>3</v>
      </c>
      <c r="Q99" s="1">
        <v>27.272727272727</v>
      </c>
      <c r="R99" t="str">
        <f t="shared" si="3"/>
        <v>D</v>
      </c>
      <c r="S99" t="str">
        <f t="shared" si="4"/>
        <v>50072</v>
      </c>
      <c r="T99">
        <f t="shared" si="5"/>
        <v>8</v>
      </c>
    </row>
    <row r="100" spans="1:20" x14ac:dyDescent="0.25">
      <c r="A100" t="s">
        <v>346</v>
      </c>
      <c r="B100" t="s">
        <v>347</v>
      </c>
      <c r="C100">
        <v>202350</v>
      </c>
      <c r="D100">
        <v>1</v>
      </c>
      <c r="E100" t="s">
        <v>344</v>
      </c>
      <c r="F100">
        <v>539</v>
      </c>
      <c r="G100" t="s">
        <v>37</v>
      </c>
      <c r="H100" t="s">
        <v>348</v>
      </c>
      <c r="I100" t="s">
        <v>23</v>
      </c>
      <c r="J100" t="s">
        <v>337</v>
      </c>
      <c r="K100" s="1">
        <v>5</v>
      </c>
      <c r="L100" s="1">
        <v>5</v>
      </c>
      <c r="M100" s="1">
        <v>5</v>
      </c>
      <c r="N100" s="1">
        <v>5</v>
      </c>
      <c r="O100">
        <v>9</v>
      </c>
      <c r="P100">
        <v>1</v>
      </c>
      <c r="Q100" s="1">
        <v>11.111111111111001</v>
      </c>
      <c r="R100" t="str">
        <f t="shared" si="3"/>
        <v>L</v>
      </c>
      <c r="S100" t="str">
        <f t="shared" si="4"/>
        <v>50073</v>
      </c>
      <c r="T100">
        <f t="shared" si="5"/>
        <v>8</v>
      </c>
    </row>
    <row r="101" spans="1:20" x14ac:dyDescent="0.25">
      <c r="A101" t="s">
        <v>349</v>
      </c>
      <c r="B101" t="s">
        <v>350</v>
      </c>
      <c r="C101">
        <v>202350</v>
      </c>
      <c r="D101">
        <v>1</v>
      </c>
      <c r="E101" t="s">
        <v>351</v>
      </c>
      <c r="F101">
        <v>2402</v>
      </c>
      <c r="G101" t="s">
        <v>37</v>
      </c>
      <c r="H101" t="s">
        <v>352</v>
      </c>
      <c r="I101" t="s">
        <v>109</v>
      </c>
      <c r="J101" t="s">
        <v>353</v>
      </c>
      <c r="K101" s="1">
        <v>3.9583333333333299</v>
      </c>
      <c r="L101" s="1">
        <v>4.25</v>
      </c>
      <c r="M101" s="1">
        <v>4.0625</v>
      </c>
      <c r="N101" s="1">
        <v>4.0833333333333304</v>
      </c>
      <c r="O101">
        <v>22</v>
      </c>
      <c r="P101">
        <v>4</v>
      </c>
      <c r="Q101" s="1">
        <v>18.181818181817999</v>
      </c>
      <c r="R101" t="str">
        <f t="shared" si="3"/>
        <v>J</v>
      </c>
      <c r="S101" t="str">
        <f t="shared" si="4"/>
        <v>50074</v>
      </c>
      <c r="T101">
        <f t="shared" si="5"/>
        <v>18</v>
      </c>
    </row>
    <row r="102" spans="1:20" x14ac:dyDescent="0.25">
      <c r="A102" t="s">
        <v>354</v>
      </c>
      <c r="B102" t="s">
        <v>355</v>
      </c>
      <c r="C102">
        <v>202350</v>
      </c>
      <c r="D102">
        <v>1</v>
      </c>
      <c r="E102" t="s">
        <v>356</v>
      </c>
      <c r="F102">
        <v>352</v>
      </c>
      <c r="G102" t="s">
        <v>357</v>
      </c>
      <c r="H102" t="s">
        <v>358</v>
      </c>
      <c r="I102" t="s">
        <v>109</v>
      </c>
      <c r="J102" t="s">
        <v>152</v>
      </c>
      <c r="K102" s="1">
        <v>4</v>
      </c>
      <c r="L102" s="1">
        <v>4</v>
      </c>
      <c r="M102" s="1">
        <v>4</v>
      </c>
      <c r="N102" s="1">
        <v>4</v>
      </c>
      <c r="O102">
        <v>5</v>
      </c>
      <c r="P102">
        <v>1</v>
      </c>
      <c r="Q102" s="1">
        <v>20</v>
      </c>
      <c r="R102" t="str">
        <f t="shared" si="3"/>
        <v>M</v>
      </c>
      <c r="S102" t="str">
        <f t="shared" si="4"/>
        <v>50077</v>
      </c>
      <c r="T102">
        <f t="shared" si="5"/>
        <v>4</v>
      </c>
    </row>
    <row r="103" spans="1:20" x14ac:dyDescent="0.25">
      <c r="A103" t="s">
        <v>359</v>
      </c>
      <c r="B103" t="s">
        <v>360</v>
      </c>
      <c r="C103">
        <v>202350</v>
      </c>
      <c r="D103">
        <v>1</v>
      </c>
      <c r="E103" t="s">
        <v>361</v>
      </c>
      <c r="F103">
        <v>1315</v>
      </c>
      <c r="G103" t="s">
        <v>37</v>
      </c>
      <c r="H103" t="s">
        <v>362</v>
      </c>
      <c r="I103" t="s">
        <v>231</v>
      </c>
      <c r="J103" t="s">
        <v>232</v>
      </c>
      <c r="K103" s="1">
        <v>4.1363636363636296</v>
      </c>
      <c r="L103" s="1">
        <v>4.1818181818181799</v>
      </c>
      <c r="M103" s="1">
        <v>3.88636363636363</v>
      </c>
      <c r="N103" s="1">
        <v>4.0848484848484796</v>
      </c>
      <c r="O103">
        <v>25</v>
      </c>
      <c r="P103">
        <v>11</v>
      </c>
      <c r="Q103" s="1">
        <v>44</v>
      </c>
      <c r="R103" t="str">
        <f t="shared" si="3"/>
        <v>D</v>
      </c>
      <c r="S103" t="str">
        <f t="shared" si="4"/>
        <v>50097</v>
      </c>
      <c r="T103">
        <f t="shared" si="5"/>
        <v>14</v>
      </c>
    </row>
    <row r="104" spans="1:20" x14ac:dyDescent="0.25">
      <c r="A104" t="s">
        <v>363</v>
      </c>
      <c r="B104" t="s">
        <v>364</v>
      </c>
      <c r="C104">
        <v>202350</v>
      </c>
      <c r="D104">
        <v>1</v>
      </c>
      <c r="E104" t="s">
        <v>365</v>
      </c>
      <c r="F104">
        <v>595</v>
      </c>
      <c r="G104" t="s">
        <v>37</v>
      </c>
      <c r="H104" t="s">
        <v>366</v>
      </c>
      <c r="I104" t="s">
        <v>264</v>
      </c>
      <c r="J104" t="s">
        <v>367</v>
      </c>
      <c r="K104" s="1">
        <v>5</v>
      </c>
      <c r="L104" s="1">
        <v>4.8</v>
      </c>
      <c r="M104" s="1">
        <v>5</v>
      </c>
      <c r="N104" s="1">
        <v>4.93333333333333</v>
      </c>
      <c r="O104">
        <v>8</v>
      </c>
      <c r="P104">
        <v>2</v>
      </c>
      <c r="Q104" s="1">
        <v>25</v>
      </c>
      <c r="R104" t="str">
        <f t="shared" si="3"/>
        <v>W</v>
      </c>
      <c r="S104" t="str">
        <f t="shared" si="4"/>
        <v>50100</v>
      </c>
      <c r="T104">
        <f t="shared" si="5"/>
        <v>6</v>
      </c>
    </row>
    <row r="105" spans="1:20" x14ac:dyDescent="0.25">
      <c r="A105" t="s">
        <v>368</v>
      </c>
      <c r="B105" t="s">
        <v>369</v>
      </c>
      <c r="C105">
        <v>202350</v>
      </c>
      <c r="D105">
        <v>1</v>
      </c>
      <c r="E105" t="s">
        <v>340</v>
      </c>
      <c r="F105">
        <v>516</v>
      </c>
      <c r="G105" t="s">
        <v>37</v>
      </c>
      <c r="H105" t="s">
        <v>370</v>
      </c>
      <c r="I105" t="s">
        <v>23</v>
      </c>
      <c r="J105" t="s">
        <v>337</v>
      </c>
      <c r="O105">
        <v>10</v>
      </c>
      <c r="P105">
        <v>0</v>
      </c>
      <c r="Q105" s="1">
        <v>0</v>
      </c>
      <c r="R105" t="str">
        <f t="shared" si="3"/>
        <v>S</v>
      </c>
      <c r="S105" t="str">
        <f t="shared" si="4"/>
        <v>50129</v>
      </c>
      <c r="T105">
        <f t="shared" si="5"/>
        <v>10</v>
      </c>
    </row>
    <row r="106" spans="1:20" x14ac:dyDescent="0.25">
      <c r="A106" t="s">
        <v>371</v>
      </c>
      <c r="B106" t="s">
        <v>372</v>
      </c>
      <c r="C106">
        <v>202350</v>
      </c>
      <c r="D106">
        <v>1</v>
      </c>
      <c r="E106" t="s">
        <v>344</v>
      </c>
      <c r="F106">
        <v>584</v>
      </c>
      <c r="G106" t="s">
        <v>37</v>
      </c>
      <c r="H106" t="s">
        <v>373</v>
      </c>
      <c r="I106" t="s">
        <v>23</v>
      </c>
      <c r="J106" t="s">
        <v>337</v>
      </c>
      <c r="K106" s="1">
        <v>4.9523809523809499</v>
      </c>
      <c r="L106" s="1">
        <v>5</v>
      </c>
      <c r="M106" s="1">
        <v>4.96428571428571</v>
      </c>
      <c r="N106" s="1">
        <v>4.9714285714285698</v>
      </c>
      <c r="O106">
        <v>13</v>
      </c>
      <c r="P106">
        <v>7</v>
      </c>
      <c r="Q106" s="1">
        <v>53.846153846153001</v>
      </c>
      <c r="R106" t="str">
        <f t="shared" si="3"/>
        <v>S</v>
      </c>
      <c r="S106" t="str">
        <f t="shared" si="4"/>
        <v>50132</v>
      </c>
      <c r="T106">
        <f t="shared" si="5"/>
        <v>6</v>
      </c>
    </row>
    <row r="107" spans="1:20" x14ac:dyDescent="0.25">
      <c r="A107" t="s">
        <v>374</v>
      </c>
      <c r="B107" t="s">
        <v>375</v>
      </c>
      <c r="C107">
        <v>202350</v>
      </c>
      <c r="D107">
        <v>1</v>
      </c>
      <c r="E107" t="s">
        <v>376</v>
      </c>
      <c r="F107">
        <v>562</v>
      </c>
      <c r="G107" t="s">
        <v>37</v>
      </c>
      <c r="H107" t="s">
        <v>377</v>
      </c>
      <c r="I107" t="s">
        <v>23</v>
      </c>
      <c r="J107" t="s">
        <v>74</v>
      </c>
      <c r="K107" s="1">
        <v>4.5333333333333297</v>
      </c>
      <c r="L107" s="1">
        <v>4.16</v>
      </c>
      <c r="M107" s="1">
        <v>4.0999999999999996</v>
      </c>
      <c r="N107" s="1">
        <v>4.2933333333333303</v>
      </c>
      <c r="O107">
        <v>11</v>
      </c>
      <c r="P107">
        <v>5</v>
      </c>
      <c r="Q107" s="1">
        <v>45.454545454544999</v>
      </c>
      <c r="R107" t="str">
        <f t="shared" si="3"/>
        <v>M</v>
      </c>
      <c r="S107" t="str">
        <f t="shared" si="4"/>
        <v>50135</v>
      </c>
      <c r="T107">
        <f t="shared" si="5"/>
        <v>6</v>
      </c>
    </row>
    <row r="108" spans="1:20" x14ac:dyDescent="0.25">
      <c r="A108" t="s">
        <v>378</v>
      </c>
      <c r="B108" t="s">
        <v>379</v>
      </c>
      <c r="C108">
        <v>202350</v>
      </c>
      <c r="D108">
        <v>1</v>
      </c>
      <c r="E108" t="s">
        <v>380</v>
      </c>
      <c r="F108">
        <v>314</v>
      </c>
      <c r="G108" t="s">
        <v>37</v>
      </c>
      <c r="H108" t="s">
        <v>381</v>
      </c>
      <c r="I108" t="s">
        <v>231</v>
      </c>
      <c r="J108" t="s">
        <v>232</v>
      </c>
      <c r="K108" s="1">
        <v>4.6333333333333302</v>
      </c>
      <c r="L108" s="1">
        <v>4.72</v>
      </c>
      <c r="M108" s="1">
        <v>4.4000000000000004</v>
      </c>
      <c r="N108" s="1">
        <v>4.5999999999999996</v>
      </c>
      <c r="O108">
        <v>10</v>
      </c>
      <c r="P108">
        <v>5</v>
      </c>
      <c r="Q108" s="1">
        <v>50</v>
      </c>
      <c r="R108" t="str">
        <f t="shared" si="3"/>
        <v>R</v>
      </c>
      <c r="S108" t="str">
        <f t="shared" si="4"/>
        <v>50146</v>
      </c>
      <c r="T108">
        <f t="shared" si="5"/>
        <v>5</v>
      </c>
    </row>
    <row r="109" spans="1:20" x14ac:dyDescent="0.25">
      <c r="A109" t="s">
        <v>382</v>
      </c>
      <c r="B109" t="s">
        <v>383</v>
      </c>
      <c r="C109">
        <v>202350</v>
      </c>
      <c r="D109">
        <v>1</v>
      </c>
      <c r="E109" t="s">
        <v>278</v>
      </c>
      <c r="F109">
        <v>302</v>
      </c>
      <c r="G109" t="s">
        <v>37</v>
      </c>
      <c r="H109" t="s">
        <v>384</v>
      </c>
      <c r="I109" t="s">
        <v>119</v>
      </c>
      <c r="J109" t="s">
        <v>280</v>
      </c>
      <c r="K109" s="1">
        <v>5</v>
      </c>
      <c r="L109" s="1">
        <v>5</v>
      </c>
      <c r="M109" s="1">
        <v>4.8333333333333304</v>
      </c>
      <c r="N109" s="1">
        <v>4.9555555555555504</v>
      </c>
      <c r="O109">
        <v>27</v>
      </c>
      <c r="P109">
        <v>6</v>
      </c>
      <c r="Q109" s="1">
        <v>22.222222222222001</v>
      </c>
      <c r="R109" t="str">
        <f t="shared" si="3"/>
        <v>A</v>
      </c>
      <c r="S109" t="str">
        <f t="shared" si="4"/>
        <v>50151</v>
      </c>
      <c r="T109">
        <f t="shared" si="5"/>
        <v>21</v>
      </c>
    </row>
    <row r="110" spans="1:20" x14ac:dyDescent="0.25">
      <c r="A110" t="s">
        <v>385</v>
      </c>
      <c r="B110" t="s">
        <v>386</v>
      </c>
      <c r="C110">
        <v>202350</v>
      </c>
      <c r="D110">
        <v>1</v>
      </c>
      <c r="E110" t="s">
        <v>278</v>
      </c>
      <c r="F110">
        <v>595</v>
      </c>
      <c r="G110" t="s">
        <v>37</v>
      </c>
      <c r="H110" t="s">
        <v>286</v>
      </c>
      <c r="I110" t="s">
        <v>119</v>
      </c>
      <c r="J110" t="s">
        <v>280</v>
      </c>
      <c r="K110" s="1">
        <v>4.5</v>
      </c>
      <c r="L110" s="1">
        <v>4.5199999999999996</v>
      </c>
      <c r="M110" s="1">
        <v>4.25</v>
      </c>
      <c r="N110" s="1">
        <v>4.4400000000000004</v>
      </c>
      <c r="O110">
        <v>40</v>
      </c>
      <c r="P110">
        <v>10</v>
      </c>
      <c r="Q110" s="1">
        <v>25</v>
      </c>
      <c r="R110" t="str">
        <f t="shared" si="3"/>
        <v>L</v>
      </c>
      <c r="S110" t="str">
        <f t="shared" si="4"/>
        <v>50155</v>
      </c>
      <c r="T110">
        <f t="shared" si="5"/>
        <v>30</v>
      </c>
    </row>
    <row r="111" spans="1:20" x14ac:dyDescent="0.25">
      <c r="A111" t="s">
        <v>387</v>
      </c>
      <c r="B111" t="s">
        <v>388</v>
      </c>
      <c r="C111">
        <v>202350</v>
      </c>
      <c r="D111">
        <v>1</v>
      </c>
      <c r="E111" t="s">
        <v>278</v>
      </c>
      <c r="F111">
        <v>502</v>
      </c>
      <c r="G111" t="s">
        <v>37</v>
      </c>
      <c r="H111" t="s">
        <v>384</v>
      </c>
      <c r="I111" t="s">
        <v>119</v>
      </c>
      <c r="J111" t="s">
        <v>280</v>
      </c>
      <c r="K111" s="1">
        <v>4.7083333333333304</v>
      </c>
      <c r="L111" s="1">
        <v>4.8499999999999996</v>
      </c>
      <c r="M111" s="1">
        <v>4.8333333333333304</v>
      </c>
      <c r="N111" s="1">
        <v>4.7888888888888799</v>
      </c>
      <c r="O111">
        <v>17</v>
      </c>
      <c r="P111">
        <v>4</v>
      </c>
      <c r="Q111" s="1">
        <v>23.529411764704999</v>
      </c>
      <c r="R111" t="str">
        <f t="shared" si="3"/>
        <v>A</v>
      </c>
      <c r="S111" t="str">
        <f t="shared" si="4"/>
        <v>50156</v>
      </c>
      <c r="T111">
        <f t="shared" si="5"/>
        <v>13</v>
      </c>
    </row>
    <row r="112" spans="1:20" x14ac:dyDescent="0.25">
      <c r="A112" t="s">
        <v>389</v>
      </c>
      <c r="B112" t="s">
        <v>390</v>
      </c>
      <c r="C112">
        <v>202350</v>
      </c>
      <c r="D112">
        <v>1</v>
      </c>
      <c r="E112" t="s">
        <v>391</v>
      </c>
      <c r="F112">
        <v>558</v>
      </c>
      <c r="G112" t="s">
        <v>37</v>
      </c>
      <c r="H112" t="s">
        <v>392</v>
      </c>
      <c r="I112" t="s">
        <v>23</v>
      </c>
      <c r="J112" t="s">
        <v>55</v>
      </c>
      <c r="K112" s="1">
        <v>5</v>
      </c>
      <c r="L112" s="1">
        <v>4.95</v>
      </c>
      <c r="M112" s="1">
        <v>5</v>
      </c>
      <c r="N112" s="1">
        <v>4.9833333333333298</v>
      </c>
      <c r="O112">
        <v>8</v>
      </c>
      <c r="P112">
        <v>4</v>
      </c>
      <c r="Q112" s="1">
        <v>50</v>
      </c>
      <c r="R112" t="str">
        <f t="shared" si="3"/>
        <v>G</v>
      </c>
      <c r="S112" t="str">
        <f t="shared" si="4"/>
        <v>50157</v>
      </c>
      <c r="T112">
        <f t="shared" si="5"/>
        <v>4</v>
      </c>
    </row>
    <row r="113" spans="1:20" x14ac:dyDescent="0.25">
      <c r="A113" t="s">
        <v>393</v>
      </c>
      <c r="B113" t="s">
        <v>394</v>
      </c>
      <c r="C113">
        <v>202350</v>
      </c>
      <c r="D113">
        <v>1</v>
      </c>
      <c r="E113" t="s">
        <v>133</v>
      </c>
      <c r="F113">
        <v>564</v>
      </c>
      <c r="G113" t="s">
        <v>37</v>
      </c>
      <c r="H113" t="s">
        <v>395</v>
      </c>
      <c r="I113" t="s">
        <v>23</v>
      </c>
      <c r="J113" t="s">
        <v>135</v>
      </c>
      <c r="K113" s="1">
        <v>3.71428571428571</v>
      </c>
      <c r="L113" s="1">
        <v>3.5714285714285698</v>
      </c>
      <c r="M113" s="1">
        <v>3.6428571428571401</v>
      </c>
      <c r="N113" s="1">
        <v>3.64761904761904</v>
      </c>
      <c r="O113">
        <v>13</v>
      </c>
      <c r="P113">
        <v>7</v>
      </c>
      <c r="Q113" s="1">
        <v>53.846153846153001</v>
      </c>
      <c r="R113" t="str">
        <f t="shared" si="3"/>
        <v>P</v>
      </c>
      <c r="S113" t="str">
        <f t="shared" si="4"/>
        <v>50166</v>
      </c>
      <c r="T113">
        <f t="shared" si="5"/>
        <v>6</v>
      </c>
    </row>
    <row r="114" spans="1:20" x14ac:dyDescent="0.25">
      <c r="A114" t="s">
        <v>396</v>
      </c>
      <c r="B114" t="s">
        <v>397</v>
      </c>
      <c r="C114">
        <v>202350</v>
      </c>
      <c r="D114">
        <v>1</v>
      </c>
      <c r="E114" t="s">
        <v>311</v>
      </c>
      <c r="F114">
        <v>303</v>
      </c>
      <c r="G114" t="s">
        <v>37</v>
      </c>
      <c r="H114" t="s">
        <v>398</v>
      </c>
      <c r="I114" t="s">
        <v>119</v>
      </c>
      <c r="J114" t="s">
        <v>280</v>
      </c>
      <c r="K114" s="1">
        <v>4.9444444444444402</v>
      </c>
      <c r="L114" s="1">
        <v>4.9777777777777699</v>
      </c>
      <c r="M114" s="1">
        <v>4.8333333333333304</v>
      </c>
      <c r="N114" s="1">
        <v>4.9259259259259203</v>
      </c>
      <c r="O114">
        <v>26</v>
      </c>
      <c r="P114">
        <v>9</v>
      </c>
      <c r="Q114" s="1">
        <v>34.615384615384002</v>
      </c>
      <c r="R114" t="str">
        <f t="shared" si="3"/>
        <v>M</v>
      </c>
      <c r="S114" t="str">
        <f t="shared" si="4"/>
        <v>50171</v>
      </c>
      <c r="T114">
        <f t="shared" si="5"/>
        <v>17</v>
      </c>
    </row>
    <row r="115" spans="1:20" x14ac:dyDescent="0.25">
      <c r="A115" t="s">
        <v>399</v>
      </c>
      <c r="B115" t="s">
        <v>400</v>
      </c>
      <c r="C115">
        <v>202350</v>
      </c>
      <c r="D115">
        <v>1</v>
      </c>
      <c r="E115" t="s">
        <v>401</v>
      </c>
      <c r="F115">
        <v>524</v>
      </c>
      <c r="G115" t="s">
        <v>37</v>
      </c>
      <c r="H115" t="s">
        <v>402</v>
      </c>
      <c r="I115" t="s">
        <v>23</v>
      </c>
      <c r="J115" t="s">
        <v>74</v>
      </c>
      <c r="K115" s="1">
        <v>4.6666666666666599</v>
      </c>
      <c r="L115" s="1">
        <v>4.5714285714285703</v>
      </c>
      <c r="M115" s="1">
        <v>4.46428571428571</v>
      </c>
      <c r="N115" s="1">
        <v>4.5809523809523798</v>
      </c>
      <c r="O115">
        <v>19</v>
      </c>
      <c r="P115">
        <v>7</v>
      </c>
      <c r="Q115" s="1">
        <v>36.842105263157002</v>
      </c>
      <c r="R115" t="str">
        <f t="shared" si="3"/>
        <v>A</v>
      </c>
      <c r="S115" t="str">
        <f t="shared" si="4"/>
        <v>50172</v>
      </c>
      <c r="T115">
        <f t="shared" si="5"/>
        <v>12</v>
      </c>
    </row>
    <row r="116" spans="1:20" x14ac:dyDescent="0.25">
      <c r="A116" t="s">
        <v>403</v>
      </c>
      <c r="B116" t="s">
        <v>404</v>
      </c>
      <c r="C116">
        <v>202350</v>
      </c>
      <c r="D116">
        <v>1</v>
      </c>
      <c r="E116" t="s">
        <v>405</v>
      </c>
      <c r="F116">
        <v>1303</v>
      </c>
      <c r="G116" t="s">
        <v>37</v>
      </c>
      <c r="H116" t="s">
        <v>226</v>
      </c>
      <c r="I116" t="s">
        <v>109</v>
      </c>
      <c r="J116" t="s">
        <v>152</v>
      </c>
      <c r="K116" s="1">
        <v>4.7333333333333298</v>
      </c>
      <c r="L116" s="1">
        <v>4.96</v>
      </c>
      <c r="M116" s="1">
        <v>4.2</v>
      </c>
      <c r="N116" s="1">
        <v>4.6666666666666599</v>
      </c>
      <c r="O116">
        <v>18</v>
      </c>
      <c r="P116">
        <v>5</v>
      </c>
      <c r="Q116" s="1">
        <v>27.777777777777001</v>
      </c>
      <c r="R116" t="str">
        <f t="shared" si="3"/>
        <v>M</v>
      </c>
      <c r="S116" t="str">
        <f t="shared" si="4"/>
        <v>50195</v>
      </c>
      <c r="T116">
        <f t="shared" si="5"/>
        <v>13</v>
      </c>
    </row>
    <row r="117" spans="1:20" x14ac:dyDescent="0.25">
      <c r="A117" t="s">
        <v>406</v>
      </c>
      <c r="B117" t="s">
        <v>407</v>
      </c>
      <c r="C117">
        <v>202350</v>
      </c>
      <c r="D117">
        <v>1</v>
      </c>
      <c r="E117" t="s">
        <v>356</v>
      </c>
      <c r="F117">
        <v>1317</v>
      </c>
      <c r="G117" t="s">
        <v>37</v>
      </c>
      <c r="H117" t="s">
        <v>408</v>
      </c>
      <c r="I117" t="s">
        <v>109</v>
      </c>
      <c r="J117" t="s">
        <v>152</v>
      </c>
      <c r="K117" s="1">
        <v>5</v>
      </c>
      <c r="L117" s="1">
        <v>5</v>
      </c>
      <c r="M117" s="1">
        <v>5</v>
      </c>
      <c r="N117" s="1">
        <v>5</v>
      </c>
      <c r="O117">
        <v>11</v>
      </c>
      <c r="P117">
        <v>1</v>
      </c>
      <c r="Q117" s="1">
        <v>9.0909090909089993</v>
      </c>
      <c r="R117" t="str">
        <f t="shared" si="3"/>
        <v>H</v>
      </c>
      <c r="S117" t="str">
        <f t="shared" si="4"/>
        <v>50197</v>
      </c>
      <c r="T117">
        <f t="shared" si="5"/>
        <v>10</v>
      </c>
    </row>
    <row r="118" spans="1:20" x14ac:dyDescent="0.25">
      <c r="A118" t="s">
        <v>409</v>
      </c>
      <c r="B118" t="s">
        <v>410</v>
      </c>
      <c r="C118">
        <v>202350</v>
      </c>
      <c r="D118">
        <v>1</v>
      </c>
      <c r="E118" t="s">
        <v>133</v>
      </c>
      <c r="F118">
        <v>534</v>
      </c>
      <c r="G118" t="s">
        <v>37</v>
      </c>
      <c r="H118" t="s">
        <v>411</v>
      </c>
      <c r="I118" t="s">
        <v>23</v>
      </c>
      <c r="J118" t="s">
        <v>135</v>
      </c>
      <c r="K118" s="1">
        <v>5</v>
      </c>
      <c r="L118" s="1">
        <v>5</v>
      </c>
      <c r="M118" s="1">
        <v>5</v>
      </c>
      <c r="N118" s="1">
        <v>5</v>
      </c>
      <c r="O118">
        <v>11</v>
      </c>
      <c r="P118">
        <v>1</v>
      </c>
      <c r="Q118" s="1">
        <v>9.0909090909089993</v>
      </c>
      <c r="R118" t="str">
        <f t="shared" si="3"/>
        <v>J</v>
      </c>
      <c r="S118" t="str">
        <f t="shared" si="4"/>
        <v>50226</v>
      </c>
      <c r="T118">
        <f t="shared" si="5"/>
        <v>10</v>
      </c>
    </row>
    <row r="119" spans="1:20" x14ac:dyDescent="0.25">
      <c r="A119" t="s">
        <v>412</v>
      </c>
      <c r="B119" t="s">
        <v>413</v>
      </c>
      <c r="C119">
        <v>202350</v>
      </c>
      <c r="D119">
        <v>1</v>
      </c>
      <c r="E119" t="s">
        <v>123</v>
      </c>
      <c r="F119">
        <v>316</v>
      </c>
      <c r="G119" t="s">
        <v>37</v>
      </c>
      <c r="H119" t="s">
        <v>125</v>
      </c>
      <c r="I119" t="s">
        <v>23</v>
      </c>
      <c r="J119" t="s">
        <v>95</v>
      </c>
      <c r="K119" s="1">
        <v>4.2777777777777697</v>
      </c>
      <c r="L119" s="1">
        <v>4.5333333333333297</v>
      </c>
      <c r="M119" s="1">
        <v>3.8333333333333299</v>
      </c>
      <c r="N119" s="1">
        <v>4.24444444444444</v>
      </c>
      <c r="O119">
        <v>31</v>
      </c>
      <c r="P119">
        <v>9</v>
      </c>
      <c r="Q119" s="1">
        <v>29.032258064516</v>
      </c>
      <c r="R119" t="str">
        <f t="shared" si="3"/>
        <v>K</v>
      </c>
      <c r="S119" t="str">
        <f t="shared" si="4"/>
        <v>50230</v>
      </c>
      <c r="T119">
        <f t="shared" si="5"/>
        <v>22</v>
      </c>
    </row>
    <row r="120" spans="1:20" x14ac:dyDescent="0.25">
      <c r="A120" t="s">
        <v>414</v>
      </c>
      <c r="B120" t="s">
        <v>415</v>
      </c>
      <c r="C120">
        <v>202350</v>
      </c>
      <c r="D120">
        <v>1</v>
      </c>
      <c r="E120" t="s">
        <v>92</v>
      </c>
      <c r="F120">
        <v>574</v>
      </c>
      <c r="G120" t="s">
        <v>416</v>
      </c>
      <c r="H120" t="s">
        <v>94</v>
      </c>
      <c r="I120" t="s">
        <v>23</v>
      </c>
      <c r="J120" t="s">
        <v>95</v>
      </c>
      <c r="K120" s="1">
        <v>4.7833333333333297</v>
      </c>
      <c r="L120" s="1">
        <v>4.9000000000000004</v>
      </c>
      <c r="M120" s="1">
        <v>4.8</v>
      </c>
      <c r="N120" s="1">
        <v>4.82666666666666</v>
      </c>
      <c r="O120">
        <v>22</v>
      </c>
      <c r="P120">
        <v>10</v>
      </c>
      <c r="Q120" s="1">
        <v>45.454545454544999</v>
      </c>
      <c r="R120" t="str">
        <f t="shared" si="3"/>
        <v>M</v>
      </c>
      <c r="S120" t="str">
        <f t="shared" si="4"/>
        <v>50236</v>
      </c>
      <c r="T120">
        <f t="shared" si="5"/>
        <v>12</v>
      </c>
    </row>
    <row r="121" spans="1:20" x14ac:dyDescent="0.25">
      <c r="A121" t="s">
        <v>417</v>
      </c>
      <c r="B121" t="s">
        <v>418</v>
      </c>
      <c r="C121">
        <v>202350</v>
      </c>
      <c r="D121">
        <v>1</v>
      </c>
      <c r="E121" t="s">
        <v>391</v>
      </c>
      <c r="F121">
        <v>530</v>
      </c>
      <c r="G121" t="s">
        <v>37</v>
      </c>
      <c r="H121" t="s">
        <v>419</v>
      </c>
      <c r="I121" t="s">
        <v>23</v>
      </c>
      <c r="J121" t="s">
        <v>55</v>
      </c>
      <c r="K121" s="1">
        <v>5</v>
      </c>
      <c r="L121" s="1">
        <v>5</v>
      </c>
      <c r="M121" s="1">
        <v>5</v>
      </c>
      <c r="N121" s="1">
        <v>5</v>
      </c>
      <c r="O121">
        <v>8</v>
      </c>
      <c r="P121">
        <v>1</v>
      </c>
      <c r="Q121" s="1">
        <v>12.5</v>
      </c>
      <c r="R121" t="str">
        <f t="shared" si="3"/>
        <v>A</v>
      </c>
      <c r="S121" t="str">
        <f t="shared" si="4"/>
        <v>50237</v>
      </c>
      <c r="T121">
        <f t="shared" si="5"/>
        <v>7</v>
      </c>
    </row>
    <row r="122" spans="1:20" x14ac:dyDescent="0.25">
      <c r="A122" t="s">
        <v>420</v>
      </c>
      <c r="B122" t="s">
        <v>421</v>
      </c>
      <c r="C122">
        <v>202350</v>
      </c>
      <c r="D122">
        <v>1</v>
      </c>
      <c r="E122" t="s">
        <v>311</v>
      </c>
      <c r="F122">
        <v>301</v>
      </c>
      <c r="G122" t="s">
        <v>37</v>
      </c>
      <c r="H122" t="s">
        <v>422</v>
      </c>
      <c r="I122" t="s">
        <v>119</v>
      </c>
      <c r="J122" t="s">
        <v>280</v>
      </c>
      <c r="K122" s="1">
        <v>4.55555555555555</v>
      </c>
      <c r="L122" s="1">
        <v>4.5999999999999996</v>
      </c>
      <c r="M122" s="1">
        <v>4.6666666666666599</v>
      </c>
      <c r="N122" s="1">
        <v>4.5999999999999996</v>
      </c>
      <c r="O122">
        <v>12</v>
      </c>
      <c r="P122">
        <v>3</v>
      </c>
      <c r="Q122" s="1">
        <v>25</v>
      </c>
      <c r="R122" t="str">
        <f t="shared" si="3"/>
        <v>E</v>
      </c>
      <c r="S122" t="str">
        <f t="shared" si="4"/>
        <v>50241</v>
      </c>
      <c r="T122">
        <f t="shared" si="5"/>
        <v>9</v>
      </c>
    </row>
    <row r="123" spans="1:20" x14ac:dyDescent="0.25">
      <c r="A123" t="s">
        <v>423</v>
      </c>
      <c r="B123" t="s">
        <v>424</v>
      </c>
      <c r="C123">
        <v>202350</v>
      </c>
      <c r="D123">
        <v>1</v>
      </c>
      <c r="E123" t="s">
        <v>311</v>
      </c>
      <c r="F123">
        <v>315</v>
      </c>
      <c r="G123" t="s">
        <v>37</v>
      </c>
      <c r="H123" t="s">
        <v>425</v>
      </c>
      <c r="I123" t="s">
        <v>119</v>
      </c>
      <c r="J123" t="s">
        <v>280</v>
      </c>
      <c r="K123" s="1">
        <v>4.2166666666666597</v>
      </c>
      <c r="L123" s="1">
        <v>4.22</v>
      </c>
      <c r="M123" s="1">
        <v>4.4749999999999996</v>
      </c>
      <c r="N123" s="1">
        <v>4.28666666666666</v>
      </c>
      <c r="O123">
        <v>27</v>
      </c>
      <c r="P123">
        <v>10</v>
      </c>
      <c r="Q123" s="1">
        <v>37.037037037037003</v>
      </c>
      <c r="R123" t="str">
        <f t="shared" si="3"/>
        <v>S</v>
      </c>
      <c r="S123" t="str">
        <f t="shared" si="4"/>
        <v>50242</v>
      </c>
      <c r="T123">
        <f t="shared" si="5"/>
        <v>17</v>
      </c>
    </row>
    <row r="124" spans="1:20" x14ac:dyDescent="0.25">
      <c r="A124" t="s">
        <v>426</v>
      </c>
      <c r="B124" t="s">
        <v>427</v>
      </c>
      <c r="C124">
        <v>202350</v>
      </c>
      <c r="D124">
        <v>1</v>
      </c>
      <c r="E124" t="s">
        <v>428</v>
      </c>
      <c r="F124">
        <v>1301</v>
      </c>
      <c r="G124" t="s">
        <v>37</v>
      </c>
      <c r="H124" t="s">
        <v>429</v>
      </c>
      <c r="I124" t="s">
        <v>264</v>
      </c>
      <c r="J124" t="s">
        <v>430</v>
      </c>
      <c r="K124" s="1">
        <v>4.4444444444444402</v>
      </c>
      <c r="L124" s="1">
        <v>4.7</v>
      </c>
      <c r="M124" s="1">
        <v>4.4583333333333304</v>
      </c>
      <c r="N124" s="1">
        <v>4.5333333333333297</v>
      </c>
      <c r="O124">
        <v>21</v>
      </c>
      <c r="P124">
        <v>6</v>
      </c>
      <c r="Q124" s="1">
        <v>28.571428571428001</v>
      </c>
      <c r="R124" t="str">
        <f t="shared" si="3"/>
        <v>D</v>
      </c>
      <c r="S124" t="str">
        <f t="shared" si="4"/>
        <v>50258</v>
      </c>
      <c r="T124">
        <f t="shared" si="5"/>
        <v>15</v>
      </c>
    </row>
    <row r="125" spans="1:20" x14ac:dyDescent="0.25">
      <c r="A125" t="s">
        <v>431</v>
      </c>
      <c r="B125" t="s">
        <v>432</v>
      </c>
      <c r="C125">
        <v>202350</v>
      </c>
      <c r="D125">
        <v>1</v>
      </c>
      <c r="E125" t="s">
        <v>117</v>
      </c>
      <c r="F125">
        <v>326</v>
      </c>
      <c r="G125" t="s">
        <v>37</v>
      </c>
      <c r="H125" t="s">
        <v>433</v>
      </c>
      <c r="I125" t="s">
        <v>119</v>
      </c>
      <c r="J125" t="s">
        <v>120</v>
      </c>
      <c r="K125" s="1">
        <v>4.7222222222222197</v>
      </c>
      <c r="L125" s="1">
        <v>4.6666666666666599</v>
      </c>
      <c r="M125" s="1">
        <v>4.6666666666666599</v>
      </c>
      <c r="N125" s="1">
        <v>4.6888888888888802</v>
      </c>
      <c r="O125">
        <v>26</v>
      </c>
      <c r="P125">
        <v>3</v>
      </c>
      <c r="Q125" s="1">
        <v>11.538461538461</v>
      </c>
      <c r="R125" t="str">
        <f t="shared" si="3"/>
        <v>G</v>
      </c>
      <c r="S125" t="str">
        <f t="shared" si="4"/>
        <v>50287</v>
      </c>
      <c r="T125">
        <f t="shared" si="5"/>
        <v>23</v>
      </c>
    </row>
    <row r="126" spans="1:20" x14ac:dyDescent="0.25">
      <c r="A126" t="s">
        <v>434</v>
      </c>
      <c r="B126" t="s">
        <v>435</v>
      </c>
      <c r="C126">
        <v>202350</v>
      </c>
      <c r="D126">
        <v>1</v>
      </c>
      <c r="E126" t="s">
        <v>311</v>
      </c>
      <c r="F126">
        <v>380</v>
      </c>
      <c r="G126" t="s">
        <v>37</v>
      </c>
      <c r="H126" t="s">
        <v>425</v>
      </c>
      <c r="I126" t="s">
        <v>119</v>
      </c>
      <c r="J126" t="s">
        <v>280</v>
      </c>
      <c r="K126" s="1">
        <v>3.88888888888888</v>
      </c>
      <c r="L126" s="1">
        <v>3.93333333333333</v>
      </c>
      <c r="M126" s="1">
        <v>3.75</v>
      </c>
      <c r="N126" s="1">
        <v>3.86666666666666</v>
      </c>
      <c r="O126">
        <v>34</v>
      </c>
      <c r="P126">
        <v>3</v>
      </c>
      <c r="Q126" s="1">
        <v>8.8235294117639995</v>
      </c>
      <c r="R126" t="str">
        <f t="shared" si="3"/>
        <v>S</v>
      </c>
      <c r="S126" t="str">
        <f t="shared" si="4"/>
        <v>50319</v>
      </c>
      <c r="T126">
        <f t="shared" si="5"/>
        <v>31</v>
      </c>
    </row>
    <row r="127" spans="1:20" x14ac:dyDescent="0.25">
      <c r="A127" t="s">
        <v>436</v>
      </c>
      <c r="B127" t="s">
        <v>437</v>
      </c>
      <c r="C127">
        <v>202350</v>
      </c>
      <c r="D127">
        <v>1</v>
      </c>
      <c r="E127" t="s">
        <v>123</v>
      </c>
      <c r="F127">
        <v>545</v>
      </c>
      <c r="G127" t="s">
        <v>37</v>
      </c>
      <c r="H127" t="s">
        <v>438</v>
      </c>
      <c r="I127" t="s">
        <v>23</v>
      </c>
      <c r="J127" t="s">
        <v>95</v>
      </c>
      <c r="K127" s="1">
        <v>4.7777777777777697</v>
      </c>
      <c r="L127" s="1">
        <v>4.86666666666666</v>
      </c>
      <c r="M127" s="1">
        <v>4.75</v>
      </c>
      <c r="N127" s="1">
        <v>4.8</v>
      </c>
      <c r="O127">
        <v>16</v>
      </c>
      <c r="P127">
        <v>3</v>
      </c>
      <c r="Q127" s="1">
        <v>18.75</v>
      </c>
      <c r="R127" t="str">
        <f t="shared" si="3"/>
        <v>C</v>
      </c>
      <c r="S127" t="str">
        <f t="shared" si="4"/>
        <v>50321</v>
      </c>
      <c r="T127">
        <f t="shared" si="5"/>
        <v>13</v>
      </c>
    </row>
    <row r="128" spans="1:20" x14ac:dyDescent="0.25">
      <c r="A128" t="s">
        <v>439</v>
      </c>
      <c r="B128" t="s">
        <v>440</v>
      </c>
      <c r="C128">
        <v>202350</v>
      </c>
      <c r="D128">
        <v>1</v>
      </c>
      <c r="E128" t="s">
        <v>123</v>
      </c>
      <c r="F128">
        <v>681</v>
      </c>
      <c r="G128" t="s">
        <v>37</v>
      </c>
      <c r="H128" t="s">
        <v>438</v>
      </c>
      <c r="I128" t="s">
        <v>23</v>
      </c>
      <c r="J128" t="s">
        <v>95</v>
      </c>
      <c r="K128" s="1">
        <v>3.8333333333333299</v>
      </c>
      <c r="L128" s="1">
        <v>3.5</v>
      </c>
      <c r="M128" s="1">
        <v>3.25</v>
      </c>
      <c r="N128" s="1">
        <v>3.5666666666666602</v>
      </c>
      <c r="O128">
        <v>8</v>
      </c>
      <c r="P128">
        <v>2</v>
      </c>
      <c r="Q128" s="1">
        <v>25</v>
      </c>
      <c r="R128" t="str">
        <f t="shared" si="3"/>
        <v>C</v>
      </c>
      <c r="S128" t="str">
        <f t="shared" si="4"/>
        <v>50339</v>
      </c>
      <c r="T128">
        <f t="shared" si="5"/>
        <v>6</v>
      </c>
    </row>
    <row r="129" spans="1:20" x14ac:dyDescent="0.25">
      <c r="A129" t="s">
        <v>441</v>
      </c>
      <c r="B129" t="s">
        <v>442</v>
      </c>
      <c r="C129">
        <v>202350</v>
      </c>
      <c r="D129">
        <v>1</v>
      </c>
      <c r="E129" t="s">
        <v>443</v>
      </c>
      <c r="F129">
        <v>405</v>
      </c>
      <c r="G129" t="s">
        <v>37</v>
      </c>
      <c r="H129" t="s">
        <v>444</v>
      </c>
      <c r="I129" t="s">
        <v>445</v>
      </c>
      <c r="J129" t="s">
        <v>446</v>
      </c>
      <c r="K129" s="1">
        <v>4.7272727272727204</v>
      </c>
      <c r="L129" s="1">
        <v>4.7272727272727204</v>
      </c>
      <c r="M129" s="1">
        <v>4.7045454545454497</v>
      </c>
      <c r="N129" s="1">
        <v>4.7212121212121199</v>
      </c>
      <c r="O129">
        <v>33</v>
      </c>
      <c r="P129">
        <v>11</v>
      </c>
      <c r="Q129" s="1">
        <v>33.333333333333002</v>
      </c>
      <c r="R129" t="str">
        <f t="shared" si="3"/>
        <v>B</v>
      </c>
      <c r="S129" t="str">
        <f t="shared" si="4"/>
        <v>50433</v>
      </c>
      <c r="T129">
        <f t="shared" si="5"/>
        <v>22</v>
      </c>
    </row>
    <row r="130" spans="1:20" x14ac:dyDescent="0.25">
      <c r="A130" t="s">
        <v>447</v>
      </c>
      <c r="B130" t="s">
        <v>448</v>
      </c>
      <c r="C130">
        <v>202350</v>
      </c>
      <c r="D130">
        <v>1</v>
      </c>
      <c r="E130" t="s">
        <v>311</v>
      </c>
      <c r="F130">
        <v>567</v>
      </c>
      <c r="G130" t="s">
        <v>37</v>
      </c>
      <c r="H130" t="s">
        <v>449</v>
      </c>
      <c r="I130" t="s">
        <v>119</v>
      </c>
      <c r="J130" t="s">
        <v>280</v>
      </c>
      <c r="K130" s="1">
        <v>3.6333333333333302</v>
      </c>
      <c r="L130" s="1">
        <v>3.84</v>
      </c>
      <c r="M130" s="1">
        <v>3.55</v>
      </c>
      <c r="N130" s="1">
        <v>3.68</v>
      </c>
      <c r="O130">
        <v>15</v>
      </c>
      <c r="P130">
        <v>5</v>
      </c>
      <c r="Q130" s="1">
        <v>33.333333333333002</v>
      </c>
      <c r="R130" t="str">
        <f t="shared" si="3"/>
        <v>B</v>
      </c>
      <c r="S130" t="str">
        <f t="shared" si="4"/>
        <v>50440</v>
      </c>
      <c r="T130">
        <f t="shared" si="5"/>
        <v>10</v>
      </c>
    </row>
    <row r="131" spans="1:20" x14ac:dyDescent="0.25">
      <c r="A131" t="s">
        <v>450</v>
      </c>
      <c r="B131" t="s">
        <v>451</v>
      </c>
      <c r="C131">
        <v>202350</v>
      </c>
      <c r="D131">
        <v>1</v>
      </c>
      <c r="E131" t="s">
        <v>428</v>
      </c>
      <c r="F131">
        <v>1302</v>
      </c>
      <c r="G131" t="s">
        <v>37</v>
      </c>
      <c r="H131" t="s">
        <v>452</v>
      </c>
      <c r="I131" t="s">
        <v>264</v>
      </c>
      <c r="J131" t="s">
        <v>430</v>
      </c>
      <c r="K131" s="1">
        <v>4.6929824561403501</v>
      </c>
      <c r="L131" s="1">
        <v>4.5894736842105202</v>
      </c>
      <c r="M131" s="1">
        <v>4.3947368421052602</v>
      </c>
      <c r="N131" s="1">
        <v>4.5789473684210504</v>
      </c>
      <c r="O131">
        <v>32</v>
      </c>
      <c r="P131">
        <v>19</v>
      </c>
      <c r="Q131" s="1">
        <v>59.375</v>
      </c>
      <c r="R131" t="str">
        <f t="shared" ref="R131:R194" si="6">LEFT(H131)</f>
        <v>A</v>
      </c>
      <c r="S131" t="str">
        <f t="shared" ref="S131:S194" si="7">LEFT(B131,5)</f>
        <v>50455</v>
      </c>
      <c r="T131">
        <f t="shared" ref="T131:T194" si="8">O131-P131</f>
        <v>13</v>
      </c>
    </row>
    <row r="132" spans="1:20" x14ac:dyDescent="0.25">
      <c r="A132" t="s">
        <v>453</v>
      </c>
      <c r="B132" t="s">
        <v>454</v>
      </c>
      <c r="C132">
        <v>202350</v>
      </c>
      <c r="D132">
        <v>1</v>
      </c>
      <c r="E132" t="s">
        <v>365</v>
      </c>
      <c r="F132">
        <v>530</v>
      </c>
      <c r="G132" t="s">
        <v>37</v>
      </c>
      <c r="H132" t="s">
        <v>366</v>
      </c>
      <c r="I132" t="s">
        <v>264</v>
      </c>
      <c r="J132" t="s">
        <v>367</v>
      </c>
      <c r="K132" s="1">
        <v>4.6666666666666599</v>
      </c>
      <c r="L132" s="1">
        <v>4.8</v>
      </c>
      <c r="M132" s="1">
        <v>4.5</v>
      </c>
      <c r="N132" s="1">
        <v>4.6666666666666599</v>
      </c>
      <c r="O132">
        <v>9</v>
      </c>
      <c r="P132">
        <v>2</v>
      </c>
      <c r="Q132" s="1">
        <v>22.222222222222001</v>
      </c>
      <c r="R132" t="str">
        <f t="shared" si="6"/>
        <v>W</v>
      </c>
      <c r="S132" t="str">
        <f t="shared" si="7"/>
        <v>50457</v>
      </c>
      <c r="T132">
        <f t="shared" si="8"/>
        <v>7</v>
      </c>
    </row>
    <row r="133" spans="1:20" x14ac:dyDescent="0.25">
      <c r="A133" t="s">
        <v>455</v>
      </c>
      <c r="B133" t="s">
        <v>456</v>
      </c>
      <c r="C133">
        <v>202350</v>
      </c>
      <c r="D133">
        <v>1</v>
      </c>
      <c r="E133" t="s">
        <v>123</v>
      </c>
      <c r="F133">
        <v>300</v>
      </c>
      <c r="G133" t="s">
        <v>37</v>
      </c>
      <c r="H133" t="s">
        <v>457</v>
      </c>
      <c r="I133" t="s">
        <v>23</v>
      </c>
      <c r="J133" t="s">
        <v>95</v>
      </c>
      <c r="K133" s="1">
        <v>4.5</v>
      </c>
      <c r="L133" s="1">
        <v>4.4000000000000004</v>
      </c>
      <c r="M133" s="1">
        <v>4.5</v>
      </c>
      <c r="N133" s="1">
        <v>4.4666666666666597</v>
      </c>
      <c r="O133">
        <v>16</v>
      </c>
      <c r="P133">
        <v>2</v>
      </c>
      <c r="Q133" s="1">
        <v>12.5</v>
      </c>
      <c r="R133" t="str">
        <f t="shared" si="6"/>
        <v>R</v>
      </c>
      <c r="S133" t="str">
        <f t="shared" si="7"/>
        <v>50480</v>
      </c>
      <c r="T133">
        <f t="shared" si="8"/>
        <v>14</v>
      </c>
    </row>
    <row r="134" spans="1:20" x14ac:dyDescent="0.25">
      <c r="A134" t="s">
        <v>458</v>
      </c>
      <c r="B134" t="s">
        <v>459</v>
      </c>
      <c r="C134">
        <v>202350</v>
      </c>
      <c r="D134">
        <v>1</v>
      </c>
      <c r="E134" t="s">
        <v>123</v>
      </c>
      <c r="F134">
        <v>341</v>
      </c>
      <c r="G134" t="s">
        <v>37</v>
      </c>
      <c r="H134" t="s">
        <v>460</v>
      </c>
      <c r="I134" t="s">
        <v>23</v>
      </c>
      <c r="J134" t="s">
        <v>95</v>
      </c>
      <c r="K134" s="1">
        <v>4.7857142857142803</v>
      </c>
      <c r="L134" s="1">
        <v>4.7285714285714198</v>
      </c>
      <c r="M134" s="1">
        <v>4.6249999999999902</v>
      </c>
      <c r="N134" s="1">
        <v>4.7238095238095203</v>
      </c>
      <c r="O134">
        <v>18</v>
      </c>
      <c r="P134">
        <v>14</v>
      </c>
      <c r="Q134" s="1">
        <v>77.777777777777004</v>
      </c>
      <c r="R134" t="str">
        <f t="shared" si="6"/>
        <v>S</v>
      </c>
      <c r="S134" t="str">
        <f t="shared" si="7"/>
        <v>50484</v>
      </c>
      <c r="T134">
        <f t="shared" si="8"/>
        <v>4</v>
      </c>
    </row>
    <row r="135" spans="1:20" x14ac:dyDescent="0.25">
      <c r="A135" t="s">
        <v>461</v>
      </c>
      <c r="B135" t="s">
        <v>462</v>
      </c>
      <c r="C135">
        <v>202350</v>
      </c>
      <c r="D135">
        <v>1</v>
      </c>
      <c r="E135" t="s">
        <v>106</v>
      </c>
      <c r="F135">
        <v>1107</v>
      </c>
      <c r="G135" t="s">
        <v>463</v>
      </c>
      <c r="H135" t="s">
        <v>464</v>
      </c>
      <c r="I135" t="s">
        <v>109</v>
      </c>
      <c r="J135" t="s">
        <v>110</v>
      </c>
      <c r="K135" s="1">
        <v>3</v>
      </c>
      <c r="L135" s="1">
        <v>2.4</v>
      </c>
      <c r="M135" s="1">
        <v>2.25</v>
      </c>
      <c r="N135" s="1">
        <v>2.6</v>
      </c>
      <c r="O135">
        <v>16</v>
      </c>
      <c r="P135">
        <v>1</v>
      </c>
      <c r="Q135" s="1">
        <v>6.25</v>
      </c>
      <c r="R135" t="str">
        <f t="shared" si="6"/>
        <v>B</v>
      </c>
      <c r="S135" t="str">
        <f t="shared" si="7"/>
        <v>50490</v>
      </c>
      <c r="T135">
        <f t="shared" si="8"/>
        <v>15</v>
      </c>
    </row>
    <row r="136" spans="1:20" x14ac:dyDescent="0.25">
      <c r="A136" t="s">
        <v>465</v>
      </c>
      <c r="B136" t="s">
        <v>466</v>
      </c>
      <c r="C136">
        <v>202350</v>
      </c>
      <c r="D136">
        <v>1</v>
      </c>
      <c r="E136" t="s">
        <v>106</v>
      </c>
      <c r="F136">
        <v>1307</v>
      </c>
      <c r="G136" t="s">
        <v>37</v>
      </c>
      <c r="H136" t="s">
        <v>464</v>
      </c>
      <c r="I136" t="s">
        <v>109</v>
      </c>
      <c r="J136" t="s">
        <v>110</v>
      </c>
      <c r="K136" s="1">
        <v>2.3333333333333299</v>
      </c>
      <c r="L136" s="1">
        <v>2</v>
      </c>
      <c r="M136" s="1">
        <v>2.5</v>
      </c>
      <c r="N136" s="1">
        <v>2.2666666666666599</v>
      </c>
      <c r="O136">
        <v>19</v>
      </c>
      <c r="P136">
        <v>1</v>
      </c>
      <c r="Q136" s="1">
        <v>5.2631578947359996</v>
      </c>
      <c r="R136" t="str">
        <f t="shared" si="6"/>
        <v>B</v>
      </c>
      <c r="S136" t="str">
        <f t="shared" si="7"/>
        <v>50491</v>
      </c>
      <c r="T136">
        <f t="shared" si="8"/>
        <v>18</v>
      </c>
    </row>
    <row r="137" spans="1:20" x14ac:dyDescent="0.25">
      <c r="A137" t="s">
        <v>467</v>
      </c>
      <c r="B137" t="s">
        <v>468</v>
      </c>
      <c r="C137">
        <v>202350</v>
      </c>
      <c r="D137">
        <v>1</v>
      </c>
      <c r="E137" t="s">
        <v>106</v>
      </c>
      <c r="F137">
        <v>202</v>
      </c>
      <c r="G137" t="s">
        <v>37</v>
      </c>
      <c r="H137" t="s">
        <v>469</v>
      </c>
      <c r="I137" t="s">
        <v>109</v>
      </c>
      <c r="J137" t="s">
        <v>110</v>
      </c>
      <c r="K137" s="1">
        <v>4.6666666666666599</v>
      </c>
      <c r="L137" s="1">
        <v>4.7555555555555502</v>
      </c>
      <c r="M137" s="1">
        <v>4.4548611111111098</v>
      </c>
      <c r="N137" s="1">
        <v>4.6398148148148097</v>
      </c>
      <c r="O137">
        <v>22</v>
      </c>
      <c r="P137">
        <v>9</v>
      </c>
      <c r="Q137" s="1">
        <v>40.909090909089997</v>
      </c>
      <c r="R137" t="str">
        <f t="shared" si="6"/>
        <v>S</v>
      </c>
      <c r="S137" t="str">
        <f t="shared" si="7"/>
        <v>50492</v>
      </c>
      <c r="T137">
        <f t="shared" si="8"/>
        <v>13</v>
      </c>
    </row>
    <row r="138" spans="1:20" x14ac:dyDescent="0.25">
      <c r="A138" t="s">
        <v>470</v>
      </c>
      <c r="B138" t="s">
        <v>471</v>
      </c>
      <c r="C138">
        <v>202350</v>
      </c>
      <c r="D138">
        <v>1</v>
      </c>
      <c r="E138" t="s">
        <v>106</v>
      </c>
      <c r="F138">
        <v>2325</v>
      </c>
      <c r="G138" t="s">
        <v>37</v>
      </c>
      <c r="H138" t="s">
        <v>469</v>
      </c>
      <c r="I138" t="s">
        <v>109</v>
      </c>
      <c r="J138" t="s">
        <v>110</v>
      </c>
      <c r="K138" s="1">
        <v>4.5151515151515103</v>
      </c>
      <c r="L138" s="1">
        <v>4.5454545454545396</v>
      </c>
      <c r="M138" s="1">
        <v>4.0454545454545396</v>
      </c>
      <c r="N138" s="1">
        <v>4.4000000000000004</v>
      </c>
      <c r="O138">
        <v>25</v>
      </c>
      <c r="P138">
        <v>11</v>
      </c>
      <c r="Q138" s="1">
        <v>44</v>
      </c>
      <c r="R138" t="str">
        <f t="shared" si="6"/>
        <v>S</v>
      </c>
      <c r="S138" t="str">
        <f t="shared" si="7"/>
        <v>50493</v>
      </c>
      <c r="T138">
        <f t="shared" si="8"/>
        <v>14</v>
      </c>
    </row>
    <row r="139" spans="1:20" x14ac:dyDescent="0.25">
      <c r="A139" t="s">
        <v>472</v>
      </c>
      <c r="B139" t="s">
        <v>473</v>
      </c>
      <c r="C139">
        <v>202350</v>
      </c>
      <c r="D139">
        <v>1</v>
      </c>
      <c r="E139" t="s">
        <v>106</v>
      </c>
      <c r="F139">
        <v>2125</v>
      </c>
      <c r="G139" t="s">
        <v>463</v>
      </c>
      <c r="H139" t="s">
        <v>464</v>
      </c>
      <c r="I139" t="s">
        <v>109</v>
      </c>
      <c r="J139" t="s">
        <v>110</v>
      </c>
      <c r="K139" s="1">
        <v>3.9090909090908998</v>
      </c>
      <c r="L139" s="1">
        <v>4.2727272727272698</v>
      </c>
      <c r="M139" s="1">
        <v>3.9545454545454501</v>
      </c>
      <c r="N139" s="1">
        <v>4.0424242424242403</v>
      </c>
      <c r="O139">
        <v>28</v>
      </c>
      <c r="P139">
        <v>11</v>
      </c>
      <c r="Q139" s="1">
        <v>39.285714285714</v>
      </c>
      <c r="R139" t="str">
        <f t="shared" si="6"/>
        <v>B</v>
      </c>
      <c r="S139" t="str">
        <f t="shared" si="7"/>
        <v>50494</v>
      </c>
      <c r="T139">
        <f t="shared" si="8"/>
        <v>17</v>
      </c>
    </row>
    <row r="140" spans="1:20" x14ac:dyDescent="0.25">
      <c r="A140" t="s">
        <v>474</v>
      </c>
      <c r="B140" t="s">
        <v>475</v>
      </c>
      <c r="C140">
        <v>202350</v>
      </c>
      <c r="D140">
        <v>1</v>
      </c>
      <c r="E140" t="s">
        <v>133</v>
      </c>
      <c r="F140">
        <v>520</v>
      </c>
      <c r="G140" t="s">
        <v>200</v>
      </c>
      <c r="H140" t="s">
        <v>476</v>
      </c>
      <c r="I140" t="s">
        <v>23</v>
      </c>
      <c r="J140" t="s">
        <v>135</v>
      </c>
      <c r="K140" s="1">
        <v>5</v>
      </c>
      <c r="L140" s="1">
        <v>4.5999999999999996</v>
      </c>
      <c r="M140" s="1">
        <v>4.5</v>
      </c>
      <c r="N140" s="1">
        <v>4.7333333333333298</v>
      </c>
      <c r="O140">
        <v>5</v>
      </c>
      <c r="P140">
        <v>2</v>
      </c>
      <c r="Q140" s="1">
        <v>40</v>
      </c>
      <c r="R140" t="str">
        <f t="shared" si="6"/>
        <v>E</v>
      </c>
      <c r="S140" t="str">
        <f t="shared" si="7"/>
        <v>50500</v>
      </c>
      <c r="T140">
        <f t="shared" si="8"/>
        <v>3</v>
      </c>
    </row>
    <row r="141" spans="1:20" x14ac:dyDescent="0.25">
      <c r="A141" t="s">
        <v>477</v>
      </c>
      <c r="B141" t="s">
        <v>478</v>
      </c>
      <c r="C141">
        <v>202350</v>
      </c>
      <c r="D141">
        <v>1</v>
      </c>
      <c r="E141" t="s">
        <v>133</v>
      </c>
      <c r="F141">
        <v>607</v>
      </c>
      <c r="G141" t="s">
        <v>479</v>
      </c>
      <c r="H141" t="s">
        <v>480</v>
      </c>
      <c r="I141" t="s">
        <v>23</v>
      </c>
      <c r="J141" t="s">
        <v>135</v>
      </c>
      <c r="K141" s="1">
        <v>5</v>
      </c>
      <c r="L141" s="1">
        <v>5</v>
      </c>
      <c r="M141" s="1">
        <v>5</v>
      </c>
      <c r="N141" s="1">
        <v>5</v>
      </c>
      <c r="O141">
        <v>14</v>
      </c>
      <c r="P141">
        <v>1</v>
      </c>
      <c r="Q141" s="1">
        <v>7.1428571428570002</v>
      </c>
      <c r="R141" t="str">
        <f t="shared" si="6"/>
        <v>L</v>
      </c>
      <c r="S141" t="str">
        <f t="shared" si="7"/>
        <v>50503</v>
      </c>
      <c r="T141">
        <f t="shared" si="8"/>
        <v>13</v>
      </c>
    </row>
    <row r="142" spans="1:20" x14ac:dyDescent="0.25">
      <c r="A142" t="s">
        <v>481</v>
      </c>
      <c r="B142" t="s">
        <v>482</v>
      </c>
      <c r="C142">
        <v>202350</v>
      </c>
      <c r="D142">
        <v>1</v>
      </c>
      <c r="E142" t="s">
        <v>133</v>
      </c>
      <c r="F142">
        <v>611</v>
      </c>
      <c r="G142" t="s">
        <v>200</v>
      </c>
      <c r="H142" t="s">
        <v>204</v>
      </c>
      <c r="I142" t="s">
        <v>23</v>
      </c>
      <c r="J142" t="s">
        <v>135</v>
      </c>
      <c r="K142" s="1">
        <v>4.8571428571428497</v>
      </c>
      <c r="L142" s="1">
        <v>4.8571428571428497</v>
      </c>
      <c r="M142" s="1">
        <v>4.71428571428571</v>
      </c>
      <c r="N142" s="1">
        <v>4.8190476190476099</v>
      </c>
      <c r="O142">
        <v>15</v>
      </c>
      <c r="P142">
        <v>7</v>
      </c>
      <c r="Q142" s="1">
        <v>46.666666666666003</v>
      </c>
      <c r="R142" t="str">
        <f t="shared" si="6"/>
        <v>A</v>
      </c>
      <c r="S142" t="str">
        <f t="shared" si="7"/>
        <v>50504</v>
      </c>
      <c r="T142">
        <f t="shared" si="8"/>
        <v>8</v>
      </c>
    </row>
    <row r="143" spans="1:20" x14ac:dyDescent="0.25">
      <c r="A143" t="s">
        <v>483</v>
      </c>
      <c r="B143" t="s">
        <v>484</v>
      </c>
      <c r="C143">
        <v>202350</v>
      </c>
      <c r="D143">
        <v>1</v>
      </c>
      <c r="E143" t="s">
        <v>401</v>
      </c>
      <c r="F143">
        <v>527</v>
      </c>
      <c r="G143" t="s">
        <v>37</v>
      </c>
      <c r="H143" t="s">
        <v>402</v>
      </c>
      <c r="I143" t="s">
        <v>23</v>
      </c>
      <c r="J143" t="s">
        <v>74</v>
      </c>
      <c r="K143" s="1">
        <v>4.6785714285714199</v>
      </c>
      <c r="L143" s="1">
        <v>4.6714285714285699</v>
      </c>
      <c r="M143" s="1">
        <v>4.2499999999999902</v>
      </c>
      <c r="N143" s="1">
        <v>4.5619047619047599</v>
      </c>
      <c r="O143">
        <v>29</v>
      </c>
      <c r="P143">
        <v>14</v>
      </c>
      <c r="Q143" s="1">
        <v>48.275862068964997</v>
      </c>
      <c r="R143" t="str">
        <f t="shared" si="6"/>
        <v>A</v>
      </c>
      <c r="S143" t="str">
        <f t="shared" si="7"/>
        <v>50509</v>
      </c>
      <c r="T143">
        <f t="shared" si="8"/>
        <v>15</v>
      </c>
    </row>
    <row r="144" spans="1:20" x14ac:dyDescent="0.25">
      <c r="A144" t="s">
        <v>485</v>
      </c>
      <c r="B144" t="s">
        <v>486</v>
      </c>
      <c r="C144">
        <v>202350</v>
      </c>
      <c r="D144">
        <v>1</v>
      </c>
      <c r="E144" t="s">
        <v>334</v>
      </c>
      <c r="F144">
        <v>1364</v>
      </c>
      <c r="G144" t="s">
        <v>37</v>
      </c>
      <c r="H144" t="s">
        <v>487</v>
      </c>
      <c r="I144" t="s">
        <v>23</v>
      </c>
      <c r="J144" t="s">
        <v>337</v>
      </c>
      <c r="K144" s="1">
        <v>4.5</v>
      </c>
      <c r="L144" s="1">
        <v>4.5</v>
      </c>
      <c r="M144" s="1">
        <v>4.5</v>
      </c>
      <c r="N144" s="1">
        <v>4.5</v>
      </c>
      <c r="O144">
        <v>19</v>
      </c>
      <c r="P144">
        <v>2</v>
      </c>
      <c r="Q144" s="1">
        <v>10.526315789472999</v>
      </c>
      <c r="R144" t="str">
        <f t="shared" si="6"/>
        <v>L</v>
      </c>
      <c r="S144" t="str">
        <f t="shared" si="7"/>
        <v>50600</v>
      </c>
      <c r="T144">
        <f t="shared" si="8"/>
        <v>17</v>
      </c>
    </row>
    <row r="145" spans="1:20" x14ac:dyDescent="0.25">
      <c r="A145" t="s">
        <v>488</v>
      </c>
      <c r="B145" t="s">
        <v>489</v>
      </c>
      <c r="C145">
        <v>202350</v>
      </c>
      <c r="D145">
        <v>1</v>
      </c>
      <c r="E145" t="s">
        <v>380</v>
      </c>
      <c r="F145">
        <v>340</v>
      </c>
      <c r="G145" t="s">
        <v>37</v>
      </c>
      <c r="H145" t="s">
        <v>381</v>
      </c>
      <c r="I145" t="s">
        <v>231</v>
      </c>
      <c r="J145" t="s">
        <v>232</v>
      </c>
      <c r="K145" s="1">
        <v>3.8333333333333299</v>
      </c>
      <c r="L145" s="1">
        <v>4</v>
      </c>
      <c r="M145" s="1">
        <v>4</v>
      </c>
      <c r="N145" s="1">
        <v>3.93333333333333</v>
      </c>
      <c r="O145">
        <v>12</v>
      </c>
      <c r="P145">
        <v>3</v>
      </c>
      <c r="Q145" s="1">
        <v>25</v>
      </c>
      <c r="R145" t="str">
        <f t="shared" si="6"/>
        <v>R</v>
      </c>
      <c r="S145" t="str">
        <f t="shared" si="7"/>
        <v>50616</v>
      </c>
      <c r="T145">
        <f t="shared" si="8"/>
        <v>9</v>
      </c>
    </row>
    <row r="146" spans="1:20" x14ac:dyDescent="0.25">
      <c r="A146" t="s">
        <v>490</v>
      </c>
      <c r="B146" t="s">
        <v>491</v>
      </c>
      <c r="C146">
        <v>202350</v>
      </c>
      <c r="D146">
        <v>1</v>
      </c>
      <c r="E146" t="s">
        <v>492</v>
      </c>
      <c r="F146">
        <v>1301</v>
      </c>
      <c r="G146" t="s">
        <v>37</v>
      </c>
      <c r="H146" t="s">
        <v>493</v>
      </c>
      <c r="I146" t="s">
        <v>264</v>
      </c>
      <c r="J146" t="s">
        <v>265</v>
      </c>
      <c r="K146" s="1">
        <v>4.0999999999999996</v>
      </c>
      <c r="L146" s="1">
        <v>4.5199999999999996</v>
      </c>
      <c r="M146" s="1">
        <v>4.1500000000000004</v>
      </c>
      <c r="N146" s="1">
        <v>4.2533333333333303</v>
      </c>
      <c r="O146">
        <v>22</v>
      </c>
      <c r="P146">
        <v>5</v>
      </c>
      <c r="Q146" s="1">
        <v>22.727272727271998</v>
      </c>
      <c r="R146" t="str">
        <f t="shared" si="6"/>
        <v>W</v>
      </c>
      <c r="S146" t="str">
        <f t="shared" si="7"/>
        <v>50658</v>
      </c>
      <c r="T146">
        <f t="shared" si="8"/>
        <v>17</v>
      </c>
    </row>
    <row r="147" spans="1:20" x14ac:dyDescent="0.25">
      <c r="A147" t="s">
        <v>494</v>
      </c>
      <c r="B147" t="s">
        <v>495</v>
      </c>
      <c r="C147">
        <v>202350</v>
      </c>
      <c r="D147">
        <v>1</v>
      </c>
      <c r="E147" t="s">
        <v>496</v>
      </c>
      <c r="F147">
        <v>334</v>
      </c>
      <c r="G147" t="s">
        <v>497</v>
      </c>
      <c r="H147" t="s">
        <v>498</v>
      </c>
      <c r="I147" t="s">
        <v>264</v>
      </c>
      <c r="J147" t="s">
        <v>265</v>
      </c>
      <c r="K147" s="1">
        <v>4.1041666666666599</v>
      </c>
      <c r="L147" s="1">
        <v>3.7535714285714201</v>
      </c>
      <c r="M147" s="1">
        <v>3.9375</v>
      </c>
      <c r="N147" s="1">
        <v>3.94285714285714</v>
      </c>
      <c r="O147">
        <v>12</v>
      </c>
      <c r="P147">
        <v>8</v>
      </c>
      <c r="Q147" s="1">
        <v>66.666666666666003</v>
      </c>
      <c r="R147" t="str">
        <f t="shared" si="6"/>
        <v>M</v>
      </c>
      <c r="S147" t="str">
        <f t="shared" si="7"/>
        <v>50659</v>
      </c>
      <c r="T147">
        <f t="shared" si="8"/>
        <v>4</v>
      </c>
    </row>
    <row r="148" spans="1:20" x14ac:dyDescent="0.25">
      <c r="A148" t="s">
        <v>499</v>
      </c>
      <c r="B148" t="s">
        <v>500</v>
      </c>
      <c r="C148">
        <v>202350</v>
      </c>
      <c r="D148">
        <v>1</v>
      </c>
      <c r="E148" t="s">
        <v>329</v>
      </c>
      <c r="F148">
        <v>1325</v>
      </c>
      <c r="G148" t="s">
        <v>37</v>
      </c>
      <c r="H148" t="s">
        <v>501</v>
      </c>
      <c r="I148" t="s">
        <v>109</v>
      </c>
      <c r="J148" t="s">
        <v>331</v>
      </c>
      <c r="K148" s="1">
        <v>4</v>
      </c>
      <c r="L148" s="1">
        <v>3.6</v>
      </c>
      <c r="M148" s="1">
        <v>3</v>
      </c>
      <c r="N148" s="1">
        <v>3.6</v>
      </c>
      <c r="O148">
        <v>11</v>
      </c>
      <c r="P148">
        <v>1</v>
      </c>
      <c r="Q148" s="1">
        <v>9.0909090909089993</v>
      </c>
      <c r="R148" t="str">
        <f t="shared" si="6"/>
        <v>D</v>
      </c>
      <c r="S148" t="str">
        <f t="shared" si="7"/>
        <v>50666</v>
      </c>
      <c r="T148">
        <f t="shared" si="8"/>
        <v>10</v>
      </c>
    </row>
    <row r="149" spans="1:20" x14ac:dyDescent="0.25">
      <c r="A149" t="s">
        <v>502</v>
      </c>
      <c r="B149" t="s">
        <v>503</v>
      </c>
      <c r="C149">
        <v>202350</v>
      </c>
      <c r="D149">
        <v>1</v>
      </c>
      <c r="E149" t="s">
        <v>329</v>
      </c>
      <c r="F149">
        <v>2312</v>
      </c>
      <c r="G149" t="s">
        <v>37</v>
      </c>
      <c r="H149" t="s">
        <v>330</v>
      </c>
      <c r="I149" t="s">
        <v>109</v>
      </c>
      <c r="J149" t="s">
        <v>331</v>
      </c>
      <c r="K149" s="1">
        <v>4.6333333333333302</v>
      </c>
      <c r="L149" s="1">
        <v>4.6399999999999997</v>
      </c>
      <c r="M149" s="1">
        <v>4.0166666666666604</v>
      </c>
      <c r="N149" s="1">
        <v>4.4711111111111101</v>
      </c>
      <c r="O149">
        <v>21</v>
      </c>
      <c r="P149">
        <v>15</v>
      </c>
      <c r="Q149" s="1">
        <v>71.428571428571004</v>
      </c>
      <c r="R149" t="str">
        <f t="shared" si="6"/>
        <v>A</v>
      </c>
      <c r="S149" t="str">
        <f t="shared" si="7"/>
        <v>50668</v>
      </c>
      <c r="T149">
        <f t="shared" si="8"/>
        <v>6</v>
      </c>
    </row>
    <row r="150" spans="1:20" x14ac:dyDescent="0.25">
      <c r="A150" t="s">
        <v>504</v>
      </c>
      <c r="B150" t="s">
        <v>505</v>
      </c>
      <c r="C150">
        <v>202350</v>
      </c>
      <c r="D150">
        <v>1</v>
      </c>
      <c r="E150" t="s">
        <v>329</v>
      </c>
      <c r="F150">
        <v>2415</v>
      </c>
      <c r="G150" t="s">
        <v>37</v>
      </c>
      <c r="H150" t="s">
        <v>506</v>
      </c>
      <c r="I150" t="s">
        <v>109</v>
      </c>
      <c r="J150" t="s">
        <v>331</v>
      </c>
      <c r="K150" s="1">
        <v>4.80555555555555</v>
      </c>
      <c r="L150" s="1">
        <v>4.9000000000000004</v>
      </c>
      <c r="M150" s="1">
        <v>4.0833333333333304</v>
      </c>
      <c r="N150" s="1">
        <v>4.6444444444444404</v>
      </c>
      <c r="O150">
        <v>11</v>
      </c>
      <c r="P150">
        <v>6</v>
      </c>
      <c r="Q150" s="1">
        <v>54.545454545454</v>
      </c>
      <c r="R150" t="str">
        <f t="shared" si="6"/>
        <v>T</v>
      </c>
      <c r="S150" t="str">
        <f t="shared" si="7"/>
        <v>50670</v>
      </c>
      <c r="T150">
        <f t="shared" si="8"/>
        <v>5</v>
      </c>
    </row>
    <row r="151" spans="1:20" x14ac:dyDescent="0.25">
      <c r="A151" t="s">
        <v>507</v>
      </c>
      <c r="B151" t="s">
        <v>508</v>
      </c>
      <c r="C151">
        <v>202350</v>
      </c>
      <c r="D151">
        <v>1</v>
      </c>
      <c r="E151" t="s">
        <v>329</v>
      </c>
      <c r="F151">
        <v>2414</v>
      </c>
      <c r="G151" t="s">
        <v>37</v>
      </c>
      <c r="H151" t="s">
        <v>509</v>
      </c>
      <c r="I151" t="s">
        <v>109</v>
      </c>
      <c r="J151" t="s">
        <v>331</v>
      </c>
      <c r="K151" s="1">
        <v>4.4523809523809499</v>
      </c>
      <c r="L151" s="1">
        <v>4.2285714285714198</v>
      </c>
      <c r="M151" s="1">
        <v>4.0357142857142803</v>
      </c>
      <c r="N151" s="1">
        <v>4.2666666666666604</v>
      </c>
      <c r="O151">
        <v>10</v>
      </c>
      <c r="P151">
        <v>7</v>
      </c>
      <c r="Q151" s="1">
        <v>70</v>
      </c>
      <c r="R151" t="str">
        <f t="shared" si="6"/>
        <v>M</v>
      </c>
      <c r="S151" t="str">
        <f t="shared" si="7"/>
        <v>50681</v>
      </c>
      <c r="T151">
        <f t="shared" si="8"/>
        <v>3</v>
      </c>
    </row>
    <row r="152" spans="1:20" x14ac:dyDescent="0.25">
      <c r="A152" t="s">
        <v>510</v>
      </c>
      <c r="B152" t="s">
        <v>511</v>
      </c>
      <c r="C152">
        <v>202350</v>
      </c>
      <c r="D152">
        <v>1</v>
      </c>
      <c r="E152" t="s">
        <v>92</v>
      </c>
      <c r="F152">
        <v>528</v>
      </c>
      <c r="G152" t="s">
        <v>37</v>
      </c>
      <c r="H152" t="s">
        <v>512</v>
      </c>
      <c r="I152" t="s">
        <v>23</v>
      </c>
      <c r="J152" t="s">
        <v>95</v>
      </c>
      <c r="K152" s="1">
        <v>3.5</v>
      </c>
      <c r="L152" s="1">
        <v>2.2000000000000002</v>
      </c>
      <c r="M152" s="1">
        <v>2.25</v>
      </c>
      <c r="N152" s="1">
        <v>2.7333333333333298</v>
      </c>
      <c r="O152">
        <v>4</v>
      </c>
      <c r="P152">
        <v>1</v>
      </c>
      <c r="Q152" s="1">
        <v>25</v>
      </c>
      <c r="R152" t="str">
        <f t="shared" si="6"/>
        <v>B</v>
      </c>
      <c r="S152" t="str">
        <f t="shared" si="7"/>
        <v>50705</v>
      </c>
      <c r="T152">
        <f t="shared" si="8"/>
        <v>3</v>
      </c>
    </row>
    <row r="153" spans="1:20" x14ac:dyDescent="0.25">
      <c r="A153" t="s">
        <v>513</v>
      </c>
      <c r="B153" t="s">
        <v>514</v>
      </c>
      <c r="C153">
        <v>202350</v>
      </c>
      <c r="D153">
        <v>1</v>
      </c>
      <c r="E153" t="s">
        <v>351</v>
      </c>
      <c r="F153">
        <v>406</v>
      </c>
      <c r="G153" t="s">
        <v>37</v>
      </c>
      <c r="H153" t="s">
        <v>515</v>
      </c>
      <c r="I153" t="s">
        <v>109</v>
      </c>
      <c r="J153" t="s">
        <v>353</v>
      </c>
      <c r="K153" s="1">
        <v>4.4444444444444402</v>
      </c>
      <c r="L153" s="1">
        <v>4.4666666666666597</v>
      </c>
      <c r="M153" s="1">
        <v>4.5</v>
      </c>
      <c r="N153" s="1">
        <v>4.4666666666666597</v>
      </c>
      <c r="O153">
        <v>25</v>
      </c>
      <c r="P153">
        <v>6</v>
      </c>
      <c r="Q153" s="1">
        <v>24</v>
      </c>
      <c r="R153" t="str">
        <f t="shared" si="6"/>
        <v>J</v>
      </c>
      <c r="S153" t="str">
        <f t="shared" si="7"/>
        <v>50714</v>
      </c>
      <c r="T153">
        <f t="shared" si="8"/>
        <v>19</v>
      </c>
    </row>
    <row r="154" spans="1:20" x14ac:dyDescent="0.25">
      <c r="A154" t="s">
        <v>516</v>
      </c>
      <c r="B154" t="s">
        <v>517</v>
      </c>
      <c r="C154">
        <v>202350</v>
      </c>
      <c r="D154">
        <v>1</v>
      </c>
      <c r="E154" t="s">
        <v>106</v>
      </c>
      <c r="F154">
        <v>1312</v>
      </c>
      <c r="G154" t="s">
        <v>37</v>
      </c>
      <c r="H154" t="s">
        <v>518</v>
      </c>
      <c r="I154" t="s">
        <v>109</v>
      </c>
      <c r="J154" t="s">
        <v>110</v>
      </c>
      <c r="K154" s="1">
        <v>4.1666666666666599</v>
      </c>
      <c r="L154" s="1">
        <v>4.2333333333333298</v>
      </c>
      <c r="M154" s="1">
        <v>3.8333333333333299</v>
      </c>
      <c r="N154" s="1">
        <v>4.0999999999999899</v>
      </c>
      <c r="O154">
        <v>36</v>
      </c>
      <c r="P154">
        <v>6</v>
      </c>
      <c r="Q154" s="1">
        <v>16.666666666666</v>
      </c>
      <c r="R154" t="str">
        <f t="shared" si="6"/>
        <v>Q</v>
      </c>
      <c r="S154" t="str">
        <f t="shared" si="7"/>
        <v>50719</v>
      </c>
      <c r="T154">
        <f t="shared" si="8"/>
        <v>30</v>
      </c>
    </row>
    <row r="155" spans="1:20" x14ac:dyDescent="0.25">
      <c r="A155" t="s">
        <v>519</v>
      </c>
      <c r="B155" t="s">
        <v>520</v>
      </c>
      <c r="C155">
        <v>202350</v>
      </c>
      <c r="D155">
        <v>1</v>
      </c>
      <c r="E155" t="s">
        <v>106</v>
      </c>
      <c r="F155">
        <v>102</v>
      </c>
      <c r="G155" t="s">
        <v>37</v>
      </c>
      <c r="H155" t="s">
        <v>518</v>
      </c>
      <c r="I155" t="s">
        <v>109</v>
      </c>
      <c r="J155" t="s">
        <v>110</v>
      </c>
      <c r="K155" s="1">
        <v>4.5</v>
      </c>
      <c r="L155" s="1">
        <v>4.5</v>
      </c>
      <c r="M155" s="1">
        <v>4</v>
      </c>
      <c r="N155" s="1">
        <v>4.36666666666666</v>
      </c>
      <c r="O155">
        <v>29</v>
      </c>
      <c r="P155">
        <v>4</v>
      </c>
      <c r="Q155" s="1">
        <v>13.793103448275</v>
      </c>
      <c r="R155" t="str">
        <f t="shared" si="6"/>
        <v>Q</v>
      </c>
      <c r="S155" t="str">
        <f t="shared" si="7"/>
        <v>50720</v>
      </c>
      <c r="T155">
        <f t="shared" si="8"/>
        <v>25</v>
      </c>
    </row>
    <row r="156" spans="1:20" x14ac:dyDescent="0.25">
      <c r="A156" t="s">
        <v>521</v>
      </c>
      <c r="B156" t="s">
        <v>522</v>
      </c>
      <c r="C156">
        <v>202350</v>
      </c>
      <c r="D156">
        <v>1</v>
      </c>
      <c r="E156" t="s">
        <v>106</v>
      </c>
      <c r="F156">
        <v>1112</v>
      </c>
      <c r="G156" t="s">
        <v>463</v>
      </c>
      <c r="H156" t="s">
        <v>518</v>
      </c>
      <c r="I156" t="s">
        <v>109</v>
      </c>
      <c r="J156" t="s">
        <v>110</v>
      </c>
      <c r="K156" s="1">
        <v>4.0476190476190403</v>
      </c>
      <c r="L156" s="1">
        <v>4.25714285714285</v>
      </c>
      <c r="M156" s="1">
        <v>3.6071428571428501</v>
      </c>
      <c r="N156" s="1">
        <v>4</v>
      </c>
      <c r="O156">
        <v>33</v>
      </c>
      <c r="P156">
        <v>7</v>
      </c>
      <c r="Q156" s="1">
        <v>21.212121212121001</v>
      </c>
      <c r="R156" t="str">
        <f t="shared" si="6"/>
        <v>Q</v>
      </c>
      <c r="S156" t="str">
        <f t="shared" si="7"/>
        <v>50721</v>
      </c>
      <c r="T156">
        <f t="shared" si="8"/>
        <v>26</v>
      </c>
    </row>
    <row r="157" spans="1:20" x14ac:dyDescent="0.25">
      <c r="A157" t="s">
        <v>523</v>
      </c>
      <c r="B157" t="s">
        <v>524</v>
      </c>
      <c r="C157">
        <v>202350</v>
      </c>
      <c r="D157">
        <v>1</v>
      </c>
      <c r="E157" t="s">
        <v>311</v>
      </c>
      <c r="F157">
        <v>497</v>
      </c>
      <c r="G157" t="s">
        <v>37</v>
      </c>
      <c r="H157" t="s">
        <v>449</v>
      </c>
      <c r="I157" t="s">
        <v>119</v>
      </c>
      <c r="J157" t="s">
        <v>280</v>
      </c>
      <c r="K157" s="1">
        <v>5</v>
      </c>
      <c r="L157" s="1">
        <v>5</v>
      </c>
      <c r="M157" s="1">
        <v>5</v>
      </c>
      <c r="N157" s="1">
        <v>5</v>
      </c>
      <c r="O157">
        <v>14</v>
      </c>
      <c r="P157">
        <v>1</v>
      </c>
      <c r="Q157" s="1">
        <v>7.1428571428570002</v>
      </c>
      <c r="R157" t="str">
        <f t="shared" si="6"/>
        <v>B</v>
      </c>
      <c r="S157" t="str">
        <f t="shared" si="7"/>
        <v>50724</v>
      </c>
      <c r="T157">
        <f t="shared" si="8"/>
        <v>13</v>
      </c>
    </row>
    <row r="158" spans="1:20" x14ac:dyDescent="0.25">
      <c r="A158" t="s">
        <v>525</v>
      </c>
      <c r="B158" t="s">
        <v>526</v>
      </c>
      <c r="C158">
        <v>202350</v>
      </c>
      <c r="D158">
        <v>1</v>
      </c>
      <c r="E158" t="s">
        <v>344</v>
      </c>
      <c r="F158">
        <v>318</v>
      </c>
      <c r="G158" t="s">
        <v>21</v>
      </c>
      <c r="H158" t="s">
        <v>527</v>
      </c>
      <c r="I158" t="s">
        <v>23</v>
      </c>
      <c r="J158" t="s">
        <v>337</v>
      </c>
      <c r="K158" s="1">
        <v>5</v>
      </c>
      <c r="L158" s="1">
        <v>5</v>
      </c>
      <c r="M158" s="1">
        <v>5</v>
      </c>
      <c r="N158" s="1">
        <v>5</v>
      </c>
      <c r="O158">
        <v>7</v>
      </c>
      <c r="P158">
        <v>2</v>
      </c>
      <c r="Q158" s="1">
        <v>28.571428571428001</v>
      </c>
      <c r="R158" t="str">
        <f t="shared" si="6"/>
        <v>M</v>
      </c>
      <c r="S158" t="str">
        <f t="shared" si="7"/>
        <v>50866</v>
      </c>
      <c r="T158">
        <f t="shared" si="8"/>
        <v>5</v>
      </c>
    </row>
    <row r="159" spans="1:20" x14ac:dyDescent="0.25">
      <c r="A159" t="s">
        <v>528</v>
      </c>
      <c r="B159" t="s">
        <v>529</v>
      </c>
      <c r="C159">
        <v>202350</v>
      </c>
      <c r="D159">
        <v>1</v>
      </c>
      <c r="E159" t="s">
        <v>530</v>
      </c>
      <c r="F159">
        <v>2305</v>
      </c>
      <c r="G159" t="s">
        <v>37</v>
      </c>
      <c r="H159" t="s">
        <v>531</v>
      </c>
      <c r="I159" t="s">
        <v>264</v>
      </c>
      <c r="J159" t="s">
        <v>532</v>
      </c>
      <c r="K159" s="1">
        <v>4.4166666666666599</v>
      </c>
      <c r="L159" s="1">
        <v>4.5285714285714196</v>
      </c>
      <c r="M159" s="1">
        <v>4.2898351648351598</v>
      </c>
      <c r="N159" s="1">
        <v>4.4201465201465204</v>
      </c>
      <c r="O159">
        <v>34</v>
      </c>
      <c r="P159">
        <v>14</v>
      </c>
      <c r="Q159" s="1">
        <v>41.176470588234999</v>
      </c>
      <c r="R159" t="str">
        <f t="shared" si="6"/>
        <v>J</v>
      </c>
      <c r="S159" t="str">
        <f t="shared" si="7"/>
        <v>50869</v>
      </c>
      <c r="T159">
        <f t="shared" si="8"/>
        <v>20</v>
      </c>
    </row>
    <row r="160" spans="1:20" x14ac:dyDescent="0.25">
      <c r="A160" t="s">
        <v>533</v>
      </c>
      <c r="B160" t="s">
        <v>534</v>
      </c>
      <c r="C160">
        <v>202350</v>
      </c>
      <c r="D160">
        <v>1</v>
      </c>
      <c r="E160" t="s">
        <v>530</v>
      </c>
      <c r="F160">
        <v>2306</v>
      </c>
      <c r="G160" t="s">
        <v>37</v>
      </c>
      <c r="H160" t="s">
        <v>535</v>
      </c>
      <c r="I160" t="s">
        <v>264</v>
      </c>
      <c r="J160" t="s">
        <v>532</v>
      </c>
      <c r="K160" s="1">
        <v>3.3333333333333299</v>
      </c>
      <c r="L160" s="1">
        <v>3.3555555555555499</v>
      </c>
      <c r="M160" s="1">
        <v>3.2777777777777701</v>
      </c>
      <c r="N160" s="1">
        <v>3.3259259259259202</v>
      </c>
      <c r="O160">
        <v>35</v>
      </c>
      <c r="P160">
        <v>9</v>
      </c>
      <c r="Q160" s="1">
        <v>25.714285714285001</v>
      </c>
      <c r="R160" t="str">
        <f t="shared" si="6"/>
        <v>C</v>
      </c>
      <c r="S160" t="str">
        <f t="shared" si="7"/>
        <v>50872</v>
      </c>
      <c r="T160">
        <f t="shared" si="8"/>
        <v>26</v>
      </c>
    </row>
    <row r="161" spans="1:20" x14ac:dyDescent="0.25">
      <c r="A161" t="s">
        <v>536</v>
      </c>
      <c r="B161" t="s">
        <v>537</v>
      </c>
      <c r="C161">
        <v>202350</v>
      </c>
      <c r="D161">
        <v>1</v>
      </c>
      <c r="E161" t="s">
        <v>538</v>
      </c>
      <c r="F161">
        <v>403</v>
      </c>
      <c r="G161" t="s">
        <v>37</v>
      </c>
      <c r="H161" t="s">
        <v>539</v>
      </c>
      <c r="I161" t="s">
        <v>109</v>
      </c>
      <c r="J161" t="s">
        <v>353</v>
      </c>
      <c r="K161" s="1">
        <v>4</v>
      </c>
      <c r="L161" s="1">
        <v>4</v>
      </c>
      <c r="M161" s="1">
        <v>4</v>
      </c>
      <c r="N161" s="1">
        <v>4</v>
      </c>
      <c r="O161">
        <v>11</v>
      </c>
      <c r="P161">
        <v>5</v>
      </c>
      <c r="Q161" s="1">
        <v>45.454545454544999</v>
      </c>
      <c r="R161" t="str">
        <f t="shared" si="6"/>
        <v>H</v>
      </c>
      <c r="S161" t="str">
        <f t="shared" si="7"/>
        <v>50876</v>
      </c>
      <c r="T161">
        <f t="shared" si="8"/>
        <v>6</v>
      </c>
    </row>
    <row r="162" spans="1:20" x14ac:dyDescent="0.25">
      <c r="A162" t="s">
        <v>540</v>
      </c>
      <c r="B162" t="s">
        <v>541</v>
      </c>
      <c r="C162">
        <v>202350</v>
      </c>
      <c r="D162">
        <v>1</v>
      </c>
      <c r="E162" t="s">
        <v>542</v>
      </c>
      <c r="F162">
        <v>403</v>
      </c>
      <c r="G162" t="s">
        <v>37</v>
      </c>
      <c r="H162" t="s">
        <v>543</v>
      </c>
      <c r="I162" t="s">
        <v>23</v>
      </c>
      <c r="J162" t="s">
        <v>55</v>
      </c>
      <c r="K162" s="1">
        <v>4.75</v>
      </c>
      <c r="L162" s="1">
        <v>4.7</v>
      </c>
      <c r="M162" s="1">
        <v>4.75</v>
      </c>
      <c r="N162" s="1">
        <v>4.7333333333333298</v>
      </c>
      <c r="O162">
        <v>12</v>
      </c>
      <c r="P162">
        <v>4</v>
      </c>
      <c r="Q162" s="1">
        <v>33.333333333333002</v>
      </c>
      <c r="R162" t="str">
        <f t="shared" si="6"/>
        <v>J</v>
      </c>
      <c r="S162" t="str">
        <f t="shared" si="7"/>
        <v>50883</v>
      </c>
      <c r="T162">
        <f t="shared" si="8"/>
        <v>8</v>
      </c>
    </row>
    <row r="163" spans="1:20" x14ac:dyDescent="0.25">
      <c r="A163" t="s">
        <v>544</v>
      </c>
      <c r="B163" t="s">
        <v>545</v>
      </c>
      <c r="C163">
        <v>202350</v>
      </c>
      <c r="D163">
        <v>1</v>
      </c>
      <c r="E163" t="s">
        <v>53</v>
      </c>
      <c r="F163">
        <v>535</v>
      </c>
      <c r="G163" t="s">
        <v>37</v>
      </c>
      <c r="H163" t="s">
        <v>546</v>
      </c>
      <c r="I163" t="s">
        <v>23</v>
      </c>
      <c r="J163" t="s">
        <v>55</v>
      </c>
      <c r="K163" s="1">
        <v>5</v>
      </c>
      <c r="L163" s="1">
        <v>5</v>
      </c>
      <c r="M163" s="1">
        <v>5</v>
      </c>
      <c r="N163" s="1">
        <v>5</v>
      </c>
      <c r="O163">
        <v>23</v>
      </c>
      <c r="P163">
        <v>7</v>
      </c>
      <c r="Q163" s="1">
        <v>30.434782608694999</v>
      </c>
      <c r="R163" t="str">
        <f t="shared" si="6"/>
        <v>S</v>
      </c>
      <c r="S163" t="str">
        <f t="shared" si="7"/>
        <v>50884</v>
      </c>
      <c r="T163">
        <f t="shared" si="8"/>
        <v>16</v>
      </c>
    </row>
    <row r="164" spans="1:20" x14ac:dyDescent="0.25">
      <c r="A164" t="s">
        <v>547</v>
      </c>
      <c r="B164" t="s">
        <v>548</v>
      </c>
      <c r="C164">
        <v>202350</v>
      </c>
      <c r="D164">
        <v>1</v>
      </c>
      <c r="E164" t="s">
        <v>329</v>
      </c>
      <c r="F164">
        <v>1314</v>
      </c>
      <c r="G164" t="s">
        <v>37</v>
      </c>
      <c r="H164" t="s">
        <v>549</v>
      </c>
      <c r="I164" t="s">
        <v>109</v>
      </c>
      <c r="J164" t="s">
        <v>331</v>
      </c>
      <c r="K164" s="1">
        <v>4.3333333333333304</v>
      </c>
      <c r="L164" s="1">
        <v>4.3714285714285701</v>
      </c>
      <c r="M164" s="1">
        <v>3.6785714285714199</v>
      </c>
      <c r="N164" s="1">
        <v>4.1714285714285699</v>
      </c>
      <c r="O164">
        <v>8</v>
      </c>
      <c r="P164">
        <v>7</v>
      </c>
      <c r="Q164" s="1">
        <v>87.5</v>
      </c>
      <c r="R164" t="str">
        <f t="shared" si="6"/>
        <v>K</v>
      </c>
      <c r="S164" t="str">
        <f t="shared" si="7"/>
        <v>50892</v>
      </c>
      <c r="T164">
        <f t="shared" si="8"/>
        <v>1</v>
      </c>
    </row>
    <row r="165" spans="1:20" x14ac:dyDescent="0.25">
      <c r="A165" t="s">
        <v>550</v>
      </c>
      <c r="B165" t="s">
        <v>551</v>
      </c>
      <c r="C165">
        <v>202350</v>
      </c>
      <c r="D165">
        <v>1</v>
      </c>
      <c r="E165" t="s">
        <v>329</v>
      </c>
      <c r="F165">
        <v>1351</v>
      </c>
      <c r="G165" t="s">
        <v>37</v>
      </c>
      <c r="H165" t="s">
        <v>501</v>
      </c>
      <c r="I165" t="s">
        <v>109</v>
      </c>
      <c r="J165" t="s">
        <v>331</v>
      </c>
      <c r="K165" s="1">
        <v>4.625</v>
      </c>
      <c r="L165" s="1">
        <v>4.625</v>
      </c>
      <c r="M165" s="1">
        <v>4.46875</v>
      </c>
      <c r="N165" s="1">
        <v>4.5833333333333304</v>
      </c>
      <c r="O165">
        <v>27</v>
      </c>
      <c r="P165">
        <v>8</v>
      </c>
      <c r="Q165" s="1">
        <v>29.629629629629001</v>
      </c>
      <c r="R165" t="str">
        <f t="shared" si="6"/>
        <v>D</v>
      </c>
      <c r="S165" t="str">
        <f t="shared" si="7"/>
        <v>50893</v>
      </c>
      <c r="T165">
        <f t="shared" si="8"/>
        <v>19</v>
      </c>
    </row>
    <row r="166" spans="1:20" x14ac:dyDescent="0.25">
      <c r="A166" t="s">
        <v>552</v>
      </c>
      <c r="B166" t="s">
        <v>553</v>
      </c>
      <c r="C166">
        <v>202350</v>
      </c>
      <c r="D166">
        <v>1</v>
      </c>
      <c r="E166" t="s">
        <v>356</v>
      </c>
      <c r="F166">
        <v>352</v>
      </c>
      <c r="G166" t="s">
        <v>21</v>
      </c>
      <c r="H166" t="s">
        <v>554</v>
      </c>
      <c r="I166" t="s">
        <v>109</v>
      </c>
      <c r="J166" t="s">
        <v>152</v>
      </c>
      <c r="K166" s="1">
        <v>4.3333333333333304</v>
      </c>
      <c r="L166" s="1">
        <v>4.4000000000000004</v>
      </c>
      <c r="M166" s="1">
        <v>4</v>
      </c>
      <c r="N166" s="1">
        <v>4.2666666666666604</v>
      </c>
      <c r="O166">
        <v>11</v>
      </c>
      <c r="P166">
        <v>3</v>
      </c>
      <c r="Q166" s="1">
        <v>27.272727272727</v>
      </c>
      <c r="R166" t="str">
        <f t="shared" si="6"/>
        <v>S</v>
      </c>
      <c r="S166" t="str">
        <f t="shared" si="7"/>
        <v>50896</v>
      </c>
      <c r="T166">
        <f t="shared" si="8"/>
        <v>8</v>
      </c>
    </row>
    <row r="167" spans="1:20" x14ac:dyDescent="0.25">
      <c r="A167" t="s">
        <v>555</v>
      </c>
      <c r="B167" t="s">
        <v>556</v>
      </c>
      <c r="C167">
        <v>202350</v>
      </c>
      <c r="D167">
        <v>1</v>
      </c>
      <c r="E167" t="s">
        <v>58</v>
      </c>
      <c r="F167">
        <v>569</v>
      </c>
      <c r="G167" t="s">
        <v>41</v>
      </c>
      <c r="H167" t="s">
        <v>194</v>
      </c>
      <c r="I167" t="s">
        <v>23</v>
      </c>
      <c r="J167" t="s">
        <v>60</v>
      </c>
      <c r="K167" s="1">
        <v>4.7</v>
      </c>
      <c r="L167" s="1">
        <v>5</v>
      </c>
      <c r="M167" s="1">
        <v>4.75</v>
      </c>
      <c r="N167" s="1">
        <v>4.8133333333333299</v>
      </c>
      <c r="O167">
        <v>16</v>
      </c>
      <c r="P167">
        <v>5</v>
      </c>
      <c r="Q167" s="1">
        <v>31.25</v>
      </c>
      <c r="R167" t="str">
        <f t="shared" si="6"/>
        <v>J</v>
      </c>
      <c r="S167" t="str">
        <f t="shared" si="7"/>
        <v>50897</v>
      </c>
      <c r="T167">
        <f t="shared" si="8"/>
        <v>11</v>
      </c>
    </row>
    <row r="168" spans="1:20" x14ac:dyDescent="0.25">
      <c r="A168" t="s">
        <v>557</v>
      </c>
      <c r="B168" t="s">
        <v>558</v>
      </c>
      <c r="C168">
        <v>202350</v>
      </c>
      <c r="D168">
        <v>1</v>
      </c>
      <c r="E168" t="s">
        <v>559</v>
      </c>
      <c r="F168">
        <v>526</v>
      </c>
      <c r="G168" t="s">
        <v>21</v>
      </c>
      <c r="H168" t="s">
        <v>325</v>
      </c>
      <c r="I168" t="s">
        <v>264</v>
      </c>
      <c r="J168" t="s">
        <v>326</v>
      </c>
      <c r="K168" s="1">
        <v>5</v>
      </c>
      <c r="L168" s="1">
        <v>5</v>
      </c>
      <c r="M168" s="1">
        <v>4.3333333333333304</v>
      </c>
      <c r="N168" s="1">
        <v>4.8222222222222202</v>
      </c>
      <c r="O168">
        <v>10</v>
      </c>
      <c r="P168">
        <v>3</v>
      </c>
      <c r="Q168" s="1">
        <v>30</v>
      </c>
      <c r="R168" t="str">
        <f t="shared" si="6"/>
        <v>J</v>
      </c>
      <c r="S168" t="str">
        <f t="shared" si="7"/>
        <v>50938</v>
      </c>
      <c r="T168">
        <f t="shared" si="8"/>
        <v>7</v>
      </c>
    </row>
    <row r="169" spans="1:20" x14ac:dyDescent="0.25">
      <c r="A169" t="s">
        <v>560</v>
      </c>
      <c r="B169" t="s">
        <v>561</v>
      </c>
      <c r="C169">
        <v>202350</v>
      </c>
      <c r="D169">
        <v>1</v>
      </c>
      <c r="E169" t="s">
        <v>559</v>
      </c>
      <c r="F169">
        <v>547</v>
      </c>
      <c r="G169">
        <v>801</v>
      </c>
      <c r="H169" t="s">
        <v>562</v>
      </c>
      <c r="I169" t="s">
        <v>264</v>
      </c>
      <c r="J169" t="s">
        <v>326</v>
      </c>
      <c r="K169" s="1">
        <v>5</v>
      </c>
      <c r="L169" s="1">
        <v>4.7</v>
      </c>
      <c r="M169" s="1">
        <v>5</v>
      </c>
      <c r="N169" s="1">
        <v>4.9000000000000004</v>
      </c>
      <c r="O169">
        <v>4</v>
      </c>
      <c r="P169">
        <v>2</v>
      </c>
      <c r="Q169" s="1">
        <v>50</v>
      </c>
      <c r="R169" t="str">
        <f t="shared" si="6"/>
        <v>M</v>
      </c>
      <c r="S169" t="str">
        <f t="shared" si="7"/>
        <v>50941</v>
      </c>
      <c r="T169">
        <f t="shared" si="8"/>
        <v>2</v>
      </c>
    </row>
    <row r="170" spans="1:20" x14ac:dyDescent="0.25">
      <c r="A170" t="s">
        <v>563</v>
      </c>
      <c r="B170" t="s">
        <v>564</v>
      </c>
      <c r="C170">
        <v>202350</v>
      </c>
      <c r="D170">
        <v>1</v>
      </c>
      <c r="E170" t="s">
        <v>565</v>
      </c>
      <c r="F170">
        <v>1437</v>
      </c>
      <c r="G170" t="s">
        <v>37</v>
      </c>
      <c r="H170" t="s">
        <v>566</v>
      </c>
      <c r="I170" t="s">
        <v>109</v>
      </c>
      <c r="J170" t="s">
        <v>567</v>
      </c>
      <c r="K170" s="1">
        <v>5</v>
      </c>
      <c r="L170" s="1">
        <v>5</v>
      </c>
      <c r="M170" s="1">
        <v>5</v>
      </c>
      <c r="N170" s="1">
        <v>5</v>
      </c>
      <c r="O170">
        <v>6</v>
      </c>
      <c r="P170">
        <v>1</v>
      </c>
      <c r="Q170" s="1">
        <v>16.666666666666</v>
      </c>
      <c r="R170" t="str">
        <f t="shared" si="6"/>
        <v>A</v>
      </c>
      <c r="S170" t="str">
        <f t="shared" si="7"/>
        <v>50953</v>
      </c>
      <c r="T170">
        <f t="shared" si="8"/>
        <v>5</v>
      </c>
    </row>
    <row r="171" spans="1:20" x14ac:dyDescent="0.25">
      <c r="A171" t="s">
        <v>568</v>
      </c>
      <c r="B171" t="s">
        <v>569</v>
      </c>
      <c r="C171">
        <v>202350</v>
      </c>
      <c r="D171">
        <v>1</v>
      </c>
      <c r="E171" t="s">
        <v>565</v>
      </c>
      <c r="F171">
        <v>1437</v>
      </c>
      <c r="G171" t="s">
        <v>463</v>
      </c>
      <c r="H171" t="s">
        <v>566</v>
      </c>
      <c r="I171" t="s">
        <v>109</v>
      </c>
      <c r="J171" t="s">
        <v>567</v>
      </c>
      <c r="O171">
        <v>6</v>
      </c>
      <c r="P171">
        <v>0</v>
      </c>
      <c r="Q171" s="1">
        <v>0</v>
      </c>
      <c r="R171" t="str">
        <f t="shared" si="6"/>
        <v>A</v>
      </c>
      <c r="S171" t="str">
        <f t="shared" si="7"/>
        <v>50954</v>
      </c>
      <c r="T171">
        <f t="shared" si="8"/>
        <v>6</v>
      </c>
    </row>
    <row r="172" spans="1:20" x14ac:dyDescent="0.25">
      <c r="A172" t="s">
        <v>570</v>
      </c>
      <c r="B172" t="s">
        <v>571</v>
      </c>
      <c r="C172">
        <v>202350</v>
      </c>
      <c r="D172">
        <v>1</v>
      </c>
      <c r="E172" t="s">
        <v>376</v>
      </c>
      <c r="F172">
        <v>591</v>
      </c>
      <c r="G172" t="s">
        <v>37</v>
      </c>
      <c r="H172" t="s">
        <v>572</v>
      </c>
      <c r="I172" t="s">
        <v>23</v>
      </c>
      <c r="J172" t="s">
        <v>74</v>
      </c>
      <c r="K172" s="1">
        <v>4.4166666666666599</v>
      </c>
      <c r="L172" s="1">
        <v>4</v>
      </c>
      <c r="M172" s="1">
        <v>4.125</v>
      </c>
      <c r="N172" s="1">
        <v>4.2</v>
      </c>
      <c r="O172">
        <v>7</v>
      </c>
      <c r="P172">
        <v>2</v>
      </c>
      <c r="Q172" s="1">
        <v>28.571428571428001</v>
      </c>
      <c r="R172" t="str">
        <f t="shared" si="6"/>
        <v>M</v>
      </c>
      <c r="S172" t="str">
        <f t="shared" si="7"/>
        <v>50967</v>
      </c>
      <c r="T172">
        <f t="shared" si="8"/>
        <v>5</v>
      </c>
    </row>
    <row r="173" spans="1:20" x14ac:dyDescent="0.25">
      <c r="A173" t="s">
        <v>573</v>
      </c>
      <c r="B173" t="s">
        <v>574</v>
      </c>
      <c r="C173">
        <v>202350</v>
      </c>
      <c r="D173">
        <v>1</v>
      </c>
      <c r="E173" t="s">
        <v>324</v>
      </c>
      <c r="F173">
        <v>1304</v>
      </c>
      <c r="G173" t="s">
        <v>37</v>
      </c>
      <c r="H173" t="s">
        <v>575</v>
      </c>
      <c r="I173" t="s">
        <v>264</v>
      </c>
      <c r="J173" t="s">
        <v>326</v>
      </c>
      <c r="K173" s="1">
        <v>4.4583333333333304</v>
      </c>
      <c r="L173" s="1">
        <v>4.5</v>
      </c>
      <c r="M173" s="1">
        <v>4.5625</v>
      </c>
      <c r="N173" s="1">
        <v>4.5</v>
      </c>
      <c r="O173">
        <v>12</v>
      </c>
      <c r="P173">
        <v>4</v>
      </c>
      <c r="Q173" s="1">
        <v>33.333333333333002</v>
      </c>
      <c r="R173" t="str">
        <f t="shared" si="6"/>
        <v>E</v>
      </c>
      <c r="S173" t="str">
        <f t="shared" si="7"/>
        <v>50968</v>
      </c>
      <c r="T173">
        <f t="shared" si="8"/>
        <v>8</v>
      </c>
    </row>
    <row r="174" spans="1:20" x14ac:dyDescent="0.25">
      <c r="A174" t="s">
        <v>576</v>
      </c>
      <c r="B174" t="s">
        <v>577</v>
      </c>
      <c r="C174">
        <v>202350</v>
      </c>
      <c r="D174">
        <v>1</v>
      </c>
      <c r="E174" t="s">
        <v>133</v>
      </c>
      <c r="F174">
        <v>510</v>
      </c>
      <c r="G174" t="s">
        <v>37</v>
      </c>
      <c r="H174" t="s">
        <v>578</v>
      </c>
      <c r="I174" t="s">
        <v>23</v>
      </c>
      <c r="J174" t="s">
        <v>135</v>
      </c>
      <c r="K174" s="1">
        <v>4.3333333333333304</v>
      </c>
      <c r="L174" s="1">
        <v>4.3</v>
      </c>
      <c r="M174" s="1">
        <v>4.125</v>
      </c>
      <c r="N174" s="1">
        <v>4.2666666666666604</v>
      </c>
      <c r="O174">
        <v>8</v>
      </c>
      <c r="P174">
        <v>2</v>
      </c>
      <c r="Q174" s="1">
        <v>25</v>
      </c>
      <c r="R174" t="str">
        <f t="shared" si="6"/>
        <v>A</v>
      </c>
      <c r="S174" t="str">
        <f t="shared" si="7"/>
        <v>50972</v>
      </c>
      <c r="T174">
        <f t="shared" si="8"/>
        <v>6</v>
      </c>
    </row>
    <row r="175" spans="1:20" x14ac:dyDescent="0.25">
      <c r="A175" t="s">
        <v>579</v>
      </c>
      <c r="B175" t="s">
        <v>580</v>
      </c>
      <c r="C175">
        <v>202350</v>
      </c>
      <c r="D175">
        <v>1</v>
      </c>
      <c r="E175" t="s">
        <v>351</v>
      </c>
      <c r="F175">
        <v>461</v>
      </c>
      <c r="G175" t="s">
        <v>37</v>
      </c>
      <c r="H175" t="s">
        <v>581</v>
      </c>
      <c r="I175" t="s">
        <v>109</v>
      </c>
      <c r="J175" t="s">
        <v>353</v>
      </c>
      <c r="K175" s="1">
        <v>4.75</v>
      </c>
      <c r="L175" s="1">
        <v>4.5999999999999996</v>
      </c>
      <c r="M175" s="1">
        <v>4.375</v>
      </c>
      <c r="N175" s="1">
        <v>4.5999999999999996</v>
      </c>
      <c r="O175">
        <v>10</v>
      </c>
      <c r="P175">
        <v>2</v>
      </c>
      <c r="Q175" s="1">
        <v>20</v>
      </c>
      <c r="R175" t="str">
        <f t="shared" si="6"/>
        <v>S</v>
      </c>
      <c r="S175" t="str">
        <f t="shared" si="7"/>
        <v>50976</v>
      </c>
      <c r="T175">
        <f t="shared" si="8"/>
        <v>8</v>
      </c>
    </row>
    <row r="176" spans="1:20" x14ac:dyDescent="0.25">
      <c r="A176" t="s">
        <v>582</v>
      </c>
      <c r="B176" t="s">
        <v>583</v>
      </c>
      <c r="C176">
        <v>202350</v>
      </c>
      <c r="D176">
        <v>1</v>
      </c>
      <c r="E176" t="s">
        <v>150</v>
      </c>
      <c r="F176">
        <v>2425</v>
      </c>
      <c r="G176" t="s">
        <v>37</v>
      </c>
      <c r="H176" t="s">
        <v>584</v>
      </c>
      <c r="I176" t="s">
        <v>109</v>
      </c>
      <c r="J176" t="s">
        <v>152</v>
      </c>
      <c r="K176" s="1">
        <v>4.4047619047618998</v>
      </c>
      <c r="L176" s="1">
        <v>4.6857142857142797</v>
      </c>
      <c r="M176" s="1">
        <v>4.5952380952380896</v>
      </c>
      <c r="N176" s="1">
        <v>4.5492063492063401</v>
      </c>
      <c r="O176">
        <v>20</v>
      </c>
      <c r="P176">
        <v>7</v>
      </c>
      <c r="Q176" s="1">
        <v>35</v>
      </c>
      <c r="R176" t="str">
        <f t="shared" si="6"/>
        <v>K</v>
      </c>
      <c r="S176" t="str">
        <f t="shared" si="7"/>
        <v>50999</v>
      </c>
      <c r="T176">
        <f t="shared" si="8"/>
        <v>13</v>
      </c>
    </row>
    <row r="177" spans="1:20" x14ac:dyDescent="0.25">
      <c r="A177" t="s">
        <v>585</v>
      </c>
      <c r="B177" t="s">
        <v>586</v>
      </c>
      <c r="C177">
        <v>202350</v>
      </c>
      <c r="D177">
        <v>1</v>
      </c>
      <c r="E177" t="s">
        <v>311</v>
      </c>
      <c r="F177">
        <v>576</v>
      </c>
      <c r="G177" t="s">
        <v>37</v>
      </c>
      <c r="H177" t="s">
        <v>315</v>
      </c>
      <c r="I177" t="s">
        <v>119</v>
      </c>
      <c r="J177" t="s">
        <v>280</v>
      </c>
      <c r="K177" s="1">
        <v>4.75</v>
      </c>
      <c r="L177" s="1">
        <v>4.7333333333333298</v>
      </c>
      <c r="M177" s="1">
        <v>4.6666666666666599</v>
      </c>
      <c r="N177" s="1">
        <v>4.7222222222222197</v>
      </c>
      <c r="O177">
        <v>17</v>
      </c>
      <c r="P177">
        <v>3</v>
      </c>
      <c r="Q177" s="1">
        <v>17.647058823529001</v>
      </c>
      <c r="R177" t="str">
        <f t="shared" si="6"/>
        <v>M</v>
      </c>
      <c r="S177" t="str">
        <f t="shared" si="7"/>
        <v>51002</v>
      </c>
      <c r="T177">
        <f t="shared" si="8"/>
        <v>14</v>
      </c>
    </row>
    <row r="178" spans="1:20" x14ac:dyDescent="0.25">
      <c r="A178" t="s">
        <v>587</v>
      </c>
      <c r="B178" t="s">
        <v>588</v>
      </c>
      <c r="C178">
        <v>202350</v>
      </c>
      <c r="D178">
        <v>1</v>
      </c>
      <c r="E178" t="s">
        <v>106</v>
      </c>
      <c r="F178">
        <v>514</v>
      </c>
      <c r="G178" t="s">
        <v>37</v>
      </c>
      <c r="H178" t="s">
        <v>589</v>
      </c>
      <c r="I178" t="s">
        <v>109</v>
      </c>
      <c r="J178" t="s">
        <v>110</v>
      </c>
      <c r="K178" s="1">
        <v>4.7857142857142803</v>
      </c>
      <c r="L178" s="1">
        <v>4.8285714285714203</v>
      </c>
      <c r="M178" s="1">
        <v>4.5535714285714199</v>
      </c>
      <c r="N178" s="1">
        <v>4.7380952380952301</v>
      </c>
      <c r="O178">
        <v>11</v>
      </c>
      <c r="P178">
        <v>7</v>
      </c>
      <c r="Q178" s="1">
        <v>63.636363636363001</v>
      </c>
      <c r="R178" t="str">
        <f t="shared" si="6"/>
        <v>T</v>
      </c>
      <c r="S178" t="str">
        <f t="shared" si="7"/>
        <v>51005</v>
      </c>
      <c r="T178">
        <f t="shared" si="8"/>
        <v>4</v>
      </c>
    </row>
    <row r="179" spans="1:20" x14ac:dyDescent="0.25">
      <c r="A179" t="s">
        <v>590</v>
      </c>
      <c r="B179" t="s">
        <v>591</v>
      </c>
      <c r="C179">
        <v>202350</v>
      </c>
      <c r="D179">
        <v>1</v>
      </c>
      <c r="E179" t="s">
        <v>58</v>
      </c>
      <c r="F179">
        <v>507</v>
      </c>
      <c r="G179" t="s">
        <v>41</v>
      </c>
      <c r="H179" t="s">
        <v>592</v>
      </c>
      <c r="I179" t="s">
        <v>23</v>
      </c>
      <c r="J179" t="s">
        <v>60</v>
      </c>
      <c r="K179" s="1">
        <v>4.625</v>
      </c>
      <c r="L179" s="1">
        <v>4.5</v>
      </c>
      <c r="M179" s="1">
        <v>4.3125</v>
      </c>
      <c r="N179" s="1">
        <v>4.5</v>
      </c>
      <c r="O179">
        <v>19</v>
      </c>
      <c r="P179">
        <v>4</v>
      </c>
      <c r="Q179" s="1">
        <v>21.052631578947</v>
      </c>
      <c r="R179" t="str">
        <f t="shared" si="6"/>
        <v>E</v>
      </c>
      <c r="S179" t="str">
        <f t="shared" si="7"/>
        <v>51072</v>
      </c>
      <c r="T179">
        <f t="shared" si="8"/>
        <v>15</v>
      </c>
    </row>
    <row r="180" spans="1:20" x14ac:dyDescent="0.25">
      <c r="A180" t="s">
        <v>593</v>
      </c>
      <c r="B180" t="s">
        <v>594</v>
      </c>
      <c r="C180">
        <v>202350</v>
      </c>
      <c r="D180">
        <v>1</v>
      </c>
      <c r="E180" t="s">
        <v>58</v>
      </c>
      <c r="F180">
        <v>526</v>
      </c>
      <c r="G180" t="s">
        <v>37</v>
      </c>
      <c r="H180" t="s">
        <v>89</v>
      </c>
      <c r="I180" t="s">
        <v>23</v>
      </c>
      <c r="J180" t="s">
        <v>60</v>
      </c>
      <c r="K180" s="1">
        <v>4.8611111111111098</v>
      </c>
      <c r="L180" s="1">
        <v>4.7333333333333298</v>
      </c>
      <c r="M180" s="1">
        <v>4.7916666666666599</v>
      </c>
      <c r="N180" s="1">
        <v>4.7999999999999901</v>
      </c>
      <c r="O180">
        <v>13</v>
      </c>
      <c r="P180">
        <v>6</v>
      </c>
      <c r="Q180" s="1">
        <v>46.153846153845997</v>
      </c>
      <c r="R180" t="str">
        <f t="shared" si="6"/>
        <v>J</v>
      </c>
      <c r="S180" t="str">
        <f t="shared" si="7"/>
        <v>51073</v>
      </c>
      <c r="T180">
        <f t="shared" si="8"/>
        <v>7</v>
      </c>
    </row>
    <row r="181" spans="1:20" x14ac:dyDescent="0.25">
      <c r="A181" t="s">
        <v>595</v>
      </c>
      <c r="B181" t="s">
        <v>596</v>
      </c>
      <c r="C181">
        <v>202350</v>
      </c>
      <c r="D181">
        <v>1</v>
      </c>
      <c r="E181" t="s">
        <v>58</v>
      </c>
      <c r="F181">
        <v>556</v>
      </c>
      <c r="G181" t="s">
        <v>37</v>
      </c>
      <c r="H181" t="s">
        <v>271</v>
      </c>
      <c r="I181" t="s">
        <v>23</v>
      </c>
      <c r="J181" t="s">
        <v>60</v>
      </c>
      <c r="K181" s="1">
        <v>4.5833333333333304</v>
      </c>
      <c r="L181" s="1">
        <v>4.75</v>
      </c>
      <c r="M181" s="1">
        <v>4.75</v>
      </c>
      <c r="N181" s="1">
        <v>4.68333333333333</v>
      </c>
      <c r="O181">
        <v>9</v>
      </c>
      <c r="P181">
        <v>4</v>
      </c>
      <c r="Q181" s="1">
        <v>44.444444444444002</v>
      </c>
      <c r="R181" t="str">
        <f t="shared" si="6"/>
        <v>J</v>
      </c>
      <c r="S181" t="str">
        <f t="shared" si="7"/>
        <v>51076</v>
      </c>
      <c r="T181">
        <f t="shared" si="8"/>
        <v>5</v>
      </c>
    </row>
    <row r="182" spans="1:20" x14ac:dyDescent="0.25">
      <c r="A182" t="s">
        <v>597</v>
      </c>
      <c r="B182" t="s">
        <v>598</v>
      </c>
      <c r="C182">
        <v>202350</v>
      </c>
      <c r="D182">
        <v>1</v>
      </c>
      <c r="E182" t="s">
        <v>58</v>
      </c>
      <c r="F182">
        <v>556</v>
      </c>
      <c r="G182" t="s">
        <v>41</v>
      </c>
      <c r="H182" t="s">
        <v>271</v>
      </c>
      <c r="I182" t="s">
        <v>23</v>
      </c>
      <c r="J182" t="s">
        <v>60</v>
      </c>
      <c r="K182" s="1">
        <v>3.9666666666666601</v>
      </c>
      <c r="L182" s="1">
        <v>3.96</v>
      </c>
      <c r="M182" s="1">
        <v>4.05</v>
      </c>
      <c r="N182" s="1">
        <v>3.9866666666666601</v>
      </c>
      <c r="O182">
        <v>8</v>
      </c>
      <c r="P182">
        <v>5</v>
      </c>
      <c r="Q182" s="1">
        <v>62.5</v>
      </c>
      <c r="R182" t="str">
        <f t="shared" si="6"/>
        <v>J</v>
      </c>
      <c r="S182" t="str">
        <f t="shared" si="7"/>
        <v>51077</v>
      </c>
      <c r="T182">
        <f t="shared" si="8"/>
        <v>3</v>
      </c>
    </row>
    <row r="183" spans="1:20" x14ac:dyDescent="0.25">
      <c r="A183" t="s">
        <v>599</v>
      </c>
      <c r="B183" t="s">
        <v>600</v>
      </c>
      <c r="C183">
        <v>202350</v>
      </c>
      <c r="D183">
        <v>1</v>
      </c>
      <c r="E183" t="s">
        <v>351</v>
      </c>
      <c r="F183">
        <v>336</v>
      </c>
      <c r="G183" t="s">
        <v>37</v>
      </c>
      <c r="H183" t="s">
        <v>601</v>
      </c>
      <c r="I183" t="s">
        <v>109</v>
      </c>
      <c r="J183" t="s">
        <v>353</v>
      </c>
      <c r="K183" s="1">
        <v>4.3888888888888804</v>
      </c>
      <c r="L183" s="1">
        <v>4.6666666666666599</v>
      </c>
      <c r="M183" s="1">
        <v>4.6666666666666599</v>
      </c>
      <c r="N183" s="1">
        <v>4.55555555555555</v>
      </c>
      <c r="O183">
        <v>6</v>
      </c>
      <c r="P183">
        <v>3</v>
      </c>
      <c r="Q183" s="1">
        <v>50</v>
      </c>
      <c r="R183" t="str">
        <f t="shared" si="6"/>
        <v>J</v>
      </c>
      <c r="S183" t="str">
        <f t="shared" si="7"/>
        <v>51085</v>
      </c>
      <c r="T183">
        <f t="shared" si="8"/>
        <v>3</v>
      </c>
    </row>
    <row r="184" spans="1:20" x14ac:dyDescent="0.25">
      <c r="A184" t="s">
        <v>602</v>
      </c>
      <c r="B184" t="s">
        <v>603</v>
      </c>
      <c r="C184">
        <v>202350</v>
      </c>
      <c r="D184">
        <v>1</v>
      </c>
      <c r="E184" t="s">
        <v>123</v>
      </c>
      <c r="F184">
        <v>595</v>
      </c>
      <c r="G184" t="s">
        <v>37</v>
      </c>
      <c r="H184" t="s">
        <v>604</v>
      </c>
      <c r="I184" t="s">
        <v>23</v>
      </c>
      <c r="J184" t="s">
        <v>95</v>
      </c>
      <c r="K184" s="1">
        <v>4.75</v>
      </c>
      <c r="L184" s="1">
        <v>4.7</v>
      </c>
      <c r="M184" s="1">
        <v>4.5</v>
      </c>
      <c r="N184" s="1">
        <v>4.6666666666666599</v>
      </c>
      <c r="O184">
        <v>12</v>
      </c>
      <c r="P184">
        <v>4</v>
      </c>
      <c r="Q184" s="1">
        <v>33.333333333333002</v>
      </c>
      <c r="R184" t="str">
        <f t="shared" si="6"/>
        <v>M</v>
      </c>
      <c r="S184" t="str">
        <f t="shared" si="7"/>
        <v>51094</v>
      </c>
      <c r="T184">
        <f t="shared" si="8"/>
        <v>8</v>
      </c>
    </row>
    <row r="185" spans="1:20" x14ac:dyDescent="0.25">
      <c r="A185" t="s">
        <v>605</v>
      </c>
      <c r="B185" t="s">
        <v>606</v>
      </c>
      <c r="C185">
        <v>202350</v>
      </c>
      <c r="D185">
        <v>1</v>
      </c>
      <c r="E185" t="s">
        <v>376</v>
      </c>
      <c r="F185">
        <v>524</v>
      </c>
      <c r="G185" t="s">
        <v>37</v>
      </c>
      <c r="H185" t="s">
        <v>572</v>
      </c>
      <c r="I185" t="s">
        <v>23</v>
      </c>
      <c r="J185" t="s">
        <v>74</v>
      </c>
      <c r="K185" s="1">
        <v>4.1666666666666599</v>
      </c>
      <c r="L185" s="1">
        <v>4</v>
      </c>
      <c r="M185" s="1">
        <v>4.0625</v>
      </c>
      <c r="N185" s="1">
        <v>4.0833333333333304</v>
      </c>
      <c r="O185">
        <v>10</v>
      </c>
      <c r="P185">
        <v>4</v>
      </c>
      <c r="Q185" s="1">
        <v>40</v>
      </c>
      <c r="R185" t="str">
        <f t="shared" si="6"/>
        <v>M</v>
      </c>
      <c r="S185" t="str">
        <f t="shared" si="7"/>
        <v>51101</v>
      </c>
      <c r="T185">
        <f t="shared" si="8"/>
        <v>6</v>
      </c>
    </row>
    <row r="186" spans="1:20" x14ac:dyDescent="0.25">
      <c r="A186" t="s">
        <v>607</v>
      </c>
      <c r="B186" t="s">
        <v>608</v>
      </c>
      <c r="C186">
        <v>202350</v>
      </c>
      <c r="D186">
        <v>1</v>
      </c>
      <c r="E186" t="s">
        <v>133</v>
      </c>
      <c r="F186">
        <v>512</v>
      </c>
      <c r="G186" t="s">
        <v>37</v>
      </c>
      <c r="H186" t="s">
        <v>609</v>
      </c>
      <c r="I186" t="s">
        <v>23</v>
      </c>
      <c r="J186" t="s">
        <v>135</v>
      </c>
      <c r="K186" s="1">
        <v>3.8333333333333299</v>
      </c>
      <c r="L186" s="1">
        <v>4</v>
      </c>
      <c r="M186" s="1">
        <v>3.75</v>
      </c>
      <c r="N186" s="1">
        <v>3.86666666666666</v>
      </c>
      <c r="O186">
        <v>15</v>
      </c>
      <c r="P186">
        <v>2</v>
      </c>
      <c r="Q186" s="1">
        <v>13.333333333333</v>
      </c>
      <c r="R186" t="str">
        <f t="shared" si="6"/>
        <v>Z</v>
      </c>
      <c r="S186" t="str">
        <f t="shared" si="7"/>
        <v>51107</v>
      </c>
      <c r="T186">
        <f t="shared" si="8"/>
        <v>13</v>
      </c>
    </row>
    <row r="187" spans="1:20" x14ac:dyDescent="0.25">
      <c r="A187" t="s">
        <v>610</v>
      </c>
      <c r="B187" t="s">
        <v>611</v>
      </c>
      <c r="C187">
        <v>202350</v>
      </c>
      <c r="D187">
        <v>1</v>
      </c>
      <c r="E187" t="s">
        <v>133</v>
      </c>
      <c r="F187">
        <v>517</v>
      </c>
      <c r="G187" t="s">
        <v>27</v>
      </c>
      <c r="H187" t="s">
        <v>476</v>
      </c>
      <c r="I187" t="s">
        <v>23</v>
      </c>
      <c r="J187" t="s">
        <v>135</v>
      </c>
      <c r="K187" s="1">
        <v>5</v>
      </c>
      <c r="L187" s="1">
        <v>4.5999999999999996</v>
      </c>
      <c r="M187" s="1">
        <v>4</v>
      </c>
      <c r="N187" s="1">
        <v>4.5999999999999996</v>
      </c>
      <c r="O187">
        <v>10</v>
      </c>
      <c r="P187">
        <v>1</v>
      </c>
      <c r="Q187" s="1">
        <v>10</v>
      </c>
      <c r="R187" t="str">
        <f t="shared" si="6"/>
        <v>E</v>
      </c>
      <c r="S187" t="str">
        <f t="shared" si="7"/>
        <v>51109</v>
      </c>
      <c r="T187">
        <f t="shared" si="8"/>
        <v>9</v>
      </c>
    </row>
    <row r="188" spans="1:20" x14ac:dyDescent="0.25">
      <c r="A188" t="s">
        <v>612</v>
      </c>
      <c r="B188" t="s">
        <v>613</v>
      </c>
      <c r="C188">
        <v>202350</v>
      </c>
      <c r="D188">
        <v>1</v>
      </c>
      <c r="E188" t="s">
        <v>614</v>
      </c>
      <c r="F188">
        <v>516</v>
      </c>
      <c r="G188" t="s">
        <v>37</v>
      </c>
      <c r="H188" t="s">
        <v>615</v>
      </c>
      <c r="I188" t="s">
        <v>23</v>
      </c>
      <c r="J188" t="s">
        <v>74</v>
      </c>
      <c r="K188" s="1">
        <v>4.6666666666666599</v>
      </c>
      <c r="L188" s="1">
        <v>4.45</v>
      </c>
      <c r="M188" s="1">
        <v>4.4375</v>
      </c>
      <c r="N188" s="1">
        <v>4.5333333333333297</v>
      </c>
      <c r="O188">
        <v>8</v>
      </c>
      <c r="P188">
        <v>4</v>
      </c>
      <c r="Q188" s="1">
        <v>50</v>
      </c>
      <c r="R188" t="str">
        <f t="shared" si="6"/>
        <v>K</v>
      </c>
      <c r="S188" t="str">
        <f t="shared" si="7"/>
        <v>51118</v>
      </c>
      <c r="T188">
        <f t="shared" si="8"/>
        <v>4</v>
      </c>
    </row>
    <row r="189" spans="1:20" x14ac:dyDescent="0.25">
      <c r="A189" t="s">
        <v>616</v>
      </c>
      <c r="B189" t="s">
        <v>617</v>
      </c>
      <c r="C189">
        <v>202350</v>
      </c>
      <c r="D189">
        <v>1</v>
      </c>
      <c r="E189" t="s">
        <v>614</v>
      </c>
      <c r="F189">
        <v>553</v>
      </c>
      <c r="G189" t="s">
        <v>37</v>
      </c>
      <c r="H189" t="s">
        <v>615</v>
      </c>
      <c r="I189" t="s">
        <v>23</v>
      </c>
      <c r="J189" t="s">
        <v>74</v>
      </c>
      <c r="K189" s="1">
        <v>4.6666666666666599</v>
      </c>
      <c r="L189" s="1">
        <v>4</v>
      </c>
      <c r="M189" s="1">
        <v>3.75</v>
      </c>
      <c r="N189" s="1">
        <v>4.2</v>
      </c>
      <c r="O189">
        <v>5</v>
      </c>
      <c r="P189">
        <v>2</v>
      </c>
      <c r="Q189" s="1">
        <v>40</v>
      </c>
      <c r="R189" t="str">
        <f t="shared" si="6"/>
        <v>K</v>
      </c>
      <c r="S189" t="str">
        <f t="shared" si="7"/>
        <v>51119</v>
      </c>
      <c r="T189">
        <f t="shared" si="8"/>
        <v>3</v>
      </c>
    </row>
    <row r="190" spans="1:20" x14ac:dyDescent="0.25">
      <c r="A190" t="s">
        <v>618</v>
      </c>
      <c r="B190" t="s">
        <v>619</v>
      </c>
      <c r="C190">
        <v>202350</v>
      </c>
      <c r="D190">
        <v>1</v>
      </c>
      <c r="E190" t="s">
        <v>380</v>
      </c>
      <c r="F190">
        <v>2317</v>
      </c>
      <c r="G190" t="s">
        <v>37</v>
      </c>
      <c r="H190" t="s">
        <v>620</v>
      </c>
      <c r="I190" t="s">
        <v>231</v>
      </c>
      <c r="J190" t="s">
        <v>232</v>
      </c>
      <c r="K190" s="1">
        <v>4.9166666666666599</v>
      </c>
      <c r="L190" s="1">
        <v>4.875</v>
      </c>
      <c r="M190" s="1">
        <v>4.90625</v>
      </c>
      <c r="N190" s="1">
        <v>4.9000000000000004</v>
      </c>
      <c r="O190">
        <v>13</v>
      </c>
      <c r="P190">
        <v>8</v>
      </c>
      <c r="Q190" s="1">
        <v>61.538461538461</v>
      </c>
      <c r="R190" t="str">
        <f t="shared" si="6"/>
        <v>J</v>
      </c>
      <c r="S190" t="str">
        <f t="shared" si="7"/>
        <v>51131</v>
      </c>
      <c r="T190">
        <f t="shared" si="8"/>
        <v>5</v>
      </c>
    </row>
    <row r="191" spans="1:20" x14ac:dyDescent="0.25">
      <c r="A191" t="s">
        <v>621</v>
      </c>
      <c r="B191" t="s">
        <v>622</v>
      </c>
      <c r="C191">
        <v>202350</v>
      </c>
      <c r="D191">
        <v>1</v>
      </c>
      <c r="E191" t="s">
        <v>117</v>
      </c>
      <c r="F191">
        <v>423</v>
      </c>
      <c r="G191" t="s">
        <v>37</v>
      </c>
      <c r="H191" t="s">
        <v>623</v>
      </c>
      <c r="I191" t="s">
        <v>119</v>
      </c>
      <c r="J191" t="s">
        <v>120</v>
      </c>
      <c r="K191" s="1">
        <v>5</v>
      </c>
      <c r="L191" s="1">
        <v>5</v>
      </c>
      <c r="M191" s="1">
        <v>5</v>
      </c>
      <c r="N191" s="1">
        <v>5</v>
      </c>
      <c r="O191">
        <v>8</v>
      </c>
      <c r="P191">
        <v>1</v>
      </c>
      <c r="Q191" s="1">
        <v>12.5</v>
      </c>
      <c r="R191" t="str">
        <f t="shared" si="6"/>
        <v>V</v>
      </c>
      <c r="S191" t="str">
        <f t="shared" si="7"/>
        <v>51159</v>
      </c>
      <c r="T191">
        <f t="shared" si="8"/>
        <v>7</v>
      </c>
    </row>
    <row r="192" spans="1:20" x14ac:dyDescent="0.25">
      <c r="A192" t="s">
        <v>624</v>
      </c>
      <c r="B192" t="s">
        <v>625</v>
      </c>
      <c r="C192">
        <v>202350</v>
      </c>
      <c r="D192">
        <v>1</v>
      </c>
      <c r="E192" t="s">
        <v>117</v>
      </c>
      <c r="F192">
        <v>523</v>
      </c>
      <c r="G192" t="s">
        <v>37</v>
      </c>
      <c r="H192" t="s">
        <v>626</v>
      </c>
      <c r="I192" t="s">
        <v>119</v>
      </c>
      <c r="J192" t="s">
        <v>120</v>
      </c>
      <c r="K192" s="1">
        <v>4.6666666666666599</v>
      </c>
      <c r="L192" s="1">
        <v>4.5999999999999996</v>
      </c>
      <c r="M192" s="1">
        <v>4.75</v>
      </c>
      <c r="N192" s="1">
        <v>4.6666666666666599</v>
      </c>
      <c r="O192">
        <v>17</v>
      </c>
      <c r="P192">
        <v>1</v>
      </c>
      <c r="Q192" s="1">
        <v>5.8823529411760003</v>
      </c>
      <c r="R192" t="str">
        <f t="shared" si="6"/>
        <v>Z</v>
      </c>
      <c r="S192" t="str">
        <f t="shared" si="7"/>
        <v>51167</v>
      </c>
      <c r="T192">
        <f t="shared" si="8"/>
        <v>16</v>
      </c>
    </row>
    <row r="193" spans="1:20" x14ac:dyDescent="0.25">
      <c r="A193" t="s">
        <v>627</v>
      </c>
      <c r="B193" t="s">
        <v>628</v>
      </c>
      <c r="C193">
        <v>202350</v>
      </c>
      <c r="D193">
        <v>1</v>
      </c>
      <c r="E193" t="s">
        <v>117</v>
      </c>
      <c r="F193">
        <v>542</v>
      </c>
      <c r="G193" t="s">
        <v>37</v>
      </c>
      <c r="H193" t="s">
        <v>118</v>
      </c>
      <c r="I193" t="s">
        <v>119</v>
      </c>
      <c r="J193" t="s">
        <v>120</v>
      </c>
      <c r="K193" s="1">
        <v>5</v>
      </c>
      <c r="L193" s="1">
        <v>5</v>
      </c>
      <c r="M193" s="1">
        <v>5</v>
      </c>
      <c r="N193" s="1">
        <v>5</v>
      </c>
      <c r="O193">
        <v>11</v>
      </c>
      <c r="P193">
        <v>1</v>
      </c>
      <c r="Q193" s="1">
        <v>9.0909090909089993</v>
      </c>
      <c r="R193" t="str">
        <f t="shared" si="6"/>
        <v>S</v>
      </c>
      <c r="S193" t="str">
        <f t="shared" si="7"/>
        <v>51168</v>
      </c>
      <c r="T193">
        <f t="shared" si="8"/>
        <v>10</v>
      </c>
    </row>
    <row r="194" spans="1:20" x14ac:dyDescent="0.25">
      <c r="A194" t="s">
        <v>629</v>
      </c>
      <c r="B194" t="s">
        <v>630</v>
      </c>
      <c r="C194">
        <v>202350</v>
      </c>
      <c r="D194">
        <v>1</v>
      </c>
      <c r="E194" t="s">
        <v>320</v>
      </c>
      <c r="F194">
        <v>497</v>
      </c>
      <c r="G194" t="s">
        <v>37</v>
      </c>
      <c r="H194" t="s">
        <v>631</v>
      </c>
      <c r="I194" t="s">
        <v>119</v>
      </c>
      <c r="J194" t="s">
        <v>120</v>
      </c>
      <c r="K194" s="1">
        <v>5</v>
      </c>
      <c r="L194" s="1">
        <v>5</v>
      </c>
      <c r="M194" s="1">
        <v>4.75</v>
      </c>
      <c r="N194" s="1">
        <v>4.93333333333333</v>
      </c>
      <c r="O194">
        <v>42</v>
      </c>
      <c r="P194">
        <v>4</v>
      </c>
      <c r="Q194" s="1">
        <v>9.5238095238089997</v>
      </c>
      <c r="R194" t="str">
        <f t="shared" si="6"/>
        <v>Y</v>
      </c>
      <c r="S194" t="str">
        <f t="shared" si="7"/>
        <v>51169</v>
      </c>
      <c r="T194">
        <f t="shared" si="8"/>
        <v>38</v>
      </c>
    </row>
    <row r="195" spans="1:20" x14ac:dyDescent="0.25">
      <c r="A195" t="s">
        <v>632</v>
      </c>
      <c r="B195" t="s">
        <v>633</v>
      </c>
      <c r="C195">
        <v>202350</v>
      </c>
      <c r="D195">
        <v>1</v>
      </c>
      <c r="E195" t="s">
        <v>320</v>
      </c>
      <c r="F195">
        <v>547</v>
      </c>
      <c r="G195" t="s">
        <v>37</v>
      </c>
      <c r="H195" t="s">
        <v>634</v>
      </c>
      <c r="I195" t="s">
        <v>119</v>
      </c>
      <c r="J195" t="s">
        <v>120</v>
      </c>
      <c r="K195" s="1">
        <v>4.2666666666666604</v>
      </c>
      <c r="L195" s="1">
        <v>4.6399999999999997</v>
      </c>
      <c r="M195" s="1">
        <v>4.4000000000000004</v>
      </c>
      <c r="N195" s="1">
        <v>4.4266666666666596</v>
      </c>
      <c r="O195">
        <v>16</v>
      </c>
      <c r="P195">
        <v>5</v>
      </c>
      <c r="Q195" s="1">
        <v>31.25</v>
      </c>
      <c r="R195" t="str">
        <f t="shared" ref="R195:R258" si="9">LEFT(H195)</f>
        <v>R</v>
      </c>
      <c r="S195" t="str">
        <f t="shared" ref="S195:S258" si="10">LEFT(B195,5)</f>
        <v>51170</v>
      </c>
      <c r="T195">
        <f t="shared" ref="T195:T258" si="11">O195-P195</f>
        <v>11</v>
      </c>
    </row>
    <row r="196" spans="1:20" x14ac:dyDescent="0.25">
      <c r="A196" t="s">
        <v>635</v>
      </c>
      <c r="B196" t="s">
        <v>636</v>
      </c>
      <c r="C196">
        <v>202350</v>
      </c>
      <c r="D196">
        <v>1</v>
      </c>
      <c r="E196" t="s">
        <v>320</v>
      </c>
      <c r="F196">
        <v>306</v>
      </c>
      <c r="G196" t="s">
        <v>37</v>
      </c>
      <c r="H196" t="s">
        <v>637</v>
      </c>
      <c r="I196" t="s">
        <v>119</v>
      </c>
      <c r="J196" t="s">
        <v>120</v>
      </c>
      <c r="K196" s="1">
        <v>4.5833333333333304</v>
      </c>
      <c r="L196" s="1">
        <v>4.5333333333333297</v>
      </c>
      <c r="M196" s="1">
        <v>4.4583333333333304</v>
      </c>
      <c r="N196" s="1">
        <v>4.5333333333333297</v>
      </c>
      <c r="O196">
        <v>29</v>
      </c>
      <c r="P196">
        <v>6</v>
      </c>
      <c r="Q196" s="1">
        <v>20.689655172413001</v>
      </c>
      <c r="R196" t="str">
        <f t="shared" si="9"/>
        <v>Y</v>
      </c>
      <c r="S196" t="str">
        <f t="shared" si="10"/>
        <v>51172</v>
      </c>
      <c r="T196">
        <f t="shared" si="11"/>
        <v>23</v>
      </c>
    </row>
    <row r="197" spans="1:20" x14ac:dyDescent="0.25">
      <c r="A197" t="s">
        <v>638</v>
      </c>
      <c r="B197" t="s">
        <v>639</v>
      </c>
      <c r="C197">
        <v>202350</v>
      </c>
      <c r="D197">
        <v>1</v>
      </c>
      <c r="E197" t="s">
        <v>117</v>
      </c>
      <c r="F197">
        <v>526</v>
      </c>
      <c r="G197" t="s">
        <v>37</v>
      </c>
      <c r="H197" t="s">
        <v>640</v>
      </c>
      <c r="I197" t="s">
        <v>119</v>
      </c>
      <c r="J197" t="s">
        <v>120</v>
      </c>
      <c r="K197" s="1">
        <v>4.4722222222222197</v>
      </c>
      <c r="L197" s="1">
        <v>4.6333333333333302</v>
      </c>
      <c r="M197" s="1">
        <v>4.5416666666666599</v>
      </c>
      <c r="N197" s="1">
        <v>4.5444444444444398</v>
      </c>
      <c r="O197">
        <v>16</v>
      </c>
      <c r="P197">
        <v>6</v>
      </c>
      <c r="Q197" s="1">
        <v>37.5</v>
      </c>
      <c r="R197" t="str">
        <f t="shared" si="9"/>
        <v>B</v>
      </c>
      <c r="S197" t="str">
        <f t="shared" si="10"/>
        <v>51226</v>
      </c>
      <c r="T197">
        <f t="shared" si="11"/>
        <v>10</v>
      </c>
    </row>
    <row r="198" spans="1:20" x14ac:dyDescent="0.25">
      <c r="A198" t="s">
        <v>641</v>
      </c>
      <c r="B198" t="s">
        <v>642</v>
      </c>
      <c r="C198">
        <v>202350</v>
      </c>
      <c r="D198">
        <v>1</v>
      </c>
      <c r="E198" t="s">
        <v>643</v>
      </c>
      <c r="F198">
        <v>430</v>
      </c>
      <c r="G198" t="s">
        <v>37</v>
      </c>
      <c r="H198" t="s">
        <v>644</v>
      </c>
      <c r="I198" t="s">
        <v>109</v>
      </c>
      <c r="J198" t="s">
        <v>567</v>
      </c>
      <c r="K198" s="1">
        <v>4.4444444444444402</v>
      </c>
      <c r="L198" s="1">
        <v>4.6666666666666599</v>
      </c>
      <c r="M198" s="1">
        <v>4</v>
      </c>
      <c r="N198" s="1">
        <v>4.4000000000000004</v>
      </c>
      <c r="O198">
        <v>13</v>
      </c>
      <c r="P198">
        <v>3</v>
      </c>
      <c r="Q198" s="1">
        <v>23.076923076922998</v>
      </c>
      <c r="R198" t="str">
        <f t="shared" si="9"/>
        <v>D</v>
      </c>
      <c r="S198" t="str">
        <f t="shared" si="10"/>
        <v>51227</v>
      </c>
      <c r="T198">
        <f t="shared" si="11"/>
        <v>10</v>
      </c>
    </row>
    <row r="199" spans="1:20" x14ac:dyDescent="0.25">
      <c r="A199" t="s">
        <v>645</v>
      </c>
      <c r="B199" t="s">
        <v>646</v>
      </c>
      <c r="C199">
        <v>202350</v>
      </c>
      <c r="D199">
        <v>1</v>
      </c>
      <c r="E199" t="s">
        <v>329</v>
      </c>
      <c r="F199">
        <v>502</v>
      </c>
      <c r="G199" t="s">
        <v>37</v>
      </c>
      <c r="H199" t="s">
        <v>647</v>
      </c>
      <c r="I199" t="s">
        <v>109</v>
      </c>
      <c r="J199" t="s">
        <v>331</v>
      </c>
      <c r="K199" s="1">
        <v>4.6818181818181799</v>
      </c>
      <c r="L199" s="1">
        <v>4.7636363636363601</v>
      </c>
      <c r="M199" s="1">
        <v>4.2045454545454497</v>
      </c>
      <c r="N199" s="1">
        <v>4.5818181818181802</v>
      </c>
      <c r="O199">
        <v>15</v>
      </c>
      <c r="P199">
        <v>11</v>
      </c>
      <c r="Q199" s="1">
        <v>73.333333333333002</v>
      </c>
      <c r="R199" t="str">
        <f t="shared" si="9"/>
        <v>J</v>
      </c>
      <c r="S199" t="str">
        <f t="shared" si="10"/>
        <v>51229</v>
      </c>
      <c r="T199">
        <f t="shared" si="11"/>
        <v>4</v>
      </c>
    </row>
    <row r="200" spans="1:20" x14ac:dyDescent="0.25">
      <c r="A200" t="s">
        <v>648</v>
      </c>
      <c r="B200" t="s">
        <v>649</v>
      </c>
      <c r="C200">
        <v>202350</v>
      </c>
      <c r="D200">
        <v>1</v>
      </c>
      <c r="E200" t="s">
        <v>311</v>
      </c>
      <c r="F200">
        <v>340</v>
      </c>
      <c r="G200" t="s">
        <v>37</v>
      </c>
      <c r="H200" t="s">
        <v>650</v>
      </c>
      <c r="I200" t="s">
        <v>119</v>
      </c>
      <c r="J200" t="s">
        <v>280</v>
      </c>
      <c r="K200" s="1">
        <v>4.9444444444444402</v>
      </c>
      <c r="L200" s="1">
        <v>5</v>
      </c>
      <c r="M200" s="1">
        <v>4.3333333333333304</v>
      </c>
      <c r="N200" s="1">
        <v>4.8</v>
      </c>
      <c r="O200">
        <v>17</v>
      </c>
      <c r="P200">
        <v>3</v>
      </c>
      <c r="Q200" s="1">
        <v>17.647058823529001</v>
      </c>
      <c r="R200" t="str">
        <f t="shared" si="9"/>
        <v>M</v>
      </c>
      <c r="S200" t="str">
        <f t="shared" si="10"/>
        <v>51236</v>
      </c>
      <c r="T200">
        <f t="shared" si="11"/>
        <v>14</v>
      </c>
    </row>
    <row r="201" spans="1:20" x14ac:dyDescent="0.25">
      <c r="A201" t="s">
        <v>651</v>
      </c>
      <c r="B201" t="s">
        <v>652</v>
      </c>
      <c r="C201">
        <v>202350</v>
      </c>
      <c r="D201">
        <v>1</v>
      </c>
      <c r="E201" t="s">
        <v>311</v>
      </c>
      <c r="F201">
        <v>591</v>
      </c>
      <c r="G201" t="s">
        <v>37</v>
      </c>
      <c r="H201" t="s">
        <v>650</v>
      </c>
      <c r="I201" t="s">
        <v>119</v>
      </c>
      <c r="J201" t="s">
        <v>280</v>
      </c>
      <c r="K201" s="1">
        <v>4.7817460317460299</v>
      </c>
      <c r="L201" s="1">
        <v>4.6571428571428504</v>
      </c>
      <c r="M201" s="1">
        <v>4.71428571428571</v>
      </c>
      <c r="N201" s="1">
        <v>4.7222222222222197</v>
      </c>
      <c r="O201">
        <v>22</v>
      </c>
      <c r="P201">
        <v>7</v>
      </c>
      <c r="Q201" s="1">
        <v>31.818181818180999</v>
      </c>
      <c r="R201" t="str">
        <f t="shared" si="9"/>
        <v>M</v>
      </c>
      <c r="S201" t="str">
        <f t="shared" si="10"/>
        <v>51239</v>
      </c>
      <c r="T201">
        <f t="shared" si="11"/>
        <v>15</v>
      </c>
    </row>
    <row r="202" spans="1:20" x14ac:dyDescent="0.25">
      <c r="A202" t="s">
        <v>653</v>
      </c>
      <c r="B202" t="s">
        <v>654</v>
      </c>
      <c r="C202">
        <v>202350</v>
      </c>
      <c r="D202">
        <v>1</v>
      </c>
      <c r="E202" t="s">
        <v>496</v>
      </c>
      <c r="F202">
        <v>597</v>
      </c>
      <c r="G202" t="s">
        <v>37</v>
      </c>
      <c r="H202" t="s">
        <v>498</v>
      </c>
      <c r="I202" t="s">
        <v>264</v>
      </c>
      <c r="J202" t="s">
        <v>265</v>
      </c>
      <c r="K202" s="1">
        <v>4.0238095238095202</v>
      </c>
      <c r="L202" s="1">
        <v>3.6333333333333302</v>
      </c>
      <c r="M202" s="1">
        <v>4.21428571428571</v>
      </c>
      <c r="N202" s="1">
        <v>3.9444444444444402</v>
      </c>
      <c r="O202">
        <v>12</v>
      </c>
      <c r="P202">
        <v>7</v>
      </c>
      <c r="Q202" s="1">
        <v>58.333333333333002</v>
      </c>
      <c r="R202" t="str">
        <f t="shared" si="9"/>
        <v>M</v>
      </c>
      <c r="S202" t="str">
        <f t="shared" si="10"/>
        <v>51252</v>
      </c>
      <c r="T202">
        <f t="shared" si="11"/>
        <v>5</v>
      </c>
    </row>
    <row r="203" spans="1:20" x14ac:dyDescent="0.25">
      <c r="A203" t="s">
        <v>655</v>
      </c>
      <c r="B203" t="s">
        <v>656</v>
      </c>
      <c r="C203">
        <v>202350</v>
      </c>
      <c r="D203">
        <v>1</v>
      </c>
      <c r="E203" t="s">
        <v>643</v>
      </c>
      <c r="F203">
        <v>333</v>
      </c>
      <c r="G203" t="s">
        <v>37</v>
      </c>
      <c r="H203" t="s">
        <v>657</v>
      </c>
      <c r="I203" t="s">
        <v>109</v>
      </c>
      <c r="J203" t="s">
        <v>567</v>
      </c>
      <c r="K203" s="1">
        <v>5</v>
      </c>
      <c r="L203" s="1">
        <v>5</v>
      </c>
      <c r="M203" s="1">
        <v>4.5</v>
      </c>
      <c r="N203" s="1">
        <v>4.86666666666666</v>
      </c>
      <c r="O203">
        <v>17</v>
      </c>
      <c r="P203">
        <v>2</v>
      </c>
      <c r="Q203" s="1">
        <v>11.764705882352001</v>
      </c>
      <c r="R203" t="str">
        <f t="shared" si="9"/>
        <v>Y</v>
      </c>
      <c r="S203" t="str">
        <f t="shared" si="10"/>
        <v>51255</v>
      </c>
      <c r="T203">
        <f t="shared" si="11"/>
        <v>15</v>
      </c>
    </row>
    <row r="204" spans="1:20" x14ac:dyDescent="0.25">
      <c r="A204" t="s">
        <v>658</v>
      </c>
      <c r="B204" t="s">
        <v>659</v>
      </c>
      <c r="C204">
        <v>202350</v>
      </c>
      <c r="D204">
        <v>1</v>
      </c>
      <c r="E204" t="s">
        <v>660</v>
      </c>
      <c r="F204">
        <v>597</v>
      </c>
      <c r="G204" t="s">
        <v>37</v>
      </c>
      <c r="H204" t="s">
        <v>661</v>
      </c>
      <c r="I204" t="s">
        <v>264</v>
      </c>
      <c r="J204" t="s">
        <v>367</v>
      </c>
      <c r="K204" s="1">
        <v>5</v>
      </c>
      <c r="L204" s="1">
        <v>5</v>
      </c>
      <c r="M204" s="1">
        <v>5</v>
      </c>
      <c r="N204" s="1">
        <v>5</v>
      </c>
      <c r="O204">
        <v>7</v>
      </c>
      <c r="P204">
        <v>1</v>
      </c>
      <c r="Q204" s="1">
        <v>14.285714285714</v>
      </c>
      <c r="R204" t="str">
        <f t="shared" si="9"/>
        <v>Z</v>
      </c>
      <c r="S204" t="str">
        <f t="shared" si="10"/>
        <v>51263</v>
      </c>
      <c r="T204">
        <f t="shared" si="11"/>
        <v>6</v>
      </c>
    </row>
    <row r="205" spans="1:20" x14ac:dyDescent="0.25">
      <c r="A205" t="s">
        <v>662</v>
      </c>
      <c r="B205" t="s">
        <v>663</v>
      </c>
      <c r="C205">
        <v>202350</v>
      </c>
      <c r="D205">
        <v>1</v>
      </c>
      <c r="E205" t="s">
        <v>133</v>
      </c>
      <c r="F205">
        <v>540</v>
      </c>
      <c r="G205" t="s">
        <v>200</v>
      </c>
      <c r="H205" t="s">
        <v>201</v>
      </c>
      <c r="I205" t="s">
        <v>23</v>
      </c>
      <c r="J205" t="s">
        <v>135</v>
      </c>
      <c r="K205" s="1">
        <v>4.5714285714285703</v>
      </c>
      <c r="L205" s="1">
        <v>4.6571428571428504</v>
      </c>
      <c r="M205" s="1">
        <v>4.5714285714285703</v>
      </c>
      <c r="N205" s="1">
        <v>4.5999999999999899</v>
      </c>
      <c r="O205">
        <v>13</v>
      </c>
      <c r="P205">
        <v>7</v>
      </c>
      <c r="Q205" s="1">
        <v>53.846153846153001</v>
      </c>
      <c r="R205" t="str">
        <f t="shared" si="9"/>
        <v>D</v>
      </c>
      <c r="S205" t="str">
        <f t="shared" si="10"/>
        <v>51268</v>
      </c>
      <c r="T205">
        <f t="shared" si="11"/>
        <v>6</v>
      </c>
    </row>
    <row r="206" spans="1:20" x14ac:dyDescent="0.25">
      <c r="A206" t="s">
        <v>664</v>
      </c>
      <c r="B206" t="s">
        <v>665</v>
      </c>
      <c r="C206">
        <v>202350</v>
      </c>
      <c r="D206">
        <v>1</v>
      </c>
      <c r="E206" t="s">
        <v>376</v>
      </c>
      <c r="F206">
        <v>527</v>
      </c>
      <c r="G206" t="s">
        <v>37</v>
      </c>
      <c r="H206" t="s">
        <v>666</v>
      </c>
      <c r="I206" t="s">
        <v>23</v>
      </c>
      <c r="J206" t="s">
        <v>74</v>
      </c>
      <c r="K206" s="1">
        <v>4.55</v>
      </c>
      <c r="L206" s="1">
        <v>4.5599999999999996</v>
      </c>
      <c r="M206" s="1">
        <v>4.5</v>
      </c>
      <c r="N206" s="1">
        <v>4.54</v>
      </c>
      <c r="O206">
        <v>27</v>
      </c>
      <c r="P206">
        <v>10</v>
      </c>
      <c r="Q206" s="1">
        <v>37.037037037037003</v>
      </c>
      <c r="R206" t="str">
        <f t="shared" si="9"/>
        <v>C</v>
      </c>
      <c r="S206" t="str">
        <f t="shared" si="10"/>
        <v>51269</v>
      </c>
      <c r="T206">
        <f t="shared" si="11"/>
        <v>17</v>
      </c>
    </row>
    <row r="207" spans="1:20" x14ac:dyDescent="0.25">
      <c r="A207" t="s">
        <v>667</v>
      </c>
      <c r="B207" t="s">
        <v>668</v>
      </c>
      <c r="C207">
        <v>202350</v>
      </c>
      <c r="D207">
        <v>1</v>
      </c>
      <c r="E207" t="s">
        <v>58</v>
      </c>
      <c r="F207">
        <v>569</v>
      </c>
      <c r="G207" t="s">
        <v>37</v>
      </c>
      <c r="H207" t="s">
        <v>669</v>
      </c>
      <c r="I207" t="s">
        <v>23</v>
      </c>
      <c r="J207" t="s">
        <v>60</v>
      </c>
      <c r="K207" s="1">
        <v>4.2916666666666599</v>
      </c>
      <c r="L207" s="1">
        <v>4.4249999999999998</v>
      </c>
      <c r="M207" s="1">
        <v>4.375</v>
      </c>
      <c r="N207" s="1">
        <v>4.3583333333333298</v>
      </c>
      <c r="O207">
        <v>17</v>
      </c>
      <c r="P207">
        <v>8</v>
      </c>
      <c r="Q207" s="1">
        <v>47.058823529411001</v>
      </c>
      <c r="R207" t="str">
        <f t="shared" si="9"/>
        <v>S</v>
      </c>
      <c r="S207" t="str">
        <f t="shared" si="10"/>
        <v>51277</v>
      </c>
      <c r="T207">
        <f t="shared" si="11"/>
        <v>9</v>
      </c>
    </row>
    <row r="208" spans="1:20" x14ac:dyDescent="0.25">
      <c r="A208" t="s">
        <v>670</v>
      </c>
      <c r="B208" t="s">
        <v>671</v>
      </c>
      <c r="C208">
        <v>202350</v>
      </c>
      <c r="D208">
        <v>1</v>
      </c>
      <c r="E208" t="s">
        <v>334</v>
      </c>
      <c r="F208">
        <v>472</v>
      </c>
      <c r="G208" t="s">
        <v>37</v>
      </c>
      <c r="H208" t="s">
        <v>672</v>
      </c>
      <c r="I208" t="s">
        <v>23</v>
      </c>
      <c r="J208" t="s">
        <v>337</v>
      </c>
      <c r="K208" s="1">
        <v>5</v>
      </c>
      <c r="L208" s="1">
        <v>5</v>
      </c>
      <c r="M208" s="1">
        <v>5</v>
      </c>
      <c r="N208" s="1">
        <v>5</v>
      </c>
      <c r="O208">
        <v>13</v>
      </c>
      <c r="P208">
        <v>1</v>
      </c>
      <c r="Q208" s="1">
        <v>7.6923076923069997</v>
      </c>
      <c r="R208" t="str">
        <f t="shared" si="9"/>
        <v>K</v>
      </c>
      <c r="S208" t="str">
        <f t="shared" si="10"/>
        <v>51285</v>
      </c>
      <c r="T208">
        <f t="shared" si="11"/>
        <v>12</v>
      </c>
    </row>
    <row r="209" spans="1:20" x14ac:dyDescent="0.25">
      <c r="A209" t="s">
        <v>673</v>
      </c>
      <c r="B209" t="s">
        <v>674</v>
      </c>
      <c r="C209">
        <v>202350</v>
      </c>
      <c r="D209">
        <v>1</v>
      </c>
      <c r="E209" t="s">
        <v>123</v>
      </c>
      <c r="F209">
        <v>538</v>
      </c>
      <c r="G209" t="s">
        <v>37</v>
      </c>
      <c r="H209" t="s">
        <v>125</v>
      </c>
      <c r="I209" t="s">
        <v>23</v>
      </c>
      <c r="J209" t="s">
        <v>95</v>
      </c>
      <c r="K209" s="1">
        <v>3.0833333333333299</v>
      </c>
      <c r="L209" s="1">
        <v>3.9</v>
      </c>
      <c r="M209" s="1">
        <v>3.5</v>
      </c>
      <c r="N209" s="1">
        <v>3.4666666666666601</v>
      </c>
      <c r="O209">
        <v>11</v>
      </c>
      <c r="P209">
        <v>2</v>
      </c>
      <c r="Q209" s="1">
        <v>18.181818181817999</v>
      </c>
      <c r="R209" t="str">
        <f t="shared" si="9"/>
        <v>K</v>
      </c>
      <c r="S209" t="str">
        <f t="shared" si="10"/>
        <v>51290</v>
      </c>
      <c r="T209">
        <f t="shared" si="11"/>
        <v>9</v>
      </c>
    </row>
    <row r="210" spans="1:20" x14ac:dyDescent="0.25">
      <c r="A210" t="s">
        <v>675</v>
      </c>
      <c r="B210" t="s">
        <v>676</v>
      </c>
      <c r="C210">
        <v>202350</v>
      </c>
      <c r="D210">
        <v>1</v>
      </c>
      <c r="E210" t="s">
        <v>58</v>
      </c>
      <c r="F210">
        <v>507</v>
      </c>
      <c r="G210" t="s">
        <v>37</v>
      </c>
      <c r="H210" t="s">
        <v>197</v>
      </c>
      <c r="I210" t="s">
        <v>23</v>
      </c>
      <c r="J210" t="s">
        <v>60</v>
      </c>
      <c r="K210" s="1">
        <v>4.2166666666666597</v>
      </c>
      <c r="L210" s="1">
        <v>4.46</v>
      </c>
      <c r="M210" s="1">
        <v>4.5</v>
      </c>
      <c r="N210" s="1">
        <v>4.3733333333333304</v>
      </c>
      <c r="O210">
        <v>17</v>
      </c>
      <c r="P210">
        <v>10</v>
      </c>
      <c r="Q210" s="1">
        <v>58.823529411764</v>
      </c>
      <c r="R210" t="str">
        <f t="shared" si="9"/>
        <v>M</v>
      </c>
      <c r="S210" t="str">
        <f t="shared" si="10"/>
        <v>51291</v>
      </c>
      <c r="T210">
        <f t="shared" si="11"/>
        <v>7</v>
      </c>
    </row>
    <row r="211" spans="1:20" x14ac:dyDescent="0.25">
      <c r="A211" t="s">
        <v>677</v>
      </c>
      <c r="B211" t="s">
        <v>678</v>
      </c>
      <c r="C211">
        <v>202350</v>
      </c>
      <c r="D211">
        <v>1</v>
      </c>
      <c r="E211" t="s">
        <v>351</v>
      </c>
      <c r="F211">
        <v>2402</v>
      </c>
      <c r="G211" t="s">
        <v>463</v>
      </c>
      <c r="H211" t="s">
        <v>352</v>
      </c>
      <c r="I211" t="s">
        <v>109</v>
      </c>
      <c r="J211" t="s">
        <v>353</v>
      </c>
      <c r="K211" s="1">
        <v>4.1388888888888804</v>
      </c>
      <c r="L211" s="1">
        <v>4.45</v>
      </c>
      <c r="M211" s="1">
        <v>4.3333333333333304</v>
      </c>
      <c r="N211" s="1">
        <v>4.2944444444444398</v>
      </c>
      <c r="O211">
        <v>22</v>
      </c>
      <c r="P211">
        <v>4</v>
      </c>
      <c r="Q211" s="1">
        <v>18.181818181817999</v>
      </c>
      <c r="R211" t="str">
        <f t="shared" si="9"/>
        <v>J</v>
      </c>
      <c r="S211" t="str">
        <f t="shared" si="10"/>
        <v>51293</v>
      </c>
      <c r="T211">
        <f t="shared" si="11"/>
        <v>18</v>
      </c>
    </row>
    <row r="212" spans="1:20" x14ac:dyDescent="0.25">
      <c r="A212" t="s">
        <v>679</v>
      </c>
      <c r="B212" t="s">
        <v>680</v>
      </c>
      <c r="C212">
        <v>202350</v>
      </c>
      <c r="D212">
        <v>1</v>
      </c>
      <c r="E212" t="s">
        <v>329</v>
      </c>
      <c r="F212">
        <v>550</v>
      </c>
      <c r="G212" t="s">
        <v>37</v>
      </c>
      <c r="H212" t="s">
        <v>681</v>
      </c>
      <c r="I212" t="s">
        <v>109</v>
      </c>
      <c r="J212" t="s">
        <v>331</v>
      </c>
      <c r="K212" s="1">
        <v>4.7857142857142803</v>
      </c>
      <c r="L212" s="1">
        <v>4.7428571428571402</v>
      </c>
      <c r="M212" s="1">
        <v>4.46428571428571</v>
      </c>
      <c r="N212" s="1">
        <v>4.6857142857142797</v>
      </c>
      <c r="O212">
        <v>11</v>
      </c>
      <c r="P212">
        <v>7</v>
      </c>
      <c r="Q212" s="1">
        <v>63.636363636363001</v>
      </c>
      <c r="R212" t="str">
        <f t="shared" si="9"/>
        <v>R</v>
      </c>
      <c r="S212" t="str">
        <f t="shared" si="10"/>
        <v>51352</v>
      </c>
      <c r="T212">
        <f t="shared" si="11"/>
        <v>4</v>
      </c>
    </row>
    <row r="213" spans="1:20" x14ac:dyDescent="0.25">
      <c r="A213" t="s">
        <v>682</v>
      </c>
      <c r="B213" t="s">
        <v>683</v>
      </c>
      <c r="C213">
        <v>202350</v>
      </c>
      <c r="D213">
        <v>1</v>
      </c>
      <c r="E213" t="s">
        <v>117</v>
      </c>
      <c r="F213">
        <v>511</v>
      </c>
      <c r="G213" t="s">
        <v>37</v>
      </c>
      <c r="H213" t="s">
        <v>321</v>
      </c>
      <c r="I213" t="s">
        <v>119</v>
      </c>
      <c r="J213" t="s">
        <v>120</v>
      </c>
      <c r="K213" s="1">
        <v>3.71428571428571</v>
      </c>
      <c r="L213" s="1">
        <v>3.7428571428571402</v>
      </c>
      <c r="M213" s="1">
        <v>3.5</v>
      </c>
      <c r="N213" s="1">
        <v>3.6666666666666599</v>
      </c>
      <c r="O213">
        <v>38</v>
      </c>
      <c r="P213">
        <v>8</v>
      </c>
      <c r="Q213" s="1">
        <v>21.052631578947</v>
      </c>
      <c r="R213" t="str">
        <f t="shared" si="9"/>
        <v>C</v>
      </c>
      <c r="S213" t="str">
        <f t="shared" si="10"/>
        <v>51393</v>
      </c>
      <c r="T213">
        <f t="shared" si="11"/>
        <v>30</v>
      </c>
    </row>
    <row r="214" spans="1:20" x14ac:dyDescent="0.25">
      <c r="A214" t="s">
        <v>684</v>
      </c>
      <c r="B214" t="s">
        <v>685</v>
      </c>
      <c r="C214">
        <v>202350</v>
      </c>
      <c r="D214">
        <v>1</v>
      </c>
      <c r="E214" t="s">
        <v>356</v>
      </c>
      <c r="F214">
        <v>351</v>
      </c>
      <c r="G214" t="s">
        <v>37</v>
      </c>
      <c r="H214" t="s">
        <v>686</v>
      </c>
      <c r="I214" t="s">
        <v>109</v>
      </c>
      <c r="J214" t="s">
        <v>152</v>
      </c>
      <c r="K214" s="1">
        <v>4.3833333333333302</v>
      </c>
      <c r="L214" s="1">
        <v>4.3818181818181801</v>
      </c>
      <c r="M214" s="1">
        <v>4.4545454545454497</v>
      </c>
      <c r="N214" s="1">
        <v>4.4018181818181796</v>
      </c>
      <c r="O214">
        <v>37</v>
      </c>
      <c r="P214">
        <v>11</v>
      </c>
      <c r="Q214" s="1">
        <v>29.729729729729002</v>
      </c>
      <c r="R214" t="str">
        <f t="shared" si="9"/>
        <v>H</v>
      </c>
      <c r="S214" t="str">
        <f t="shared" si="10"/>
        <v>51437</v>
      </c>
      <c r="T214">
        <f t="shared" si="11"/>
        <v>26</v>
      </c>
    </row>
    <row r="215" spans="1:20" x14ac:dyDescent="0.25">
      <c r="A215" t="s">
        <v>687</v>
      </c>
      <c r="B215" t="s">
        <v>688</v>
      </c>
      <c r="C215">
        <v>202350</v>
      </c>
      <c r="D215">
        <v>1</v>
      </c>
      <c r="E215" t="s">
        <v>689</v>
      </c>
      <c r="F215">
        <v>597</v>
      </c>
      <c r="G215" t="s">
        <v>690</v>
      </c>
      <c r="H215" t="s">
        <v>691</v>
      </c>
      <c r="I215" t="s">
        <v>264</v>
      </c>
      <c r="J215" t="s">
        <v>692</v>
      </c>
      <c r="K215" s="1">
        <v>4.1666666666666599</v>
      </c>
      <c r="L215" s="1">
        <v>4.2</v>
      </c>
      <c r="M215" s="1">
        <v>4.6666666666666599</v>
      </c>
      <c r="N215" s="1">
        <v>4.31111111111111</v>
      </c>
      <c r="O215">
        <v>12</v>
      </c>
      <c r="P215">
        <v>3</v>
      </c>
      <c r="Q215" s="1">
        <v>25</v>
      </c>
      <c r="R215" t="str">
        <f t="shared" si="9"/>
        <v>D</v>
      </c>
      <c r="S215" t="str">
        <f t="shared" si="10"/>
        <v>51442</v>
      </c>
      <c r="T215">
        <f t="shared" si="11"/>
        <v>9</v>
      </c>
    </row>
    <row r="216" spans="1:20" x14ac:dyDescent="0.25">
      <c r="A216" t="s">
        <v>693</v>
      </c>
      <c r="B216" t="s">
        <v>694</v>
      </c>
      <c r="C216">
        <v>202350</v>
      </c>
      <c r="D216">
        <v>1</v>
      </c>
      <c r="E216" t="s">
        <v>689</v>
      </c>
      <c r="F216">
        <v>597</v>
      </c>
      <c r="G216" t="s">
        <v>695</v>
      </c>
      <c r="H216" t="s">
        <v>696</v>
      </c>
      <c r="I216" t="s">
        <v>264</v>
      </c>
      <c r="J216" t="s">
        <v>692</v>
      </c>
      <c r="K216" s="1">
        <v>4.3333333333333304</v>
      </c>
      <c r="L216" s="1">
        <v>4.0999999999999996</v>
      </c>
      <c r="M216" s="1">
        <v>4.5</v>
      </c>
      <c r="N216" s="1">
        <v>4.3</v>
      </c>
      <c r="O216">
        <v>11</v>
      </c>
      <c r="P216">
        <v>2</v>
      </c>
      <c r="Q216" s="1">
        <v>18.181818181817999</v>
      </c>
      <c r="R216" t="str">
        <f t="shared" si="9"/>
        <v>A</v>
      </c>
      <c r="S216" t="str">
        <f t="shared" si="10"/>
        <v>51443</v>
      </c>
      <c r="T216">
        <f t="shared" si="11"/>
        <v>9</v>
      </c>
    </row>
    <row r="217" spans="1:20" x14ac:dyDescent="0.25">
      <c r="A217" t="s">
        <v>697</v>
      </c>
      <c r="B217" t="s">
        <v>698</v>
      </c>
      <c r="C217">
        <v>202350</v>
      </c>
      <c r="D217">
        <v>1</v>
      </c>
      <c r="E217" t="s">
        <v>123</v>
      </c>
      <c r="F217">
        <v>305</v>
      </c>
      <c r="G217" t="s">
        <v>37</v>
      </c>
      <c r="H217" t="s">
        <v>699</v>
      </c>
      <c r="I217" t="s">
        <v>23</v>
      </c>
      <c r="J217" t="s">
        <v>95</v>
      </c>
      <c r="K217" s="1">
        <v>3.8125</v>
      </c>
      <c r="L217" s="1">
        <v>4.05</v>
      </c>
      <c r="M217" s="1">
        <v>3.75</v>
      </c>
      <c r="N217" s="1">
        <v>3.875</v>
      </c>
      <c r="O217">
        <v>25</v>
      </c>
      <c r="P217">
        <v>8</v>
      </c>
      <c r="Q217" s="1">
        <v>32</v>
      </c>
      <c r="R217" t="str">
        <f t="shared" si="9"/>
        <v>M</v>
      </c>
      <c r="S217" t="str">
        <f t="shared" si="10"/>
        <v>51444</v>
      </c>
      <c r="T217">
        <f t="shared" si="11"/>
        <v>17</v>
      </c>
    </row>
    <row r="218" spans="1:20" x14ac:dyDescent="0.25">
      <c r="A218" t="s">
        <v>700</v>
      </c>
      <c r="B218" t="s">
        <v>701</v>
      </c>
      <c r="C218">
        <v>202350</v>
      </c>
      <c r="D218">
        <v>1</v>
      </c>
      <c r="E218" t="s">
        <v>123</v>
      </c>
      <c r="F218">
        <v>305</v>
      </c>
      <c r="G218" t="s">
        <v>463</v>
      </c>
      <c r="H218" t="s">
        <v>702</v>
      </c>
      <c r="I218" t="s">
        <v>23</v>
      </c>
      <c r="J218" t="s">
        <v>95</v>
      </c>
      <c r="K218" s="1">
        <v>4.3571428571428497</v>
      </c>
      <c r="L218" s="1">
        <v>4.4000000000000004</v>
      </c>
      <c r="M218" s="1">
        <v>4.1785714285714199</v>
      </c>
      <c r="N218" s="1">
        <v>4.32380952380952</v>
      </c>
      <c r="O218">
        <v>25</v>
      </c>
      <c r="P218">
        <v>7</v>
      </c>
      <c r="Q218" s="1">
        <v>28</v>
      </c>
      <c r="R218" t="str">
        <f t="shared" si="9"/>
        <v>B</v>
      </c>
      <c r="S218" t="str">
        <f t="shared" si="10"/>
        <v>51445</v>
      </c>
      <c r="T218">
        <f t="shared" si="11"/>
        <v>18</v>
      </c>
    </row>
    <row r="219" spans="1:20" x14ac:dyDescent="0.25">
      <c r="A219" t="s">
        <v>703</v>
      </c>
      <c r="B219" t="s">
        <v>704</v>
      </c>
      <c r="C219">
        <v>202350</v>
      </c>
      <c r="D219">
        <v>1</v>
      </c>
      <c r="E219" t="s">
        <v>123</v>
      </c>
      <c r="F219">
        <v>2301</v>
      </c>
      <c r="G219" t="s">
        <v>37</v>
      </c>
      <c r="H219" t="s">
        <v>705</v>
      </c>
      <c r="I219" t="s">
        <v>23</v>
      </c>
      <c r="J219" t="s">
        <v>95</v>
      </c>
      <c r="K219" s="1">
        <v>4.0444444444444398</v>
      </c>
      <c r="L219" s="1">
        <v>4.0933333333333302</v>
      </c>
      <c r="M219" s="1">
        <v>3.6940476190476099</v>
      </c>
      <c r="N219" s="1">
        <v>3.9673015873015798</v>
      </c>
      <c r="O219">
        <v>28</v>
      </c>
      <c r="P219">
        <v>15</v>
      </c>
      <c r="Q219" s="1">
        <v>53.571428571428001</v>
      </c>
      <c r="R219" t="str">
        <f t="shared" si="9"/>
        <v>S</v>
      </c>
      <c r="S219" t="str">
        <f t="shared" si="10"/>
        <v>51448</v>
      </c>
      <c r="T219">
        <f t="shared" si="11"/>
        <v>13</v>
      </c>
    </row>
    <row r="220" spans="1:20" x14ac:dyDescent="0.25">
      <c r="A220" t="s">
        <v>706</v>
      </c>
      <c r="B220" t="s">
        <v>707</v>
      </c>
      <c r="C220">
        <v>202350</v>
      </c>
      <c r="D220">
        <v>1</v>
      </c>
      <c r="E220" t="s">
        <v>92</v>
      </c>
      <c r="F220">
        <v>449</v>
      </c>
      <c r="G220" t="s">
        <v>37</v>
      </c>
      <c r="H220" t="s">
        <v>708</v>
      </c>
      <c r="I220" t="s">
        <v>23</v>
      </c>
      <c r="J220" t="s">
        <v>95</v>
      </c>
      <c r="K220" s="1">
        <v>4.125</v>
      </c>
      <c r="L220" s="1">
        <v>4.45</v>
      </c>
      <c r="M220" s="1">
        <v>4.3125</v>
      </c>
      <c r="N220" s="1">
        <v>4.2833333333333297</v>
      </c>
      <c r="O220">
        <v>14</v>
      </c>
      <c r="P220">
        <v>4</v>
      </c>
      <c r="Q220" s="1">
        <v>28.571428571428001</v>
      </c>
      <c r="R220" t="str">
        <f t="shared" si="9"/>
        <v>M</v>
      </c>
      <c r="S220" t="str">
        <f t="shared" si="10"/>
        <v>51449</v>
      </c>
      <c r="T220">
        <f t="shared" si="11"/>
        <v>10</v>
      </c>
    </row>
    <row r="221" spans="1:20" x14ac:dyDescent="0.25">
      <c r="A221" t="s">
        <v>709</v>
      </c>
      <c r="B221" t="s">
        <v>710</v>
      </c>
      <c r="C221">
        <v>202350</v>
      </c>
      <c r="D221">
        <v>1</v>
      </c>
      <c r="E221" t="s">
        <v>92</v>
      </c>
      <c r="F221">
        <v>524</v>
      </c>
      <c r="G221" t="s">
        <v>37</v>
      </c>
      <c r="H221" t="s">
        <v>512</v>
      </c>
      <c r="I221" t="s">
        <v>23</v>
      </c>
      <c r="J221" t="s">
        <v>95</v>
      </c>
      <c r="K221" s="1">
        <v>4.1666666666666599</v>
      </c>
      <c r="L221" s="1">
        <v>5</v>
      </c>
      <c r="M221" s="1">
        <v>5</v>
      </c>
      <c r="N221" s="1">
        <v>4.6666666666666599</v>
      </c>
      <c r="O221">
        <v>4</v>
      </c>
      <c r="P221">
        <v>1</v>
      </c>
      <c r="Q221" s="1">
        <v>25</v>
      </c>
      <c r="R221" t="str">
        <f t="shared" si="9"/>
        <v>B</v>
      </c>
      <c r="S221" t="str">
        <f t="shared" si="10"/>
        <v>51450</v>
      </c>
      <c r="T221">
        <f t="shared" si="11"/>
        <v>3</v>
      </c>
    </row>
    <row r="222" spans="1:20" x14ac:dyDescent="0.25">
      <c r="A222" t="s">
        <v>711</v>
      </c>
      <c r="B222" t="s">
        <v>712</v>
      </c>
      <c r="C222">
        <v>202350</v>
      </c>
      <c r="D222">
        <v>1</v>
      </c>
      <c r="E222" t="s">
        <v>614</v>
      </c>
      <c r="F222">
        <v>554</v>
      </c>
      <c r="G222" t="s">
        <v>37</v>
      </c>
      <c r="H222" t="s">
        <v>713</v>
      </c>
      <c r="I222" t="s">
        <v>23</v>
      </c>
      <c r="J222" t="s">
        <v>74</v>
      </c>
      <c r="K222" s="1">
        <v>4.625</v>
      </c>
      <c r="L222" s="1">
        <v>5</v>
      </c>
      <c r="M222" s="1">
        <v>4.6875</v>
      </c>
      <c r="N222" s="1">
        <v>4.7666666666666604</v>
      </c>
      <c r="O222">
        <v>8</v>
      </c>
      <c r="P222">
        <v>4</v>
      </c>
      <c r="Q222" s="1">
        <v>50</v>
      </c>
      <c r="R222" t="str">
        <f t="shared" si="9"/>
        <v>A</v>
      </c>
      <c r="S222" t="str">
        <f t="shared" si="10"/>
        <v>51452</v>
      </c>
      <c r="T222">
        <f t="shared" si="11"/>
        <v>4</v>
      </c>
    </row>
    <row r="223" spans="1:20" x14ac:dyDescent="0.25">
      <c r="A223" t="s">
        <v>714</v>
      </c>
      <c r="B223" t="s">
        <v>715</v>
      </c>
      <c r="C223">
        <v>202350</v>
      </c>
      <c r="D223">
        <v>1</v>
      </c>
      <c r="E223" t="s">
        <v>614</v>
      </c>
      <c r="F223">
        <v>595</v>
      </c>
      <c r="G223" t="s">
        <v>37</v>
      </c>
      <c r="H223" t="s">
        <v>73</v>
      </c>
      <c r="I223" t="s">
        <v>23</v>
      </c>
      <c r="J223" t="s">
        <v>74</v>
      </c>
      <c r="K223" s="1">
        <v>4.4242424242424203</v>
      </c>
      <c r="L223" s="1">
        <v>4.4563636363636299</v>
      </c>
      <c r="M223" s="1">
        <v>4</v>
      </c>
      <c r="N223" s="1">
        <v>4.3218181818181796</v>
      </c>
      <c r="O223">
        <v>23</v>
      </c>
      <c r="P223">
        <v>11</v>
      </c>
      <c r="Q223" s="1">
        <v>47.826086956521003</v>
      </c>
      <c r="R223" t="str">
        <f t="shared" si="9"/>
        <v>M</v>
      </c>
      <c r="S223" t="str">
        <f t="shared" si="10"/>
        <v>51453</v>
      </c>
      <c r="T223">
        <f t="shared" si="11"/>
        <v>12</v>
      </c>
    </row>
    <row r="224" spans="1:20" x14ac:dyDescent="0.25">
      <c r="A224" t="s">
        <v>716</v>
      </c>
      <c r="B224" t="s">
        <v>717</v>
      </c>
      <c r="C224">
        <v>202350</v>
      </c>
      <c r="D224">
        <v>1</v>
      </c>
      <c r="E224" t="s">
        <v>117</v>
      </c>
      <c r="F224">
        <v>532</v>
      </c>
      <c r="G224" t="s">
        <v>37</v>
      </c>
      <c r="H224" t="s">
        <v>118</v>
      </c>
      <c r="I224" t="s">
        <v>119</v>
      </c>
      <c r="J224" t="s">
        <v>120</v>
      </c>
      <c r="K224" s="1">
        <v>4.6153846153846096</v>
      </c>
      <c r="L224" s="1">
        <v>4.7230769230769196</v>
      </c>
      <c r="M224" s="1">
        <v>4.6923076923076898</v>
      </c>
      <c r="N224" s="1">
        <v>4.6717948717948703</v>
      </c>
      <c r="O224">
        <v>46</v>
      </c>
      <c r="P224">
        <v>13</v>
      </c>
      <c r="Q224" s="1">
        <v>28.260869565217</v>
      </c>
      <c r="R224" t="str">
        <f t="shared" si="9"/>
        <v>S</v>
      </c>
      <c r="S224" t="str">
        <f t="shared" si="10"/>
        <v>51455</v>
      </c>
      <c r="T224">
        <f t="shared" si="11"/>
        <v>33</v>
      </c>
    </row>
    <row r="225" spans="1:20" x14ac:dyDescent="0.25">
      <c r="A225" t="s">
        <v>718</v>
      </c>
      <c r="B225" t="s">
        <v>719</v>
      </c>
      <c r="C225">
        <v>202350</v>
      </c>
      <c r="D225">
        <v>1</v>
      </c>
      <c r="E225" t="s">
        <v>320</v>
      </c>
      <c r="F225">
        <v>386</v>
      </c>
      <c r="G225" t="s">
        <v>37</v>
      </c>
      <c r="H225" t="s">
        <v>720</v>
      </c>
      <c r="I225" t="s">
        <v>119</v>
      </c>
      <c r="J225" t="s">
        <v>120</v>
      </c>
      <c r="K225" s="1">
        <v>4.3333333333333304</v>
      </c>
      <c r="L225" s="1">
        <v>4.9000000000000004</v>
      </c>
      <c r="M225" s="1">
        <v>4</v>
      </c>
      <c r="N225" s="1">
        <v>4.43333333333333</v>
      </c>
      <c r="O225">
        <v>9</v>
      </c>
      <c r="P225">
        <v>2</v>
      </c>
      <c r="Q225" s="1">
        <v>22.222222222222001</v>
      </c>
      <c r="R225" t="str">
        <f t="shared" si="9"/>
        <v>S</v>
      </c>
      <c r="S225" t="str">
        <f t="shared" si="10"/>
        <v>51457</v>
      </c>
      <c r="T225">
        <f t="shared" si="11"/>
        <v>7</v>
      </c>
    </row>
    <row r="226" spans="1:20" x14ac:dyDescent="0.25">
      <c r="A226" t="s">
        <v>721</v>
      </c>
      <c r="B226" t="s">
        <v>722</v>
      </c>
      <c r="C226">
        <v>202350</v>
      </c>
      <c r="D226">
        <v>1</v>
      </c>
      <c r="E226" t="s">
        <v>538</v>
      </c>
      <c r="F226">
        <v>1301</v>
      </c>
      <c r="G226" t="s">
        <v>37</v>
      </c>
      <c r="H226" t="s">
        <v>723</v>
      </c>
      <c r="I226" t="s">
        <v>109</v>
      </c>
      <c r="J226" t="s">
        <v>353</v>
      </c>
      <c r="K226" s="1">
        <v>4.7222222222222197</v>
      </c>
      <c r="L226" s="1">
        <v>4.6666666666666599</v>
      </c>
      <c r="M226" s="1">
        <v>4.6666666666666599</v>
      </c>
      <c r="N226" s="1">
        <v>4.6888888888888802</v>
      </c>
      <c r="O226">
        <v>25</v>
      </c>
      <c r="P226">
        <v>6</v>
      </c>
      <c r="Q226" s="1">
        <v>24</v>
      </c>
      <c r="R226" t="str">
        <f t="shared" si="9"/>
        <v>L</v>
      </c>
      <c r="S226" t="str">
        <f t="shared" si="10"/>
        <v>51463</v>
      </c>
      <c r="T226">
        <f t="shared" si="11"/>
        <v>19</v>
      </c>
    </row>
    <row r="227" spans="1:20" x14ac:dyDescent="0.25">
      <c r="A227" t="s">
        <v>724</v>
      </c>
      <c r="B227" t="s">
        <v>725</v>
      </c>
      <c r="C227">
        <v>202350</v>
      </c>
      <c r="D227">
        <v>1</v>
      </c>
      <c r="E227" t="s">
        <v>334</v>
      </c>
      <c r="F227">
        <v>510</v>
      </c>
      <c r="G227" t="s">
        <v>37</v>
      </c>
      <c r="H227" t="s">
        <v>726</v>
      </c>
      <c r="I227" t="s">
        <v>23</v>
      </c>
      <c r="J227" t="s">
        <v>337</v>
      </c>
      <c r="K227" s="1">
        <v>4</v>
      </c>
      <c r="L227" s="1">
        <v>3.86</v>
      </c>
      <c r="M227" s="1">
        <v>4.0625</v>
      </c>
      <c r="N227" s="1">
        <v>3.97</v>
      </c>
      <c r="O227">
        <v>17</v>
      </c>
      <c r="P227">
        <v>5</v>
      </c>
      <c r="Q227" s="1">
        <v>29.411764705882</v>
      </c>
      <c r="R227" t="str">
        <f t="shared" si="9"/>
        <v>E</v>
      </c>
      <c r="S227" t="str">
        <f t="shared" si="10"/>
        <v>51471</v>
      </c>
      <c r="T227">
        <f t="shared" si="11"/>
        <v>12</v>
      </c>
    </row>
    <row r="228" spans="1:20" x14ac:dyDescent="0.25">
      <c r="A228" t="s">
        <v>727</v>
      </c>
      <c r="B228" t="s">
        <v>728</v>
      </c>
      <c r="C228">
        <v>202350</v>
      </c>
      <c r="D228">
        <v>1</v>
      </c>
      <c r="E228" t="s">
        <v>340</v>
      </c>
      <c r="F228">
        <v>617</v>
      </c>
      <c r="G228" t="s">
        <v>37</v>
      </c>
      <c r="H228" t="s">
        <v>370</v>
      </c>
      <c r="I228" t="s">
        <v>23</v>
      </c>
      <c r="J228" t="s">
        <v>337</v>
      </c>
      <c r="K228" s="1">
        <v>5</v>
      </c>
      <c r="L228" s="1">
        <v>5</v>
      </c>
      <c r="M228" s="1">
        <v>5</v>
      </c>
      <c r="N228" s="1">
        <v>5</v>
      </c>
      <c r="O228">
        <v>6</v>
      </c>
      <c r="P228">
        <v>2</v>
      </c>
      <c r="Q228" s="1">
        <v>33.333333333333002</v>
      </c>
      <c r="R228" t="str">
        <f t="shared" si="9"/>
        <v>S</v>
      </c>
      <c r="S228" t="str">
        <f t="shared" si="10"/>
        <v>51475</v>
      </c>
      <c r="T228">
        <f t="shared" si="11"/>
        <v>4</v>
      </c>
    </row>
    <row r="229" spans="1:20" x14ac:dyDescent="0.25">
      <c r="A229" t="s">
        <v>729</v>
      </c>
      <c r="B229" t="s">
        <v>730</v>
      </c>
      <c r="C229">
        <v>202350</v>
      </c>
      <c r="D229">
        <v>1</v>
      </c>
      <c r="E229" t="s">
        <v>731</v>
      </c>
      <c r="F229">
        <v>424</v>
      </c>
      <c r="G229" t="s">
        <v>37</v>
      </c>
      <c r="H229" t="s">
        <v>732</v>
      </c>
      <c r="I229" t="s">
        <v>231</v>
      </c>
      <c r="J229" t="s">
        <v>232</v>
      </c>
      <c r="K229" s="1">
        <v>4.7708333333333304</v>
      </c>
      <c r="L229" s="1">
        <v>4.875</v>
      </c>
      <c r="M229" s="1">
        <v>4.5625</v>
      </c>
      <c r="N229" s="1">
        <v>4.75</v>
      </c>
      <c r="O229">
        <v>28</v>
      </c>
      <c r="P229">
        <v>8</v>
      </c>
      <c r="Q229" s="1">
        <v>28.571428571428001</v>
      </c>
      <c r="R229" t="str">
        <f t="shared" si="9"/>
        <v>R</v>
      </c>
      <c r="S229" t="str">
        <f t="shared" si="10"/>
        <v>51487</v>
      </c>
      <c r="T229">
        <f t="shared" si="11"/>
        <v>20</v>
      </c>
    </row>
    <row r="230" spans="1:20" x14ac:dyDescent="0.25">
      <c r="A230" t="s">
        <v>733</v>
      </c>
      <c r="B230" t="s">
        <v>734</v>
      </c>
      <c r="C230">
        <v>202350</v>
      </c>
      <c r="D230">
        <v>1</v>
      </c>
      <c r="E230" t="s">
        <v>735</v>
      </c>
      <c r="F230">
        <v>313</v>
      </c>
      <c r="G230" t="s">
        <v>37</v>
      </c>
      <c r="H230" t="s">
        <v>736</v>
      </c>
      <c r="I230" t="s">
        <v>231</v>
      </c>
      <c r="J230" t="s">
        <v>232</v>
      </c>
      <c r="K230" s="1">
        <v>4.49166666666666</v>
      </c>
      <c r="L230" s="1">
        <v>4.3499999999999996</v>
      </c>
      <c r="M230" s="1">
        <v>4.0999999999999996</v>
      </c>
      <c r="N230" s="1">
        <v>4.34</v>
      </c>
      <c r="O230">
        <v>17</v>
      </c>
      <c r="P230">
        <v>5</v>
      </c>
      <c r="Q230" s="1">
        <v>29.411764705882</v>
      </c>
      <c r="R230" t="str">
        <f t="shared" si="9"/>
        <v>D</v>
      </c>
      <c r="S230" t="str">
        <f t="shared" si="10"/>
        <v>51489</v>
      </c>
      <c r="T230">
        <f t="shared" si="11"/>
        <v>12</v>
      </c>
    </row>
    <row r="231" spans="1:20" x14ac:dyDescent="0.25">
      <c r="A231" t="s">
        <v>737</v>
      </c>
      <c r="B231" t="s">
        <v>738</v>
      </c>
      <c r="C231">
        <v>202350</v>
      </c>
      <c r="D231">
        <v>1</v>
      </c>
      <c r="E231" t="s">
        <v>735</v>
      </c>
      <c r="F231" t="s">
        <v>739</v>
      </c>
      <c r="G231" t="s">
        <v>740</v>
      </c>
      <c r="H231" t="s">
        <v>736</v>
      </c>
      <c r="I231" t="s">
        <v>231</v>
      </c>
      <c r="J231" t="s">
        <v>232</v>
      </c>
      <c r="O231">
        <v>11</v>
      </c>
      <c r="P231">
        <v>0</v>
      </c>
      <c r="Q231" s="1">
        <v>0</v>
      </c>
      <c r="R231" t="str">
        <f t="shared" si="9"/>
        <v>D</v>
      </c>
      <c r="S231" t="str">
        <f t="shared" si="10"/>
        <v>51490</v>
      </c>
      <c r="T231">
        <f t="shared" si="11"/>
        <v>11</v>
      </c>
    </row>
    <row r="232" spans="1:20" x14ac:dyDescent="0.25">
      <c r="A232" t="s">
        <v>741</v>
      </c>
      <c r="B232" t="s">
        <v>742</v>
      </c>
      <c r="C232">
        <v>202350</v>
      </c>
      <c r="D232">
        <v>1</v>
      </c>
      <c r="E232" t="s">
        <v>58</v>
      </c>
      <c r="F232">
        <v>526</v>
      </c>
      <c r="G232" t="s">
        <v>743</v>
      </c>
      <c r="H232" t="s">
        <v>194</v>
      </c>
      <c r="I232" t="s">
        <v>23</v>
      </c>
      <c r="J232" t="s">
        <v>60</v>
      </c>
      <c r="K232" s="1">
        <v>4.9285714285714199</v>
      </c>
      <c r="L232" s="1">
        <v>4.8571428571428497</v>
      </c>
      <c r="M232" s="1">
        <v>4.96428571428571</v>
      </c>
      <c r="N232" s="1">
        <v>4.9142857142857101</v>
      </c>
      <c r="O232">
        <v>7</v>
      </c>
      <c r="P232">
        <v>7</v>
      </c>
      <c r="Q232" s="1">
        <v>100</v>
      </c>
      <c r="R232" t="str">
        <f t="shared" si="9"/>
        <v>J</v>
      </c>
      <c r="S232" t="str">
        <f t="shared" si="10"/>
        <v>51494</v>
      </c>
      <c r="T232">
        <f t="shared" si="11"/>
        <v>0</v>
      </c>
    </row>
    <row r="233" spans="1:20" x14ac:dyDescent="0.25">
      <c r="A233" t="s">
        <v>744</v>
      </c>
      <c r="B233" t="s">
        <v>745</v>
      </c>
      <c r="C233">
        <v>202350</v>
      </c>
      <c r="D233">
        <v>1</v>
      </c>
      <c r="E233" t="s">
        <v>58</v>
      </c>
      <c r="F233">
        <v>556</v>
      </c>
      <c r="G233" t="s">
        <v>743</v>
      </c>
      <c r="H233" t="s">
        <v>669</v>
      </c>
      <c r="I233" t="s">
        <v>23</v>
      </c>
      <c r="J233" t="s">
        <v>60</v>
      </c>
      <c r="K233" s="1">
        <v>5</v>
      </c>
      <c r="L233" s="1">
        <v>4.9666666666666597</v>
      </c>
      <c r="M233" s="1">
        <v>4.9583333333333304</v>
      </c>
      <c r="N233" s="1">
        <v>4.9777777777777699</v>
      </c>
      <c r="O233">
        <v>7</v>
      </c>
      <c r="P233">
        <v>6</v>
      </c>
      <c r="Q233" s="1">
        <v>85.714285714284998</v>
      </c>
      <c r="R233" t="str">
        <f t="shared" si="9"/>
        <v>S</v>
      </c>
      <c r="S233" t="str">
        <f t="shared" si="10"/>
        <v>51496</v>
      </c>
      <c r="T233">
        <f t="shared" si="11"/>
        <v>1</v>
      </c>
    </row>
    <row r="234" spans="1:20" x14ac:dyDescent="0.25">
      <c r="A234" t="s">
        <v>746</v>
      </c>
      <c r="B234" t="s">
        <v>747</v>
      </c>
      <c r="C234">
        <v>202350</v>
      </c>
      <c r="D234">
        <v>1</v>
      </c>
      <c r="E234" t="s">
        <v>133</v>
      </c>
      <c r="F234">
        <v>522</v>
      </c>
      <c r="G234" t="s">
        <v>37</v>
      </c>
      <c r="H234" t="s">
        <v>578</v>
      </c>
      <c r="I234" t="s">
        <v>23</v>
      </c>
      <c r="J234" t="s">
        <v>135</v>
      </c>
      <c r="K234" s="1">
        <v>4.6666666666666599</v>
      </c>
      <c r="L234" s="1">
        <v>5</v>
      </c>
      <c r="M234" s="1">
        <v>5</v>
      </c>
      <c r="N234" s="1">
        <v>4.86666666666666</v>
      </c>
      <c r="O234">
        <v>13</v>
      </c>
      <c r="P234">
        <v>1</v>
      </c>
      <c r="Q234" s="1">
        <v>7.6923076923069997</v>
      </c>
      <c r="R234" t="str">
        <f t="shared" si="9"/>
        <v>A</v>
      </c>
      <c r="S234" t="str">
        <f t="shared" si="10"/>
        <v>51509</v>
      </c>
      <c r="T234">
        <f t="shared" si="11"/>
        <v>12</v>
      </c>
    </row>
    <row r="235" spans="1:20" x14ac:dyDescent="0.25">
      <c r="A235" t="s">
        <v>748</v>
      </c>
      <c r="B235" t="s">
        <v>749</v>
      </c>
      <c r="C235">
        <v>202350</v>
      </c>
      <c r="D235">
        <v>1</v>
      </c>
      <c r="E235" t="s">
        <v>133</v>
      </c>
      <c r="F235">
        <v>535</v>
      </c>
      <c r="G235" t="s">
        <v>37</v>
      </c>
      <c r="H235" t="s">
        <v>750</v>
      </c>
      <c r="I235" t="s">
        <v>23</v>
      </c>
      <c r="J235" t="s">
        <v>135</v>
      </c>
      <c r="K235" s="1">
        <v>4.6458333333333304</v>
      </c>
      <c r="L235" s="1">
        <v>4.75</v>
      </c>
      <c r="M235" s="1">
        <v>4.59375</v>
      </c>
      <c r="N235" s="1">
        <v>4.6666666666666599</v>
      </c>
      <c r="O235">
        <v>16</v>
      </c>
      <c r="P235">
        <v>8</v>
      </c>
      <c r="Q235" s="1">
        <v>50</v>
      </c>
      <c r="R235" t="str">
        <f t="shared" si="9"/>
        <v>A</v>
      </c>
      <c r="S235" t="str">
        <f t="shared" si="10"/>
        <v>51512</v>
      </c>
      <c r="T235">
        <f t="shared" si="11"/>
        <v>8</v>
      </c>
    </row>
    <row r="236" spans="1:20" x14ac:dyDescent="0.25">
      <c r="A236" t="s">
        <v>751</v>
      </c>
      <c r="B236" t="s">
        <v>752</v>
      </c>
      <c r="C236">
        <v>202350</v>
      </c>
      <c r="D236">
        <v>1</v>
      </c>
      <c r="E236" t="s">
        <v>133</v>
      </c>
      <c r="F236">
        <v>545</v>
      </c>
      <c r="G236" t="s">
        <v>37</v>
      </c>
      <c r="H236" t="s">
        <v>753</v>
      </c>
      <c r="I236" t="s">
        <v>23</v>
      </c>
      <c r="J236" t="s">
        <v>135</v>
      </c>
      <c r="K236" s="1">
        <v>4.0833333333333304</v>
      </c>
      <c r="L236" s="1">
        <v>4.2</v>
      </c>
      <c r="M236" s="1">
        <v>4</v>
      </c>
      <c r="N236" s="1">
        <v>4.0999999999999996</v>
      </c>
      <c r="O236">
        <v>14</v>
      </c>
      <c r="P236">
        <v>4</v>
      </c>
      <c r="Q236" s="1">
        <v>28.571428571428001</v>
      </c>
      <c r="R236" t="str">
        <f t="shared" si="9"/>
        <v>Q</v>
      </c>
      <c r="S236" t="str">
        <f t="shared" si="10"/>
        <v>51513</v>
      </c>
      <c r="T236">
        <f t="shared" si="11"/>
        <v>10</v>
      </c>
    </row>
    <row r="237" spans="1:20" x14ac:dyDescent="0.25">
      <c r="A237" t="s">
        <v>754</v>
      </c>
      <c r="B237" t="s">
        <v>755</v>
      </c>
      <c r="C237">
        <v>202350</v>
      </c>
      <c r="D237">
        <v>1</v>
      </c>
      <c r="E237" t="s">
        <v>365</v>
      </c>
      <c r="F237">
        <v>505</v>
      </c>
      <c r="G237" t="s">
        <v>37</v>
      </c>
      <c r="H237" t="s">
        <v>756</v>
      </c>
      <c r="I237" t="s">
        <v>264</v>
      </c>
      <c r="J237" t="s">
        <v>367</v>
      </c>
      <c r="K237" s="1">
        <v>5</v>
      </c>
      <c r="L237" s="1">
        <v>5</v>
      </c>
      <c r="M237" s="1">
        <v>5</v>
      </c>
      <c r="N237" s="1">
        <v>5</v>
      </c>
      <c r="O237">
        <v>4</v>
      </c>
      <c r="P237">
        <v>2</v>
      </c>
      <c r="Q237" s="1">
        <v>50</v>
      </c>
      <c r="R237" t="str">
        <f t="shared" si="9"/>
        <v>S</v>
      </c>
      <c r="S237" t="str">
        <f t="shared" si="10"/>
        <v>51525</v>
      </c>
      <c r="T237">
        <f t="shared" si="11"/>
        <v>2</v>
      </c>
    </row>
    <row r="238" spans="1:20" x14ac:dyDescent="0.25">
      <c r="A238" t="s">
        <v>757</v>
      </c>
      <c r="B238" t="s">
        <v>758</v>
      </c>
      <c r="C238">
        <v>202350</v>
      </c>
      <c r="D238">
        <v>1</v>
      </c>
      <c r="E238" t="s">
        <v>660</v>
      </c>
      <c r="F238">
        <v>335</v>
      </c>
      <c r="G238" t="s">
        <v>37</v>
      </c>
      <c r="H238" t="s">
        <v>759</v>
      </c>
      <c r="I238" t="s">
        <v>264</v>
      </c>
      <c r="J238" t="s">
        <v>367</v>
      </c>
      <c r="O238">
        <v>6</v>
      </c>
      <c r="P238">
        <v>0</v>
      </c>
      <c r="Q238" s="1">
        <v>0</v>
      </c>
      <c r="R238" t="str">
        <f t="shared" si="9"/>
        <v>J</v>
      </c>
      <c r="S238" t="str">
        <f t="shared" si="10"/>
        <v>51530</v>
      </c>
      <c r="T238">
        <f t="shared" si="11"/>
        <v>6</v>
      </c>
    </row>
    <row r="239" spans="1:20" x14ac:dyDescent="0.25">
      <c r="A239" t="s">
        <v>760</v>
      </c>
      <c r="B239" t="s">
        <v>761</v>
      </c>
      <c r="C239">
        <v>202350</v>
      </c>
      <c r="D239">
        <v>1</v>
      </c>
      <c r="E239" t="s">
        <v>762</v>
      </c>
      <c r="F239">
        <v>574</v>
      </c>
      <c r="G239" t="s">
        <v>37</v>
      </c>
      <c r="H239" t="s">
        <v>763</v>
      </c>
      <c r="I239" t="s">
        <v>231</v>
      </c>
      <c r="J239" t="s">
        <v>232</v>
      </c>
      <c r="O239">
        <v>4</v>
      </c>
      <c r="P239">
        <v>0</v>
      </c>
      <c r="Q239" s="1">
        <v>0</v>
      </c>
      <c r="R239" t="str">
        <f t="shared" si="9"/>
        <v>K</v>
      </c>
      <c r="S239" t="str">
        <f t="shared" si="10"/>
        <v>51574</v>
      </c>
      <c r="T239">
        <f t="shared" si="11"/>
        <v>4</v>
      </c>
    </row>
    <row r="240" spans="1:20" x14ac:dyDescent="0.25">
      <c r="A240" t="s">
        <v>764</v>
      </c>
      <c r="B240" t="s">
        <v>765</v>
      </c>
      <c r="C240">
        <v>202350</v>
      </c>
      <c r="D240">
        <v>1</v>
      </c>
      <c r="E240" t="s">
        <v>133</v>
      </c>
      <c r="F240">
        <v>697</v>
      </c>
      <c r="G240" t="s">
        <v>41</v>
      </c>
      <c r="H240" t="s">
        <v>134</v>
      </c>
      <c r="I240" t="s">
        <v>23</v>
      </c>
      <c r="J240" t="s">
        <v>135</v>
      </c>
      <c r="K240" s="1">
        <v>5</v>
      </c>
      <c r="L240" s="1">
        <v>5</v>
      </c>
      <c r="M240" s="1">
        <v>5</v>
      </c>
      <c r="N240" s="1">
        <v>5</v>
      </c>
      <c r="O240">
        <v>9</v>
      </c>
      <c r="P240">
        <v>1</v>
      </c>
      <c r="Q240" s="1">
        <v>11.111111111111001</v>
      </c>
      <c r="R240" t="str">
        <f t="shared" si="9"/>
        <v>M</v>
      </c>
      <c r="S240" t="str">
        <f t="shared" si="10"/>
        <v>51577</v>
      </c>
      <c r="T240">
        <f t="shared" si="11"/>
        <v>8</v>
      </c>
    </row>
    <row r="241" spans="1:20" x14ac:dyDescent="0.25">
      <c r="A241" t="s">
        <v>766</v>
      </c>
      <c r="B241" t="s">
        <v>767</v>
      </c>
      <c r="C241">
        <v>202350</v>
      </c>
      <c r="D241">
        <v>1</v>
      </c>
      <c r="E241" t="s">
        <v>530</v>
      </c>
      <c r="F241">
        <v>597</v>
      </c>
      <c r="G241" t="s">
        <v>768</v>
      </c>
      <c r="H241" t="s">
        <v>769</v>
      </c>
      <c r="I241" t="s">
        <v>264</v>
      </c>
      <c r="J241" t="s">
        <v>532</v>
      </c>
      <c r="K241" s="1">
        <v>5</v>
      </c>
      <c r="L241" s="1">
        <v>5</v>
      </c>
      <c r="M241" s="1">
        <v>5</v>
      </c>
      <c r="N241" s="1">
        <v>5</v>
      </c>
      <c r="O241">
        <v>3</v>
      </c>
      <c r="P241">
        <v>1</v>
      </c>
      <c r="Q241" s="1">
        <v>33.333333333333002</v>
      </c>
      <c r="R241" t="str">
        <f t="shared" si="9"/>
        <v>O</v>
      </c>
      <c r="S241" t="str">
        <f t="shared" si="10"/>
        <v>51597</v>
      </c>
      <c r="T241">
        <f t="shared" si="11"/>
        <v>2</v>
      </c>
    </row>
    <row r="242" spans="1:20" x14ac:dyDescent="0.25">
      <c r="A242" t="s">
        <v>770</v>
      </c>
      <c r="B242" t="s">
        <v>771</v>
      </c>
      <c r="C242">
        <v>202350</v>
      </c>
      <c r="D242">
        <v>1</v>
      </c>
      <c r="E242" t="s">
        <v>772</v>
      </c>
      <c r="F242">
        <v>513</v>
      </c>
      <c r="G242" t="s">
        <v>768</v>
      </c>
      <c r="H242" t="s">
        <v>188</v>
      </c>
      <c r="I242" t="s">
        <v>23</v>
      </c>
      <c r="J242" t="s">
        <v>55</v>
      </c>
      <c r="K242" s="1">
        <v>4.9444444444444402</v>
      </c>
      <c r="L242" s="1">
        <v>5</v>
      </c>
      <c r="M242" s="1">
        <v>5</v>
      </c>
      <c r="N242" s="1">
        <v>4.9777777777777699</v>
      </c>
      <c r="O242">
        <v>6</v>
      </c>
      <c r="P242">
        <v>3</v>
      </c>
      <c r="Q242" s="1">
        <v>50</v>
      </c>
      <c r="R242" t="str">
        <f t="shared" si="9"/>
        <v>S</v>
      </c>
      <c r="S242" t="str">
        <f t="shared" si="10"/>
        <v>51606</v>
      </c>
      <c r="T242">
        <f t="shared" si="11"/>
        <v>3</v>
      </c>
    </row>
    <row r="243" spans="1:20" x14ac:dyDescent="0.25">
      <c r="A243" t="s">
        <v>773</v>
      </c>
      <c r="B243" t="s">
        <v>774</v>
      </c>
      <c r="C243">
        <v>202350</v>
      </c>
      <c r="D243">
        <v>1</v>
      </c>
      <c r="E243" t="s">
        <v>262</v>
      </c>
      <c r="F243">
        <v>1301</v>
      </c>
      <c r="G243" t="s">
        <v>37</v>
      </c>
      <c r="H243" t="s">
        <v>775</v>
      </c>
      <c r="I243" t="s">
        <v>264</v>
      </c>
      <c r="J243" t="s">
        <v>265</v>
      </c>
      <c r="K243" s="1">
        <v>4.1666666666666599</v>
      </c>
      <c r="L243" s="1">
        <v>4.3600000000000003</v>
      </c>
      <c r="M243" s="1">
        <v>3.95</v>
      </c>
      <c r="N243" s="1">
        <v>4.1733333333333302</v>
      </c>
      <c r="O243">
        <v>10</v>
      </c>
      <c r="P243">
        <v>5</v>
      </c>
      <c r="Q243" s="1">
        <v>50</v>
      </c>
      <c r="R243" t="str">
        <f t="shared" si="9"/>
        <v>M</v>
      </c>
      <c r="S243" t="str">
        <f t="shared" si="10"/>
        <v>51608</v>
      </c>
      <c r="T243">
        <f t="shared" si="11"/>
        <v>5</v>
      </c>
    </row>
    <row r="244" spans="1:20" x14ac:dyDescent="0.25">
      <c r="A244" t="s">
        <v>776</v>
      </c>
      <c r="B244" t="s">
        <v>777</v>
      </c>
      <c r="C244">
        <v>202350</v>
      </c>
      <c r="D244">
        <v>1</v>
      </c>
      <c r="E244" t="s">
        <v>262</v>
      </c>
      <c r="F244">
        <v>1302</v>
      </c>
      <c r="G244" t="s">
        <v>37</v>
      </c>
      <c r="H244" t="s">
        <v>778</v>
      </c>
      <c r="I244" t="s">
        <v>264</v>
      </c>
      <c r="J244" t="s">
        <v>265</v>
      </c>
      <c r="K244" s="1">
        <v>5</v>
      </c>
      <c r="L244" s="1">
        <v>5</v>
      </c>
      <c r="M244" s="1">
        <v>4.625</v>
      </c>
      <c r="N244" s="1">
        <v>4.9000000000000004</v>
      </c>
      <c r="O244">
        <v>17</v>
      </c>
      <c r="P244">
        <v>6</v>
      </c>
      <c r="Q244" s="1">
        <v>35.294117647058002</v>
      </c>
      <c r="R244" t="str">
        <f t="shared" si="9"/>
        <v>G</v>
      </c>
      <c r="S244" t="str">
        <f t="shared" si="10"/>
        <v>51609</v>
      </c>
      <c r="T244">
        <f t="shared" si="11"/>
        <v>11</v>
      </c>
    </row>
    <row r="245" spans="1:20" x14ac:dyDescent="0.25">
      <c r="A245" t="s">
        <v>779</v>
      </c>
      <c r="B245" t="s">
        <v>780</v>
      </c>
      <c r="C245">
        <v>202350</v>
      </c>
      <c r="D245">
        <v>1</v>
      </c>
      <c r="E245" t="s">
        <v>351</v>
      </c>
      <c r="F245">
        <v>530</v>
      </c>
      <c r="G245" t="s">
        <v>37</v>
      </c>
      <c r="H245" t="s">
        <v>781</v>
      </c>
      <c r="I245" t="s">
        <v>109</v>
      </c>
      <c r="J245" t="s">
        <v>353</v>
      </c>
      <c r="K245" s="1">
        <v>3.5254629629629601</v>
      </c>
      <c r="L245" s="1">
        <v>4.4222222222222198</v>
      </c>
      <c r="M245" s="1">
        <v>4.1111111111111098</v>
      </c>
      <c r="N245" s="1">
        <v>3.9805555555555499</v>
      </c>
      <c r="O245">
        <v>24</v>
      </c>
      <c r="P245">
        <v>9</v>
      </c>
      <c r="Q245" s="1">
        <v>37.5</v>
      </c>
      <c r="R245" t="str">
        <f t="shared" si="9"/>
        <v>D</v>
      </c>
      <c r="S245" t="str">
        <f t="shared" si="10"/>
        <v>51631</v>
      </c>
      <c r="T245">
        <f t="shared" si="11"/>
        <v>15</v>
      </c>
    </row>
    <row r="246" spans="1:20" x14ac:dyDescent="0.25">
      <c r="A246" t="s">
        <v>782</v>
      </c>
      <c r="B246" t="s">
        <v>783</v>
      </c>
      <c r="C246">
        <v>202350</v>
      </c>
      <c r="D246">
        <v>1</v>
      </c>
      <c r="E246" t="s">
        <v>428</v>
      </c>
      <c r="F246">
        <v>1301</v>
      </c>
      <c r="G246" t="s">
        <v>41</v>
      </c>
      <c r="H246" t="s">
        <v>784</v>
      </c>
      <c r="I246" t="s">
        <v>264</v>
      </c>
      <c r="J246" t="s">
        <v>430</v>
      </c>
      <c r="K246" s="1">
        <v>3.875</v>
      </c>
      <c r="L246" s="1">
        <v>3.85</v>
      </c>
      <c r="M246" s="1">
        <v>3.375</v>
      </c>
      <c r="N246" s="1">
        <v>3.7333333333333298</v>
      </c>
      <c r="O246">
        <v>13</v>
      </c>
      <c r="P246">
        <v>4</v>
      </c>
      <c r="Q246" s="1">
        <v>30.769230769229999</v>
      </c>
      <c r="R246" t="str">
        <f t="shared" si="9"/>
        <v>R</v>
      </c>
      <c r="S246" t="str">
        <f t="shared" si="10"/>
        <v>51632</v>
      </c>
      <c r="T246">
        <f t="shared" si="11"/>
        <v>9</v>
      </c>
    </row>
    <row r="247" spans="1:20" x14ac:dyDescent="0.25">
      <c r="A247" t="s">
        <v>785</v>
      </c>
      <c r="B247" t="s">
        <v>786</v>
      </c>
      <c r="C247">
        <v>202350</v>
      </c>
      <c r="D247">
        <v>1</v>
      </c>
      <c r="E247" t="s">
        <v>351</v>
      </c>
      <c r="F247">
        <v>513</v>
      </c>
      <c r="G247" t="s">
        <v>37</v>
      </c>
      <c r="H247" t="s">
        <v>787</v>
      </c>
      <c r="I247" t="s">
        <v>109</v>
      </c>
      <c r="J247" t="s">
        <v>353</v>
      </c>
      <c r="K247" s="1">
        <v>4.9166666666666599</v>
      </c>
      <c r="L247" s="1">
        <v>4.9000000000000004</v>
      </c>
      <c r="M247" s="1">
        <v>5</v>
      </c>
      <c r="N247" s="1">
        <v>4.93333333333333</v>
      </c>
      <c r="O247">
        <v>8</v>
      </c>
      <c r="P247">
        <v>2</v>
      </c>
      <c r="Q247" s="1">
        <v>25</v>
      </c>
      <c r="R247" t="str">
        <f t="shared" si="9"/>
        <v>V</v>
      </c>
      <c r="S247" t="str">
        <f t="shared" si="10"/>
        <v>51633</v>
      </c>
      <c r="T247">
        <f t="shared" si="11"/>
        <v>6</v>
      </c>
    </row>
    <row r="248" spans="1:20" x14ac:dyDescent="0.25">
      <c r="A248" t="s">
        <v>788</v>
      </c>
      <c r="B248" t="s">
        <v>789</v>
      </c>
      <c r="C248">
        <v>202350</v>
      </c>
      <c r="D248">
        <v>1</v>
      </c>
      <c r="E248" t="s">
        <v>351</v>
      </c>
      <c r="F248">
        <v>561</v>
      </c>
      <c r="G248" t="s">
        <v>37</v>
      </c>
      <c r="H248" t="s">
        <v>723</v>
      </c>
      <c r="I248" t="s">
        <v>109</v>
      </c>
      <c r="J248" t="s">
        <v>353</v>
      </c>
      <c r="K248" s="1">
        <v>4.2857142857142803</v>
      </c>
      <c r="L248" s="1">
        <v>4.5142857142857098</v>
      </c>
      <c r="M248" s="1">
        <v>4.46428571428571</v>
      </c>
      <c r="N248" s="1">
        <v>4.4095238095238001</v>
      </c>
      <c r="O248">
        <v>16</v>
      </c>
      <c r="P248">
        <v>7</v>
      </c>
      <c r="Q248" s="1">
        <v>43.75</v>
      </c>
      <c r="R248" t="str">
        <f t="shared" si="9"/>
        <v>L</v>
      </c>
      <c r="S248" t="str">
        <f t="shared" si="10"/>
        <v>51634</v>
      </c>
      <c r="T248">
        <f t="shared" si="11"/>
        <v>9</v>
      </c>
    </row>
    <row r="249" spans="1:20" x14ac:dyDescent="0.25">
      <c r="A249" t="s">
        <v>790</v>
      </c>
      <c r="B249" t="s">
        <v>791</v>
      </c>
      <c r="C249">
        <v>202350</v>
      </c>
      <c r="D249">
        <v>1</v>
      </c>
      <c r="E249" t="s">
        <v>351</v>
      </c>
      <c r="F249">
        <v>562</v>
      </c>
      <c r="G249" t="s">
        <v>37</v>
      </c>
      <c r="H249" t="s">
        <v>515</v>
      </c>
      <c r="I249" t="s">
        <v>109</v>
      </c>
      <c r="J249" t="s">
        <v>353</v>
      </c>
      <c r="K249" s="1">
        <v>3.7222222222222201</v>
      </c>
      <c r="L249" s="1">
        <v>4.0333333333333297</v>
      </c>
      <c r="M249" s="1">
        <v>4.2083333333333304</v>
      </c>
      <c r="N249" s="1">
        <v>3.9555555555555499</v>
      </c>
      <c r="O249">
        <v>24</v>
      </c>
      <c r="P249">
        <v>6</v>
      </c>
      <c r="Q249" s="1">
        <v>25</v>
      </c>
      <c r="R249" t="str">
        <f t="shared" si="9"/>
        <v>J</v>
      </c>
      <c r="S249" t="str">
        <f t="shared" si="10"/>
        <v>51635</v>
      </c>
      <c r="T249">
        <f t="shared" si="11"/>
        <v>18</v>
      </c>
    </row>
    <row r="250" spans="1:20" x14ac:dyDescent="0.25">
      <c r="A250" t="s">
        <v>792</v>
      </c>
      <c r="B250" t="s">
        <v>793</v>
      </c>
      <c r="C250">
        <v>202350</v>
      </c>
      <c r="D250">
        <v>1</v>
      </c>
      <c r="E250" t="s">
        <v>538</v>
      </c>
      <c r="F250">
        <v>103</v>
      </c>
      <c r="G250" t="s">
        <v>37</v>
      </c>
      <c r="H250" t="s">
        <v>794</v>
      </c>
      <c r="I250" t="s">
        <v>109</v>
      </c>
      <c r="J250" t="s">
        <v>353</v>
      </c>
      <c r="K250" s="1">
        <v>3.8508771929824501</v>
      </c>
      <c r="L250" s="1">
        <v>4.0315789473684198</v>
      </c>
      <c r="M250" s="1">
        <v>3.68055555555555</v>
      </c>
      <c r="N250" s="1">
        <v>3.8656920077972701</v>
      </c>
      <c r="O250">
        <v>43</v>
      </c>
      <c r="P250">
        <v>19</v>
      </c>
      <c r="Q250" s="1">
        <v>44.186046511626998</v>
      </c>
      <c r="R250" t="str">
        <f t="shared" si="9"/>
        <v>J</v>
      </c>
      <c r="S250" t="str">
        <f t="shared" si="10"/>
        <v>51636</v>
      </c>
      <c r="T250">
        <f t="shared" si="11"/>
        <v>24</v>
      </c>
    </row>
    <row r="251" spans="1:20" x14ac:dyDescent="0.25">
      <c r="A251" t="s">
        <v>795</v>
      </c>
      <c r="B251" t="s">
        <v>796</v>
      </c>
      <c r="C251">
        <v>202350</v>
      </c>
      <c r="D251">
        <v>1</v>
      </c>
      <c r="E251" t="s">
        <v>53</v>
      </c>
      <c r="F251">
        <v>655</v>
      </c>
      <c r="G251" t="s">
        <v>37</v>
      </c>
      <c r="H251" t="s">
        <v>54</v>
      </c>
      <c r="I251" t="s">
        <v>23</v>
      </c>
      <c r="J251" t="s">
        <v>55</v>
      </c>
      <c r="K251" s="1">
        <v>4.2083333333333304</v>
      </c>
      <c r="L251" s="1">
        <v>4.25</v>
      </c>
      <c r="M251" s="1">
        <v>4.3125</v>
      </c>
      <c r="N251" s="1">
        <v>4.25</v>
      </c>
      <c r="O251">
        <v>8</v>
      </c>
      <c r="P251">
        <v>4</v>
      </c>
      <c r="Q251" s="1">
        <v>50</v>
      </c>
      <c r="R251" t="str">
        <f t="shared" si="9"/>
        <v>J</v>
      </c>
      <c r="S251" t="str">
        <f t="shared" si="10"/>
        <v>51642</v>
      </c>
      <c r="T251">
        <f t="shared" si="11"/>
        <v>4</v>
      </c>
    </row>
    <row r="252" spans="1:20" x14ac:dyDescent="0.25">
      <c r="A252" t="s">
        <v>797</v>
      </c>
      <c r="B252" t="s">
        <v>798</v>
      </c>
      <c r="C252">
        <v>202350</v>
      </c>
      <c r="D252">
        <v>1</v>
      </c>
      <c r="E252" t="s">
        <v>307</v>
      </c>
      <c r="F252">
        <v>370</v>
      </c>
      <c r="G252" t="s">
        <v>37</v>
      </c>
      <c r="H252" t="s">
        <v>799</v>
      </c>
      <c r="I252" t="s">
        <v>23</v>
      </c>
      <c r="J252" t="s">
        <v>55</v>
      </c>
      <c r="K252" s="1">
        <v>4.5833333333333304</v>
      </c>
      <c r="L252" s="1">
        <v>4.5</v>
      </c>
      <c r="M252" s="1">
        <v>4.75</v>
      </c>
      <c r="N252" s="1">
        <v>4.5999999999999996</v>
      </c>
      <c r="O252">
        <v>36</v>
      </c>
      <c r="P252">
        <v>4</v>
      </c>
      <c r="Q252" s="1">
        <v>11.111111111111001</v>
      </c>
      <c r="R252" t="str">
        <f t="shared" si="9"/>
        <v>S</v>
      </c>
      <c r="S252" t="str">
        <f t="shared" si="10"/>
        <v>51643</v>
      </c>
      <c r="T252">
        <f t="shared" si="11"/>
        <v>32</v>
      </c>
    </row>
    <row r="253" spans="1:20" x14ac:dyDescent="0.25">
      <c r="A253" t="s">
        <v>800</v>
      </c>
      <c r="B253" t="s">
        <v>801</v>
      </c>
      <c r="C253">
        <v>202350</v>
      </c>
      <c r="D253">
        <v>1</v>
      </c>
      <c r="E253" t="s">
        <v>762</v>
      </c>
      <c r="F253">
        <v>575</v>
      </c>
      <c r="G253" t="s">
        <v>37</v>
      </c>
      <c r="H253" t="s">
        <v>732</v>
      </c>
      <c r="I253" t="s">
        <v>231</v>
      </c>
      <c r="J253" t="s">
        <v>232</v>
      </c>
      <c r="K253" s="1">
        <v>5</v>
      </c>
      <c r="L253" s="1">
        <v>5</v>
      </c>
      <c r="M253" s="1">
        <v>5</v>
      </c>
      <c r="N253" s="1">
        <v>5</v>
      </c>
      <c r="O253">
        <v>11</v>
      </c>
      <c r="P253">
        <v>3</v>
      </c>
      <c r="Q253" s="1">
        <v>27.272727272727</v>
      </c>
      <c r="R253" t="str">
        <f t="shared" si="9"/>
        <v>R</v>
      </c>
      <c r="S253" t="str">
        <f t="shared" si="10"/>
        <v>51648</v>
      </c>
      <c r="T253">
        <f t="shared" si="11"/>
        <v>8</v>
      </c>
    </row>
    <row r="254" spans="1:20" x14ac:dyDescent="0.25">
      <c r="A254" t="s">
        <v>802</v>
      </c>
      <c r="B254" t="s">
        <v>803</v>
      </c>
      <c r="C254">
        <v>202350</v>
      </c>
      <c r="D254">
        <v>1</v>
      </c>
      <c r="E254" t="s">
        <v>329</v>
      </c>
      <c r="F254">
        <v>572</v>
      </c>
      <c r="G254" t="s">
        <v>37</v>
      </c>
      <c r="H254" t="s">
        <v>804</v>
      </c>
      <c r="I254" t="s">
        <v>109</v>
      </c>
      <c r="J254" t="s">
        <v>331</v>
      </c>
      <c r="K254" s="1">
        <v>3.4444444444444402</v>
      </c>
      <c r="L254" s="1">
        <v>3.6666666666666599</v>
      </c>
      <c r="M254" s="1">
        <v>2.6666666666666599</v>
      </c>
      <c r="N254" s="1">
        <v>3.31111111111111</v>
      </c>
      <c r="O254">
        <v>6</v>
      </c>
      <c r="P254">
        <v>3</v>
      </c>
      <c r="Q254" s="1">
        <v>50</v>
      </c>
      <c r="R254" t="str">
        <f t="shared" si="9"/>
        <v>D</v>
      </c>
      <c r="S254" t="str">
        <f t="shared" si="10"/>
        <v>51649</v>
      </c>
      <c r="T254">
        <f t="shared" si="11"/>
        <v>3</v>
      </c>
    </row>
    <row r="255" spans="1:20" x14ac:dyDescent="0.25">
      <c r="A255" t="s">
        <v>805</v>
      </c>
      <c r="B255" t="s">
        <v>806</v>
      </c>
      <c r="C255">
        <v>202350</v>
      </c>
      <c r="D255">
        <v>1</v>
      </c>
      <c r="E255" t="s">
        <v>807</v>
      </c>
      <c r="F255">
        <v>556</v>
      </c>
      <c r="G255" t="s">
        <v>37</v>
      </c>
      <c r="H255" t="s">
        <v>681</v>
      </c>
      <c r="I255" t="s">
        <v>109</v>
      </c>
      <c r="J255" t="s">
        <v>331</v>
      </c>
      <c r="K255" s="1">
        <v>4.75</v>
      </c>
      <c r="L255" s="1">
        <v>4.5999999999999996</v>
      </c>
      <c r="M255" s="1">
        <v>5</v>
      </c>
      <c r="N255" s="1">
        <v>4.7666666666666604</v>
      </c>
      <c r="O255">
        <v>6</v>
      </c>
      <c r="P255">
        <v>4</v>
      </c>
      <c r="Q255" s="1">
        <v>66.666666666666003</v>
      </c>
      <c r="R255" t="str">
        <f t="shared" si="9"/>
        <v>R</v>
      </c>
      <c r="S255" t="str">
        <f t="shared" si="10"/>
        <v>51650</v>
      </c>
      <c r="T255">
        <f t="shared" si="11"/>
        <v>2</v>
      </c>
    </row>
    <row r="256" spans="1:20" x14ac:dyDescent="0.25">
      <c r="A256" t="s">
        <v>808</v>
      </c>
      <c r="B256" t="s">
        <v>809</v>
      </c>
      <c r="C256">
        <v>202350</v>
      </c>
      <c r="D256">
        <v>1</v>
      </c>
      <c r="E256" t="s">
        <v>380</v>
      </c>
      <c r="F256">
        <v>560</v>
      </c>
      <c r="G256" t="s">
        <v>37</v>
      </c>
      <c r="H256" t="s">
        <v>620</v>
      </c>
      <c r="I256" t="s">
        <v>231</v>
      </c>
      <c r="J256" t="s">
        <v>232</v>
      </c>
      <c r="K256" s="1">
        <v>4.8148148148148104</v>
      </c>
      <c r="L256" s="1">
        <v>4.6666666666666599</v>
      </c>
      <c r="M256" s="1">
        <v>4.55555555555555</v>
      </c>
      <c r="N256" s="1">
        <v>4.69629629629629</v>
      </c>
      <c r="O256">
        <v>9</v>
      </c>
      <c r="P256">
        <v>9</v>
      </c>
      <c r="Q256" s="1">
        <v>100</v>
      </c>
      <c r="R256" t="str">
        <f t="shared" si="9"/>
        <v>J</v>
      </c>
      <c r="S256" t="str">
        <f t="shared" si="10"/>
        <v>51651</v>
      </c>
      <c r="T256">
        <f t="shared" si="11"/>
        <v>0</v>
      </c>
    </row>
    <row r="257" spans="1:20" x14ac:dyDescent="0.25">
      <c r="A257" t="s">
        <v>810</v>
      </c>
      <c r="B257" t="s">
        <v>811</v>
      </c>
      <c r="C257">
        <v>202350</v>
      </c>
      <c r="D257">
        <v>1</v>
      </c>
      <c r="E257" t="s">
        <v>123</v>
      </c>
      <c r="F257">
        <v>325</v>
      </c>
      <c r="G257" t="s">
        <v>37</v>
      </c>
      <c r="H257" t="s">
        <v>604</v>
      </c>
      <c r="I257" t="s">
        <v>23</v>
      </c>
      <c r="J257" t="s">
        <v>95</v>
      </c>
      <c r="K257" s="1">
        <v>4.6944444444444402</v>
      </c>
      <c r="L257" s="1">
        <v>4.6666666666666599</v>
      </c>
      <c r="M257" s="1">
        <v>4.6666666666666599</v>
      </c>
      <c r="N257" s="1">
        <v>4.67777777777777</v>
      </c>
      <c r="O257">
        <v>15</v>
      </c>
      <c r="P257">
        <v>6</v>
      </c>
      <c r="Q257" s="1">
        <v>40</v>
      </c>
      <c r="R257" t="str">
        <f t="shared" si="9"/>
        <v>M</v>
      </c>
      <c r="S257" t="str">
        <f t="shared" si="10"/>
        <v>51653</v>
      </c>
      <c r="T257">
        <f t="shared" si="11"/>
        <v>9</v>
      </c>
    </row>
    <row r="258" spans="1:20" x14ac:dyDescent="0.25">
      <c r="A258" t="s">
        <v>812</v>
      </c>
      <c r="B258" t="s">
        <v>813</v>
      </c>
      <c r="C258">
        <v>202350</v>
      </c>
      <c r="D258">
        <v>1</v>
      </c>
      <c r="E258" t="s">
        <v>123</v>
      </c>
      <c r="F258">
        <v>670</v>
      </c>
      <c r="G258" t="s">
        <v>37</v>
      </c>
      <c r="H258" t="s">
        <v>460</v>
      </c>
      <c r="I258" t="s">
        <v>23</v>
      </c>
      <c r="J258" t="s">
        <v>95</v>
      </c>
      <c r="K258" s="1">
        <v>4.5166666666666604</v>
      </c>
      <c r="L258" s="1">
        <v>4.58</v>
      </c>
      <c r="M258" s="1">
        <v>3.65</v>
      </c>
      <c r="N258" s="1">
        <v>4.3066666666666604</v>
      </c>
      <c r="O258">
        <v>10</v>
      </c>
      <c r="P258">
        <v>10</v>
      </c>
      <c r="Q258" s="1">
        <v>100</v>
      </c>
      <c r="R258" t="str">
        <f t="shared" si="9"/>
        <v>S</v>
      </c>
      <c r="S258" t="str">
        <f t="shared" si="10"/>
        <v>51654</v>
      </c>
      <c r="T258">
        <f t="shared" si="11"/>
        <v>0</v>
      </c>
    </row>
    <row r="259" spans="1:20" x14ac:dyDescent="0.25">
      <c r="A259" t="s">
        <v>814</v>
      </c>
      <c r="B259" t="s">
        <v>815</v>
      </c>
      <c r="C259">
        <v>202350</v>
      </c>
      <c r="D259">
        <v>1</v>
      </c>
      <c r="E259" t="s">
        <v>262</v>
      </c>
      <c r="F259">
        <v>301</v>
      </c>
      <c r="G259" t="s">
        <v>37</v>
      </c>
      <c r="H259" t="s">
        <v>816</v>
      </c>
      <c r="I259" t="s">
        <v>264</v>
      </c>
      <c r="J259" t="s">
        <v>265</v>
      </c>
      <c r="K259" s="1">
        <v>4.3333333333333304</v>
      </c>
      <c r="L259" s="1">
        <v>5</v>
      </c>
      <c r="M259" s="1">
        <v>4.5</v>
      </c>
      <c r="N259" s="1">
        <v>4.5999999999999996</v>
      </c>
      <c r="O259">
        <v>5</v>
      </c>
      <c r="P259">
        <v>1</v>
      </c>
      <c r="Q259" s="1">
        <v>20</v>
      </c>
      <c r="R259" t="str">
        <f t="shared" ref="R259:R316" si="12">LEFT(H259)</f>
        <v>J</v>
      </c>
      <c r="S259" t="str">
        <f t="shared" ref="S259:S316" si="13">LEFT(B259,5)</f>
        <v>51655</v>
      </c>
      <c r="T259">
        <f t="shared" ref="T259:T316" si="14">O259-P259</f>
        <v>4</v>
      </c>
    </row>
    <row r="260" spans="1:20" x14ac:dyDescent="0.25">
      <c r="A260" t="s">
        <v>817</v>
      </c>
      <c r="B260" t="s">
        <v>818</v>
      </c>
      <c r="C260">
        <v>202350</v>
      </c>
      <c r="D260">
        <v>1</v>
      </c>
      <c r="E260" t="s">
        <v>262</v>
      </c>
      <c r="F260">
        <v>503</v>
      </c>
      <c r="G260" t="s">
        <v>37</v>
      </c>
      <c r="H260" t="s">
        <v>819</v>
      </c>
      <c r="I260" t="s">
        <v>264</v>
      </c>
      <c r="J260" t="s">
        <v>265</v>
      </c>
      <c r="K260" s="1">
        <v>4.7666666666666604</v>
      </c>
      <c r="L260" s="1">
        <v>4.5599999999999996</v>
      </c>
      <c r="M260" s="1">
        <v>4.9000000000000004</v>
      </c>
      <c r="N260" s="1">
        <v>4.7333333333333298</v>
      </c>
      <c r="O260">
        <v>13</v>
      </c>
      <c r="P260">
        <v>5</v>
      </c>
      <c r="Q260" s="1">
        <v>38.461538461537998</v>
      </c>
      <c r="R260" t="str">
        <f t="shared" si="12"/>
        <v>E</v>
      </c>
      <c r="S260" t="str">
        <f t="shared" si="13"/>
        <v>51657</v>
      </c>
      <c r="T260">
        <f t="shared" si="14"/>
        <v>8</v>
      </c>
    </row>
    <row r="261" spans="1:20" x14ac:dyDescent="0.25">
      <c r="A261" t="s">
        <v>820</v>
      </c>
      <c r="B261" t="s">
        <v>821</v>
      </c>
      <c r="C261">
        <v>202350</v>
      </c>
      <c r="D261">
        <v>1</v>
      </c>
      <c r="E261" t="s">
        <v>262</v>
      </c>
      <c r="F261">
        <v>504</v>
      </c>
      <c r="G261" t="s">
        <v>37</v>
      </c>
      <c r="H261" t="s">
        <v>822</v>
      </c>
      <c r="I261" t="s">
        <v>264</v>
      </c>
      <c r="J261" t="s">
        <v>265</v>
      </c>
      <c r="K261" s="1">
        <v>5</v>
      </c>
      <c r="L261" s="1">
        <v>4.93333333333333</v>
      </c>
      <c r="M261" s="1">
        <v>4.6666666666666599</v>
      </c>
      <c r="N261" s="1">
        <v>4.8888888888888804</v>
      </c>
      <c r="O261">
        <v>15</v>
      </c>
      <c r="P261">
        <v>3</v>
      </c>
      <c r="Q261" s="1">
        <v>20</v>
      </c>
      <c r="R261" t="str">
        <f t="shared" si="12"/>
        <v>R</v>
      </c>
      <c r="S261" t="str">
        <f t="shared" si="13"/>
        <v>51658</v>
      </c>
      <c r="T261">
        <f t="shared" si="14"/>
        <v>12</v>
      </c>
    </row>
    <row r="262" spans="1:20" x14ac:dyDescent="0.25">
      <c r="A262" t="s">
        <v>823</v>
      </c>
      <c r="B262" t="s">
        <v>824</v>
      </c>
      <c r="C262">
        <v>202350</v>
      </c>
      <c r="D262">
        <v>1</v>
      </c>
      <c r="E262" t="s">
        <v>262</v>
      </c>
      <c r="F262">
        <v>515</v>
      </c>
      <c r="G262" t="s">
        <v>37</v>
      </c>
      <c r="H262" t="s">
        <v>825</v>
      </c>
      <c r="I262" t="s">
        <v>264</v>
      </c>
      <c r="J262" t="s">
        <v>265</v>
      </c>
      <c r="K262" s="1">
        <v>5</v>
      </c>
      <c r="L262" s="1">
        <v>5</v>
      </c>
      <c r="M262" s="1">
        <v>4.875</v>
      </c>
      <c r="N262" s="1">
        <v>4.9666666666666597</v>
      </c>
      <c r="O262">
        <v>9</v>
      </c>
      <c r="P262">
        <v>4</v>
      </c>
      <c r="Q262" s="1">
        <v>44.444444444444002</v>
      </c>
      <c r="R262" t="str">
        <f t="shared" si="12"/>
        <v>C</v>
      </c>
      <c r="S262" t="str">
        <f t="shared" si="13"/>
        <v>51659</v>
      </c>
      <c r="T262">
        <f t="shared" si="14"/>
        <v>5</v>
      </c>
    </row>
    <row r="263" spans="1:20" x14ac:dyDescent="0.25">
      <c r="A263" t="s">
        <v>826</v>
      </c>
      <c r="B263" t="s">
        <v>827</v>
      </c>
      <c r="C263">
        <v>202350</v>
      </c>
      <c r="D263">
        <v>1</v>
      </c>
      <c r="E263" t="s">
        <v>294</v>
      </c>
      <c r="F263">
        <v>366</v>
      </c>
      <c r="G263" t="s">
        <v>37</v>
      </c>
      <c r="H263" t="s">
        <v>828</v>
      </c>
      <c r="I263" t="s">
        <v>23</v>
      </c>
      <c r="J263" t="s">
        <v>55</v>
      </c>
      <c r="K263" s="1">
        <v>4.4761904761904701</v>
      </c>
      <c r="L263" s="1">
        <v>4.4285714285714199</v>
      </c>
      <c r="M263" s="1">
        <v>4.4285714285714199</v>
      </c>
      <c r="N263" s="1">
        <v>4.4476190476190398</v>
      </c>
      <c r="O263">
        <v>30</v>
      </c>
      <c r="P263">
        <v>7</v>
      </c>
      <c r="Q263" s="1">
        <v>23.333333333333002</v>
      </c>
      <c r="R263" t="str">
        <f t="shared" si="12"/>
        <v>J</v>
      </c>
      <c r="S263" t="str">
        <f t="shared" si="13"/>
        <v>51660</v>
      </c>
      <c r="T263">
        <f t="shared" si="14"/>
        <v>23</v>
      </c>
    </row>
    <row r="264" spans="1:20" x14ac:dyDescent="0.25">
      <c r="A264" t="s">
        <v>829</v>
      </c>
      <c r="B264" t="s">
        <v>830</v>
      </c>
      <c r="C264">
        <v>202350</v>
      </c>
      <c r="D264">
        <v>1</v>
      </c>
      <c r="E264" t="s">
        <v>831</v>
      </c>
      <c r="F264">
        <v>345</v>
      </c>
      <c r="G264" t="s">
        <v>37</v>
      </c>
      <c r="H264" t="s">
        <v>832</v>
      </c>
      <c r="I264" t="s">
        <v>445</v>
      </c>
      <c r="J264" t="s">
        <v>446</v>
      </c>
      <c r="K264" s="1">
        <v>4.7777777777777697</v>
      </c>
      <c r="L264" s="1">
        <v>4.6666666666666599</v>
      </c>
      <c r="M264" s="1">
        <v>4.6666666666666599</v>
      </c>
      <c r="N264" s="1">
        <v>4.7111111111111104</v>
      </c>
      <c r="O264">
        <v>10</v>
      </c>
      <c r="P264">
        <v>3</v>
      </c>
      <c r="Q264" s="1">
        <v>30</v>
      </c>
      <c r="R264" t="str">
        <f t="shared" si="12"/>
        <v>T</v>
      </c>
      <c r="S264" t="str">
        <f t="shared" si="13"/>
        <v>51661</v>
      </c>
      <c r="T264">
        <f t="shared" si="14"/>
        <v>7</v>
      </c>
    </row>
    <row r="265" spans="1:20" x14ac:dyDescent="0.25">
      <c r="A265" t="s">
        <v>833</v>
      </c>
      <c r="B265" t="s">
        <v>834</v>
      </c>
      <c r="C265">
        <v>202350</v>
      </c>
      <c r="D265">
        <v>1</v>
      </c>
      <c r="E265" t="s">
        <v>831</v>
      </c>
      <c r="F265">
        <v>445</v>
      </c>
      <c r="G265" t="s">
        <v>37</v>
      </c>
      <c r="H265" t="s">
        <v>832</v>
      </c>
      <c r="I265" t="s">
        <v>445</v>
      </c>
      <c r="J265" t="s">
        <v>446</v>
      </c>
      <c r="K265" s="1">
        <v>4.5999999999999996</v>
      </c>
      <c r="L265" s="1">
        <v>4.8</v>
      </c>
      <c r="M265" s="1">
        <v>4.45</v>
      </c>
      <c r="N265" s="1">
        <v>4.6266666666666598</v>
      </c>
      <c r="O265">
        <v>14</v>
      </c>
      <c r="P265">
        <v>5</v>
      </c>
      <c r="Q265" s="1">
        <v>35.714285714284998</v>
      </c>
      <c r="R265" t="str">
        <f t="shared" si="12"/>
        <v>T</v>
      </c>
      <c r="S265" t="str">
        <f t="shared" si="13"/>
        <v>51662</v>
      </c>
      <c r="T265">
        <f t="shared" si="14"/>
        <v>9</v>
      </c>
    </row>
    <row r="266" spans="1:20" x14ac:dyDescent="0.25">
      <c r="A266" t="s">
        <v>835</v>
      </c>
      <c r="B266" t="s">
        <v>836</v>
      </c>
      <c r="C266">
        <v>202350</v>
      </c>
      <c r="D266">
        <v>1</v>
      </c>
      <c r="E266" t="s">
        <v>311</v>
      </c>
      <c r="F266">
        <v>583</v>
      </c>
      <c r="G266" t="s">
        <v>743</v>
      </c>
      <c r="H266" t="s">
        <v>449</v>
      </c>
      <c r="I266" t="s">
        <v>119</v>
      </c>
      <c r="J266" t="s">
        <v>280</v>
      </c>
      <c r="K266" s="1">
        <v>4.0833333333333304</v>
      </c>
      <c r="L266" s="1">
        <v>4.2</v>
      </c>
      <c r="M266" s="1">
        <v>4.125</v>
      </c>
      <c r="N266" s="1">
        <v>4.1333333333333302</v>
      </c>
      <c r="O266">
        <v>12</v>
      </c>
      <c r="P266">
        <v>2</v>
      </c>
      <c r="Q266" s="1">
        <v>16.666666666666</v>
      </c>
      <c r="R266" t="str">
        <f t="shared" si="12"/>
        <v>B</v>
      </c>
      <c r="S266" t="str">
        <f t="shared" si="13"/>
        <v>51663</v>
      </c>
      <c r="T266">
        <f t="shared" si="14"/>
        <v>10</v>
      </c>
    </row>
    <row r="267" spans="1:20" x14ac:dyDescent="0.25">
      <c r="A267" t="s">
        <v>837</v>
      </c>
      <c r="B267" t="s">
        <v>838</v>
      </c>
      <c r="C267">
        <v>202350</v>
      </c>
      <c r="D267">
        <v>1</v>
      </c>
      <c r="E267" t="s">
        <v>340</v>
      </c>
      <c r="F267">
        <v>324</v>
      </c>
      <c r="G267" t="s">
        <v>37</v>
      </c>
      <c r="H267" t="s">
        <v>341</v>
      </c>
      <c r="I267" t="s">
        <v>23</v>
      </c>
      <c r="J267" t="s">
        <v>337</v>
      </c>
      <c r="K267" s="1">
        <v>2.9166666666666599</v>
      </c>
      <c r="L267" s="1">
        <v>3.2</v>
      </c>
      <c r="M267" s="1">
        <v>3</v>
      </c>
      <c r="N267" s="1">
        <v>3.0333333333333301</v>
      </c>
      <c r="O267">
        <v>13</v>
      </c>
      <c r="P267">
        <v>2</v>
      </c>
      <c r="Q267" s="1">
        <v>15.384615384615</v>
      </c>
      <c r="R267" t="str">
        <f t="shared" si="12"/>
        <v>S</v>
      </c>
      <c r="S267" t="str">
        <f t="shared" si="13"/>
        <v>51666</v>
      </c>
      <c r="T267">
        <f t="shared" si="14"/>
        <v>11</v>
      </c>
    </row>
    <row r="268" spans="1:20" x14ac:dyDescent="0.25">
      <c r="A268" t="s">
        <v>839</v>
      </c>
      <c r="B268" t="s">
        <v>840</v>
      </c>
      <c r="C268">
        <v>202350</v>
      </c>
      <c r="D268">
        <v>1</v>
      </c>
      <c r="E268" t="s">
        <v>307</v>
      </c>
      <c r="F268">
        <v>528</v>
      </c>
      <c r="G268" t="s">
        <v>37</v>
      </c>
      <c r="H268" t="s">
        <v>841</v>
      </c>
      <c r="I268" t="s">
        <v>23</v>
      </c>
      <c r="J268" t="s">
        <v>55</v>
      </c>
      <c r="K268" s="1">
        <v>4.375</v>
      </c>
      <c r="L268" s="1">
        <v>4.1500000000000004</v>
      </c>
      <c r="M268" s="1">
        <v>4.25</v>
      </c>
      <c r="N268" s="1">
        <v>4.2666666666666604</v>
      </c>
      <c r="O268">
        <v>6</v>
      </c>
      <c r="P268">
        <v>4</v>
      </c>
      <c r="Q268" s="1">
        <v>66.666666666666003</v>
      </c>
      <c r="R268" t="str">
        <f t="shared" si="12"/>
        <v>L</v>
      </c>
      <c r="S268" t="str">
        <f t="shared" si="13"/>
        <v>51668</v>
      </c>
      <c r="T268">
        <f t="shared" si="14"/>
        <v>2</v>
      </c>
    </row>
    <row r="269" spans="1:20" x14ac:dyDescent="0.25">
      <c r="A269" t="s">
        <v>842</v>
      </c>
      <c r="B269" t="s">
        <v>843</v>
      </c>
      <c r="C269">
        <v>202350</v>
      </c>
      <c r="D269">
        <v>1</v>
      </c>
      <c r="E269" t="s">
        <v>307</v>
      </c>
      <c r="F269">
        <v>540</v>
      </c>
      <c r="G269" t="s">
        <v>37</v>
      </c>
      <c r="H269" t="s">
        <v>308</v>
      </c>
      <c r="I269" t="s">
        <v>23</v>
      </c>
      <c r="J269" t="s">
        <v>55</v>
      </c>
      <c r="K269" s="1">
        <v>4.2777777777777697</v>
      </c>
      <c r="L269" s="1">
        <v>4.2</v>
      </c>
      <c r="M269" s="1">
        <v>4.3333333333333304</v>
      </c>
      <c r="N269" s="1">
        <v>4.2666666666666604</v>
      </c>
      <c r="O269">
        <v>8</v>
      </c>
      <c r="P269">
        <v>3</v>
      </c>
      <c r="Q269" s="1">
        <v>37.5</v>
      </c>
      <c r="R269" t="str">
        <f t="shared" si="12"/>
        <v>C</v>
      </c>
      <c r="S269" t="str">
        <f t="shared" si="13"/>
        <v>51669</v>
      </c>
      <c r="T269">
        <f t="shared" si="14"/>
        <v>5</v>
      </c>
    </row>
    <row r="270" spans="1:20" x14ac:dyDescent="0.25">
      <c r="A270" t="s">
        <v>844</v>
      </c>
      <c r="B270" t="s">
        <v>845</v>
      </c>
      <c r="C270">
        <v>202350</v>
      </c>
      <c r="D270">
        <v>1</v>
      </c>
      <c r="E270" t="s">
        <v>311</v>
      </c>
      <c r="F270">
        <v>350</v>
      </c>
      <c r="G270" t="s">
        <v>37</v>
      </c>
      <c r="H270" t="s">
        <v>846</v>
      </c>
      <c r="I270" t="s">
        <v>119</v>
      </c>
      <c r="J270" t="s">
        <v>280</v>
      </c>
      <c r="K270" s="1">
        <v>4.6666666666666599</v>
      </c>
      <c r="L270" s="1">
        <v>4.6666666666666599</v>
      </c>
      <c r="M270" s="1">
        <v>4.6666666666666599</v>
      </c>
      <c r="N270" s="1">
        <v>4.6666666666666599</v>
      </c>
      <c r="O270">
        <v>15</v>
      </c>
      <c r="P270">
        <v>3</v>
      </c>
      <c r="Q270" s="1">
        <v>20</v>
      </c>
      <c r="R270" t="str">
        <f t="shared" si="12"/>
        <v>G</v>
      </c>
      <c r="S270" t="str">
        <f t="shared" si="13"/>
        <v>51670</v>
      </c>
      <c r="T270">
        <f t="shared" si="14"/>
        <v>12</v>
      </c>
    </row>
    <row r="271" spans="1:20" x14ac:dyDescent="0.25">
      <c r="A271" t="s">
        <v>847</v>
      </c>
      <c r="B271" t="s">
        <v>848</v>
      </c>
      <c r="C271">
        <v>202350</v>
      </c>
      <c r="D271">
        <v>1</v>
      </c>
      <c r="E271" t="s">
        <v>311</v>
      </c>
      <c r="F271">
        <v>550</v>
      </c>
      <c r="G271" t="s">
        <v>37</v>
      </c>
      <c r="H271" t="s">
        <v>846</v>
      </c>
      <c r="I271" t="s">
        <v>119</v>
      </c>
      <c r="J271" t="s">
        <v>280</v>
      </c>
      <c r="K271" s="1">
        <v>3.5</v>
      </c>
      <c r="L271" s="1">
        <v>3.7</v>
      </c>
      <c r="M271" s="1">
        <v>3.75</v>
      </c>
      <c r="N271" s="1">
        <v>3.6333333333333302</v>
      </c>
      <c r="O271">
        <v>9</v>
      </c>
      <c r="P271">
        <v>2</v>
      </c>
      <c r="Q271" s="1">
        <v>22.222222222222001</v>
      </c>
      <c r="R271" t="str">
        <f t="shared" si="12"/>
        <v>G</v>
      </c>
      <c r="S271" t="str">
        <f t="shared" si="13"/>
        <v>51671</v>
      </c>
      <c r="T271">
        <f t="shared" si="14"/>
        <v>7</v>
      </c>
    </row>
    <row r="272" spans="1:20" x14ac:dyDescent="0.25">
      <c r="A272" t="s">
        <v>849</v>
      </c>
      <c r="B272" t="s">
        <v>850</v>
      </c>
      <c r="C272">
        <v>202350</v>
      </c>
      <c r="D272">
        <v>1</v>
      </c>
      <c r="E272" t="s">
        <v>365</v>
      </c>
      <c r="F272">
        <v>1306</v>
      </c>
      <c r="G272" t="s">
        <v>37</v>
      </c>
      <c r="H272" t="s">
        <v>851</v>
      </c>
      <c r="I272" t="s">
        <v>264</v>
      </c>
      <c r="J272" t="s">
        <v>367</v>
      </c>
      <c r="K272" s="1">
        <v>4.6111111111111098</v>
      </c>
      <c r="L272" s="1">
        <v>4.7333333333333298</v>
      </c>
      <c r="M272" s="1">
        <v>4.6666666666666599</v>
      </c>
      <c r="N272" s="1">
        <v>4.6666666666666599</v>
      </c>
      <c r="O272">
        <v>20</v>
      </c>
      <c r="P272">
        <v>6</v>
      </c>
      <c r="Q272" s="1">
        <v>30</v>
      </c>
      <c r="R272" t="str">
        <f t="shared" si="12"/>
        <v>J</v>
      </c>
      <c r="S272" t="str">
        <f t="shared" si="13"/>
        <v>51672</v>
      </c>
      <c r="T272">
        <f t="shared" si="14"/>
        <v>14</v>
      </c>
    </row>
    <row r="273" spans="1:20" x14ac:dyDescent="0.25">
      <c r="A273" t="s">
        <v>852</v>
      </c>
      <c r="B273" t="s">
        <v>853</v>
      </c>
      <c r="C273">
        <v>202350</v>
      </c>
      <c r="D273">
        <v>1</v>
      </c>
      <c r="E273" t="s">
        <v>53</v>
      </c>
      <c r="F273">
        <v>501</v>
      </c>
      <c r="G273" t="s">
        <v>37</v>
      </c>
      <c r="H273" t="s">
        <v>854</v>
      </c>
      <c r="I273" t="s">
        <v>23</v>
      </c>
      <c r="J273" t="s">
        <v>55</v>
      </c>
      <c r="K273" s="1">
        <v>4.6666666666666599</v>
      </c>
      <c r="L273" s="1">
        <v>4.8</v>
      </c>
      <c r="M273" s="1">
        <v>4.3499999999999996</v>
      </c>
      <c r="N273" s="1">
        <v>4.6266666666666598</v>
      </c>
      <c r="O273">
        <v>17</v>
      </c>
      <c r="P273">
        <v>5</v>
      </c>
      <c r="Q273" s="1">
        <v>29.411764705882</v>
      </c>
      <c r="R273" t="str">
        <f t="shared" si="12"/>
        <v>M</v>
      </c>
      <c r="S273" t="str">
        <f t="shared" si="13"/>
        <v>51676</v>
      </c>
      <c r="T273">
        <f t="shared" si="14"/>
        <v>12</v>
      </c>
    </row>
    <row r="274" spans="1:20" x14ac:dyDescent="0.25">
      <c r="A274" t="s">
        <v>855</v>
      </c>
      <c r="B274" t="s">
        <v>856</v>
      </c>
      <c r="C274">
        <v>202350</v>
      </c>
      <c r="D274">
        <v>1</v>
      </c>
      <c r="E274" t="s">
        <v>133</v>
      </c>
      <c r="F274">
        <v>482</v>
      </c>
      <c r="G274" t="s">
        <v>37</v>
      </c>
      <c r="H274" t="s">
        <v>857</v>
      </c>
      <c r="I274" t="s">
        <v>23</v>
      </c>
      <c r="J274" t="s">
        <v>135</v>
      </c>
      <c r="K274" s="1">
        <v>4.0416666666666599</v>
      </c>
      <c r="L274" s="1">
        <v>4.1749999999999998</v>
      </c>
      <c r="M274" s="1">
        <v>4.59375</v>
      </c>
      <c r="N274" s="1">
        <v>4.2333333333333298</v>
      </c>
      <c r="O274">
        <v>36</v>
      </c>
      <c r="P274">
        <v>8</v>
      </c>
      <c r="Q274" s="1">
        <v>22.222222222222001</v>
      </c>
      <c r="R274" t="str">
        <f t="shared" si="12"/>
        <v>N</v>
      </c>
      <c r="S274" t="str">
        <f t="shared" si="13"/>
        <v>51677</v>
      </c>
      <c r="T274">
        <f t="shared" si="14"/>
        <v>28</v>
      </c>
    </row>
    <row r="275" spans="1:20" x14ac:dyDescent="0.25">
      <c r="A275" t="s">
        <v>858</v>
      </c>
      <c r="B275" t="s">
        <v>859</v>
      </c>
      <c r="C275">
        <v>202350</v>
      </c>
      <c r="D275">
        <v>1</v>
      </c>
      <c r="E275" t="s">
        <v>133</v>
      </c>
      <c r="F275">
        <v>484</v>
      </c>
      <c r="G275" t="s">
        <v>37</v>
      </c>
      <c r="H275" t="s">
        <v>857</v>
      </c>
      <c r="I275" t="s">
        <v>23</v>
      </c>
      <c r="J275" t="s">
        <v>135</v>
      </c>
      <c r="K275" s="1">
        <v>4.1666666666666599</v>
      </c>
      <c r="L275" s="1">
        <v>4.3250000000000002</v>
      </c>
      <c r="M275" s="1">
        <v>4.15625</v>
      </c>
      <c r="N275" s="1">
        <v>4.2166666666666597</v>
      </c>
      <c r="O275">
        <v>23</v>
      </c>
      <c r="P275">
        <v>9</v>
      </c>
      <c r="Q275" s="1">
        <v>39.130434782607999</v>
      </c>
      <c r="R275" t="str">
        <f t="shared" si="12"/>
        <v>N</v>
      </c>
      <c r="S275" t="str">
        <f t="shared" si="13"/>
        <v>51678</v>
      </c>
      <c r="T275">
        <f t="shared" si="14"/>
        <v>14</v>
      </c>
    </row>
    <row r="276" spans="1:20" x14ac:dyDescent="0.25">
      <c r="A276" t="s">
        <v>860</v>
      </c>
      <c r="B276" t="s">
        <v>861</v>
      </c>
      <c r="C276">
        <v>202350</v>
      </c>
      <c r="D276">
        <v>1</v>
      </c>
      <c r="E276" t="s">
        <v>542</v>
      </c>
      <c r="F276">
        <v>501</v>
      </c>
      <c r="G276" t="s">
        <v>37</v>
      </c>
      <c r="H276" t="s">
        <v>862</v>
      </c>
      <c r="I276" t="s">
        <v>23</v>
      </c>
      <c r="J276" t="s">
        <v>55</v>
      </c>
      <c r="K276" s="1">
        <v>5</v>
      </c>
      <c r="L276" s="1">
        <v>5</v>
      </c>
      <c r="M276" s="1">
        <v>5</v>
      </c>
      <c r="N276" s="1">
        <v>5</v>
      </c>
      <c r="O276">
        <v>6</v>
      </c>
      <c r="P276">
        <v>3</v>
      </c>
      <c r="Q276" s="1">
        <v>50</v>
      </c>
      <c r="R276" t="str">
        <f t="shared" si="12"/>
        <v>V</v>
      </c>
      <c r="S276" t="str">
        <f t="shared" si="13"/>
        <v>51680</v>
      </c>
      <c r="T276">
        <f t="shared" si="14"/>
        <v>3</v>
      </c>
    </row>
    <row r="277" spans="1:20" x14ac:dyDescent="0.25">
      <c r="A277" t="s">
        <v>863</v>
      </c>
      <c r="B277" t="s">
        <v>864</v>
      </c>
      <c r="C277">
        <v>202350</v>
      </c>
      <c r="D277">
        <v>1</v>
      </c>
      <c r="E277" t="s">
        <v>340</v>
      </c>
      <c r="F277">
        <v>451</v>
      </c>
      <c r="G277" t="s">
        <v>37</v>
      </c>
      <c r="H277" t="s">
        <v>865</v>
      </c>
      <c r="I277" t="s">
        <v>23</v>
      </c>
      <c r="J277" t="s">
        <v>337</v>
      </c>
      <c r="K277" s="1">
        <v>5</v>
      </c>
      <c r="L277" s="1">
        <v>5</v>
      </c>
      <c r="M277" s="1">
        <v>5</v>
      </c>
      <c r="N277" s="1">
        <v>5</v>
      </c>
      <c r="O277">
        <v>11</v>
      </c>
      <c r="P277">
        <v>3</v>
      </c>
      <c r="Q277" s="1">
        <v>27.272727272727</v>
      </c>
      <c r="R277" t="str">
        <f t="shared" si="12"/>
        <v>V</v>
      </c>
      <c r="S277" t="str">
        <f t="shared" si="13"/>
        <v>51682</v>
      </c>
      <c r="T277">
        <f t="shared" si="14"/>
        <v>8</v>
      </c>
    </row>
    <row r="278" spans="1:20" x14ac:dyDescent="0.25">
      <c r="A278" t="s">
        <v>866</v>
      </c>
      <c r="B278" t="s">
        <v>867</v>
      </c>
      <c r="C278">
        <v>202350</v>
      </c>
      <c r="D278">
        <v>1</v>
      </c>
      <c r="E278" t="s">
        <v>340</v>
      </c>
      <c r="F278">
        <v>597</v>
      </c>
      <c r="G278" t="s">
        <v>37</v>
      </c>
      <c r="H278" t="s">
        <v>373</v>
      </c>
      <c r="I278" t="s">
        <v>23</v>
      </c>
      <c r="J278" t="s">
        <v>337</v>
      </c>
      <c r="K278" s="1">
        <v>5</v>
      </c>
      <c r="L278" s="1">
        <v>5</v>
      </c>
      <c r="M278" s="1">
        <v>5</v>
      </c>
      <c r="N278" s="1">
        <v>5</v>
      </c>
      <c r="O278">
        <v>6</v>
      </c>
      <c r="P278">
        <v>1</v>
      </c>
      <c r="Q278" s="1">
        <v>16.666666666666</v>
      </c>
      <c r="R278" t="str">
        <f t="shared" si="12"/>
        <v>S</v>
      </c>
      <c r="S278" t="str">
        <f t="shared" si="13"/>
        <v>51683</v>
      </c>
      <c r="T278">
        <f t="shared" si="14"/>
        <v>5</v>
      </c>
    </row>
    <row r="279" spans="1:20" x14ac:dyDescent="0.25">
      <c r="A279" t="s">
        <v>868</v>
      </c>
      <c r="B279" t="s">
        <v>869</v>
      </c>
      <c r="C279">
        <v>202350</v>
      </c>
      <c r="D279">
        <v>1</v>
      </c>
      <c r="E279" t="s">
        <v>643</v>
      </c>
      <c r="F279">
        <v>532</v>
      </c>
      <c r="G279" t="s">
        <v>37</v>
      </c>
      <c r="H279" t="s">
        <v>870</v>
      </c>
      <c r="I279" t="s">
        <v>109</v>
      </c>
      <c r="J279" t="s">
        <v>567</v>
      </c>
      <c r="K279" s="1">
        <v>4.3484848484848397</v>
      </c>
      <c r="L279" s="1">
        <v>4.3636363636363598</v>
      </c>
      <c r="M279" s="1">
        <v>4.1818181818181799</v>
      </c>
      <c r="N279" s="1">
        <v>4.3090909090908998</v>
      </c>
      <c r="O279">
        <v>38</v>
      </c>
      <c r="P279">
        <v>11</v>
      </c>
      <c r="Q279" s="1">
        <v>28.947368421052001</v>
      </c>
      <c r="R279" t="str">
        <f t="shared" si="12"/>
        <v>A</v>
      </c>
      <c r="S279" t="str">
        <f t="shared" si="13"/>
        <v>51686</v>
      </c>
      <c r="T279">
        <f t="shared" si="14"/>
        <v>27</v>
      </c>
    </row>
    <row r="280" spans="1:20" x14ac:dyDescent="0.25">
      <c r="A280" t="s">
        <v>871</v>
      </c>
      <c r="B280" t="s">
        <v>872</v>
      </c>
      <c r="C280">
        <v>202350</v>
      </c>
      <c r="D280">
        <v>1</v>
      </c>
      <c r="E280" t="s">
        <v>643</v>
      </c>
      <c r="F280">
        <v>560</v>
      </c>
      <c r="G280" t="s">
        <v>37</v>
      </c>
      <c r="H280" t="s">
        <v>644</v>
      </c>
      <c r="I280" t="s">
        <v>109</v>
      </c>
      <c r="J280" t="s">
        <v>567</v>
      </c>
      <c r="K280" s="1">
        <v>5</v>
      </c>
      <c r="L280" s="1">
        <v>5</v>
      </c>
      <c r="M280" s="1">
        <v>5</v>
      </c>
      <c r="N280" s="1">
        <v>5</v>
      </c>
      <c r="O280">
        <v>4</v>
      </c>
      <c r="P280">
        <v>1</v>
      </c>
      <c r="Q280" s="1">
        <v>25</v>
      </c>
      <c r="R280" t="str">
        <f t="shared" si="12"/>
        <v>D</v>
      </c>
      <c r="S280" t="str">
        <f t="shared" si="13"/>
        <v>51687</v>
      </c>
      <c r="T280">
        <f t="shared" si="14"/>
        <v>3</v>
      </c>
    </row>
    <row r="281" spans="1:20" x14ac:dyDescent="0.25">
      <c r="A281" t="s">
        <v>873</v>
      </c>
      <c r="B281" t="s">
        <v>874</v>
      </c>
      <c r="C281">
        <v>202350</v>
      </c>
      <c r="D281">
        <v>1</v>
      </c>
      <c r="E281" t="s">
        <v>643</v>
      </c>
      <c r="F281">
        <v>540</v>
      </c>
      <c r="G281" t="s">
        <v>37</v>
      </c>
      <c r="H281" t="s">
        <v>875</v>
      </c>
      <c r="I281" t="s">
        <v>109</v>
      </c>
      <c r="J281" t="s">
        <v>567</v>
      </c>
      <c r="K281" s="1">
        <v>4.75</v>
      </c>
      <c r="L281" s="1">
        <v>4.75</v>
      </c>
      <c r="M281" s="1">
        <v>4.75</v>
      </c>
      <c r="N281" s="1">
        <v>4.75</v>
      </c>
      <c r="O281">
        <v>37</v>
      </c>
      <c r="P281">
        <v>8</v>
      </c>
      <c r="Q281" s="1">
        <v>21.621621621620999</v>
      </c>
      <c r="R281" t="str">
        <f t="shared" si="12"/>
        <v>K</v>
      </c>
      <c r="S281" t="str">
        <f t="shared" si="13"/>
        <v>51688</v>
      </c>
      <c r="T281">
        <f t="shared" si="14"/>
        <v>29</v>
      </c>
    </row>
    <row r="282" spans="1:20" x14ac:dyDescent="0.25">
      <c r="A282" t="s">
        <v>876</v>
      </c>
      <c r="B282" t="s">
        <v>877</v>
      </c>
      <c r="C282">
        <v>202350</v>
      </c>
      <c r="D282">
        <v>1</v>
      </c>
      <c r="E282" t="s">
        <v>344</v>
      </c>
      <c r="F282">
        <v>497</v>
      </c>
      <c r="G282" t="s">
        <v>37</v>
      </c>
      <c r="H282" t="s">
        <v>878</v>
      </c>
      <c r="I282" t="s">
        <v>23</v>
      </c>
      <c r="J282" t="s">
        <v>337</v>
      </c>
      <c r="K282" s="1">
        <v>4.5454545454545396</v>
      </c>
      <c r="L282" s="1">
        <v>4.7636363636363601</v>
      </c>
      <c r="M282" s="1">
        <v>4.6363636363636296</v>
      </c>
      <c r="N282" s="1">
        <v>4.6424242424242399</v>
      </c>
      <c r="O282">
        <v>21</v>
      </c>
      <c r="P282">
        <v>11</v>
      </c>
      <c r="Q282" s="1">
        <v>52.380952380952003</v>
      </c>
      <c r="R282" t="str">
        <f t="shared" si="12"/>
        <v>B</v>
      </c>
      <c r="S282" t="str">
        <f t="shared" si="13"/>
        <v>51690</v>
      </c>
      <c r="T282">
        <f t="shared" si="14"/>
        <v>10</v>
      </c>
    </row>
    <row r="283" spans="1:20" x14ac:dyDescent="0.25">
      <c r="A283" t="s">
        <v>879</v>
      </c>
      <c r="B283" t="s">
        <v>880</v>
      </c>
      <c r="C283">
        <v>202350</v>
      </c>
      <c r="D283">
        <v>1</v>
      </c>
      <c r="E283" t="s">
        <v>361</v>
      </c>
      <c r="F283">
        <v>503</v>
      </c>
      <c r="G283" t="s">
        <v>37</v>
      </c>
      <c r="H283" t="s">
        <v>881</v>
      </c>
      <c r="I283" t="s">
        <v>231</v>
      </c>
      <c r="J283" t="s">
        <v>232</v>
      </c>
      <c r="K283" s="1">
        <v>3.625</v>
      </c>
      <c r="L283" s="1">
        <v>4</v>
      </c>
      <c r="M283" s="1">
        <v>3.75</v>
      </c>
      <c r="N283" s="1">
        <v>3.7833333333333301</v>
      </c>
      <c r="O283">
        <v>10</v>
      </c>
      <c r="P283">
        <v>4</v>
      </c>
      <c r="Q283" s="1">
        <v>40</v>
      </c>
      <c r="R283" t="str">
        <f t="shared" si="12"/>
        <v>D</v>
      </c>
      <c r="S283" t="str">
        <f t="shared" si="13"/>
        <v>51691</v>
      </c>
      <c r="T283">
        <f t="shared" si="14"/>
        <v>6</v>
      </c>
    </row>
    <row r="284" spans="1:20" x14ac:dyDescent="0.25">
      <c r="A284" t="s">
        <v>882</v>
      </c>
      <c r="B284" t="s">
        <v>883</v>
      </c>
      <c r="C284">
        <v>202350</v>
      </c>
      <c r="D284">
        <v>1</v>
      </c>
      <c r="E284" t="s">
        <v>320</v>
      </c>
      <c r="F284">
        <v>569</v>
      </c>
      <c r="G284" t="s">
        <v>37</v>
      </c>
      <c r="H284" t="s">
        <v>631</v>
      </c>
      <c r="I284" t="s">
        <v>119</v>
      </c>
      <c r="J284" t="s">
        <v>120</v>
      </c>
      <c r="K284" s="1">
        <v>4.05555555555555</v>
      </c>
      <c r="L284" s="1">
        <v>4.6666666666666599</v>
      </c>
      <c r="M284" s="1">
        <v>4.5833333333333304</v>
      </c>
      <c r="N284" s="1">
        <v>4.4000000000000004</v>
      </c>
      <c r="O284">
        <v>8</v>
      </c>
      <c r="P284">
        <v>3</v>
      </c>
      <c r="Q284" s="1">
        <v>37.5</v>
      </c>
      <c r="R284" t="str">
        <f t="shared" si="12"/>
        <v>Y</v>
      </c>
      <c r="S284" t="str">
        <f t="shared" si="13"/>
        <v>51692</v>
      </c>
      <c r="T284">
        <f t="shared" si="14"/>
        <v>5</v>
      </c>
    </row>
    <row r="285" spans="1:20" x14ac:dyDescent="0.25">
      <c r="A285" t="s">
        <v>884</v>
      </c>
      <c r="B285" t="s">
        <v>885</v>
      </c>
      <c r="C285">
        <v>202350</v>
      </c>
      <c r="D285">
        <v>1</v>
      </c>
      <c r="E285" t="s">
        <v>133</v>
      </c>
      <c r="F285">
        <v>615</v>
      </c>
      <c r="G285" t="s">
        <v>200</v>
      </c>
      <c r="H285" t="s">
        <v>609</v>
      </c>
      <c r="I285" t="s">
        <v>23</v>
      </c>
      <c r="J285" t="s">
        <v>135</v>
      </c>
      <c r="K285" s="1">
        <v>4.875</v>
      </c>
      <c r="L285" s="1">
        <v>4.75</v>
      </c>
      <c r="M285" s="1">
        <v>4.3333333333333304</v>
      </c>
      <c r="N285" s="1">
        <v>4.6888888888888802</v>
      </c>
      <c r="O285">
        <v>7</v>
      </c>
      <c r="P285">
        <v>4</v>
      </c>
      <c r="Q285" s="1">
        <v>57.142857142856997</v>
      </c>
      <c r="R285" t="str">
        <f t="shared" si="12"/>
        <v>Z</v>
      </c>
      <c r="S285" t="str">
        <f t="shared" si="13"/>
        <v>51694</v>
      </c>
      <c r="T285">
        <f t="shared" si="14"/>
        <v>3</v>
      </c>
    </row>
    <row r="286" spans="1:20" x14ac:dyDescent="0.25">
      <c r="A286" t="s">
        <v>886</v>
      </c>
      <c r="B286" t="s">
        <v>887</v>
      </c>
      <c r="C286">
        <v>202350</v>
      </c>
      <c r="D286">
        <v>1</v>
      </c>
      <c r="E286" t="s">
        <v>443</v>
      </c>
      <c r="F286">
        <v>404</v>
      </c>
      <c r="G286" t="s">
        <v>37</v>
      </c>
      <c r="H286" t="s">
        <v>888</v>
      </c>
      <c r="I286" t="s">
        <v>445</v>
      </c>
      <c r="J286" t="s">
        <v>446</v>
      </c>
      <c r="K286" s="1">
        <v>4.7626262626262603</v>
      </c>
      <c r="L286" s="1">
        <v>4.8166666666666602</v>
      </c>
      <c r="M286" s="1">
        <v>4.7291666666666599</v>
      </c>
      <c r="N286" s="1">
        <v>4.77171717171717</v>
      </c>
      <c r="O286">
        <v>29</v>
      </c>
      <c r="P286">
        <v>12</v>
      </c>
      <c r="Q286" s="1">
        <v>41.379310344826997</v>
      </c>
      <c r="R286" t="str">
        <f t="shared" si="12"/>
        <v>T</v>
      </c>
      <c r="S286" t="str">
        <f t="shared" si="13"/>
        <v>51697</v>
      </c>
      <c r="T286">
        <f t="shared" si="14"/>
        <v>17</v>
      </c>
    </row>
    <row r="287" spans="1:20" x14ac:dyDescent="0.25">
      <c r="A287" t="s">
        <v>889</v>
      </c>
      <c r="B287" t="s">
        <v>890</v>
      </c>
      <c r="C287">
        <v>202350</v>
      </c>
      <c r="D287">
        <v>1</v>
      </c>
      <c r="E287" t="s">
        <v>262</v>
      </c>
      <c r="F287">
        <v>562</v>
      </c>
      <c r="G287" t="s">
        <v>37</v>
      </c>
      <c r="H287" t="s">
        <v>891</v>
      </c>
      <c r="I287" t="s">
        <v>264</v>
      </c>
      <c r="J287" t="s">
        <v>265</v>
      </c>
      <c r="K287" s="1">
        <v>3.8611111111111098</v>
      </c>
      <c r="L287" s="1">
        <v>3.93333333333333</v>
      </c>
      <c r="M287" s="1">
        <v>3.5</v>
      </c>
      <c r="N287" s="1">
        <v>3.7888888888888799</v>
      </c>
      <c r="O287">
        <v>16</v>
      </c>
      <c r="P287">
        <v>6</v>
      </c>
      <c r="Q287" s="1">
        <v>37.5</v>
      </c>
      <c r="R287" t="str">
        <f t="shared" si="12"/>
        <v>C</v>
      </c>
      <c r="S287" t="str">
        <f t="shared" si="13"/>
        <v>51698</v>
      </c>
      <c r="T287">
        <f t="shared" si="14"/>
        <v>10</v>
      </c>
    </row>
    <row r="288" spans="1:20" x14ac:dyDescent="0.25">
      <c r="A288" t="s">
        <v>892</v>
      </c>
      <c r="B288" t="s">
        <v>893</v>
      </c>
      <c r="C288">
        <v>202350</v>
      </c>
      <c r="D288" t="s">
        <v>894</v>
      </c>
      <c r="E288" t="s">
        <v>262</v>
      </c>
      <c r="F288">
        <v>1301</v>
      </c>
      <c r="G288" t="s">
        <v>31</v>
      </c>
      <c r="H288" t="s">
        <v>895</v>
      </c>
      <c r="I288" t="s">
        <v>264</v>
      </c>
      <c r="J288" t="s">
        <v>265</v>
      </c>
      <c r="K288" s="1">
        <v>4.5</v>
      </c>
      <c r="L288" s="1">
        <v>4.3</v>
      </c>
      <c r="M288" s="1">
        <v>4.125</v>
      </c>
      <c r="N288" s="1">
        <v>4.3333333333333304</v>
      </c>
      <c r="O288">
        <v>25</v>
      </c>
      <c r="P288">
        <v>2</v>
      </c>
      <c r="Q288" s="1">
        <v>8</v>
      </c>
      <c r="R288" t="str">
        <f t="shared" si="12"/>
        <v>R</v>
      </c>
      <c r="S288" t="str">
        <f t="shared" si="13"/>
        <v>51700</v>
      </c>
      <c r="T288">
        <f t="shared" si="14"/>
        <v>23</v>
      </c>
    </row>
    <row r="289" spans="1:20" x14ac:dyDescent="0.25">
      <c r="A289" t="s">
        <v>896</v>
      </c>
      <c r="B289" t="s">
        <v>897</v>
      </c>
      <c r="C289">
        <v>202350</v>
      </c>
      <c r="D289" t="s">
        <v>894</v>
      </c>
      <c r="E289" t="s">
        <v>262</v>
      </c>
      <c r="F289">
        <v>1301</v>
      </c>
      <c r="G289" t="s">
        <v>898</v>
      </c>
      <c r="H289" t="s">
        <v>899</v>
      </c>
      <c r="I289" t="s">
        <v>264</v>
      </c>
      <c r="J289" t="s">
        <v>265</v>
      </c>
      <c r="K289" s="1">
        <v>5</v>
      </c>
      <c r="L289" s="1">
        <v>5</v>
      </c>
      <c r="M289" s="1">
        <v>5</v>
      </c>
      <c r="N289" s="1">
        <v>5</v>
      </c>
      <c r="O289">
        <v>20</v>
      </c>
      <c r="P289">
        <v>3</v>
      </c>
      <c r="Q289" s="1">
        <v>15</v>
      </c>
      <c r="R289" t="str">
        <f t="shared" si="12"/>
        <v>R</v>
      </c>
      <c r="S289" t="str">
        <f t="shared" si="13"/>
        <v>51701</v>
      </c>
      <c r="T289">
        <f t="shared" si="14"/>
        <v>17</v>
      </c>
    </row>
    <row r="290" spans="1:20" x14ac:dyDescent="0.25">
      <c r="A290" t="s">
        <v>900</v>
      </c>
      <c r="B290" t="s">
        <v>901</v>
      </c>
      <c r="C290">
        <v>202350</v>
      </c>
      <c r="D290" t="s">
        <v>894</v>
      </c>
      <c r="E290" t="s">
        <v>262</v>
      </c>
      <c r="F290">
        <v>100</v>
      </c>
      <c r="G290" t="s">
        <v>21</v>
      </c>
      <c r="H290" t="s">
        <v>902</v>
      </c>
      <c r="I290" t="s">
        <v>264</v>
      </c>
      <c r="J290" t="s">
        <v>265</v>
      </c>
      <c r="K290" s="1">
        <v>5</v>
      </c>
      <c r="L290" s="1">
        <v>5</v>
      </c>
      <c r="M290" s="1">
        <v>5</v>
      </c>
      <c r="N290" s="1">
        <v>5</v>
      </c>
      <c r="O290">
        <v>13</v>
      </c>
      <c r="P290">
        <v>1</v>
      </c>
      <c r="Q290" s="1">
        <v>7.6923076923069997</v>
      </c>
      <c r="R290" t="str">
        <f t="shared" si="12"/>
        <v>H</v>
      </c>
      <c r="S290" t="str">
        <f t="shared" si="13"/>
        <v>51702</v>
      </c>
      <c r="T290">
        <f t="shared" si="14"/>
        <v>12</v>
      </c>
    </row>
    <row r="291" spans="1:20" x14ac:dyDescent="0.25">
      <c r="A291" t="s">
        <v>903</v>
      </c>
      <c r="B291" t="s">
        <v>904</v>
      </c>
      <c r="C291">
        <v>202350</v>
      </c>
      <c r="D291" t="s">
        <v>894</v>
      </c>
      <c r="E291" t="s">
        <v>262</v>
      </c>
      <c r="F291">
        <v>100</v>
      </c>
      <c r="G291" t="s">
        <v>31</v>
      </c>
      <c r="H291" t="s">
        <v>905</v>
      </c>
      <c r="I291" t="s">
        <v>264</v>
      </c>
      <c r="J291" t="s">
        <v>265</v>
      </c>
      <c r="K291" s="1">
        <v>5</v>
      </c>
      <c r="L291" s="1">
        <v>5</v>
      </c>
      <c r="M291" s="1">
        <v>5</v>
      </c>
      <c r="N291" s="1">
        <v>5</v>
      </c>
      <c r="O291">
        <v>14</v>
      </c>
      <c r="P291">
        <v>1</v>
      </c>
      <c r="Q291" s="1">
        <v>7.1428571428570002</v>
      </c>
      <c r="R291" t="str">
        <f t="shared" si="12"/>
        <v>Y</v>
      </c>
      <c r="S291" t="str">
        <f t="shared" si="13"/>
        <v>51703</v>
      </c>
      <c r="T291">
        <f t="shared" si="14"/>
        <v>13</v>
      </c>
    </row>
    <row r="292" spans="1:20" x14ac:dyDescent="0.25">
      <c r="A292" t="s">
        <v>906</v>
      </c>
      <c r="B292" t="s">
        <v>907</v>
      </c>
      <c r="C292">
        <v>202350</v>
      </c>
      <c r="D292">
        <v>1</v>
      </c>
      <c r="E292" t="s">
        <v>213</v>
      </c>
      <c r="F292">
        <v>497</v>
      </c>
      <c r="G292" t="s">
        <v>214</v>
      </c>
      <c r="H292" t="s">
        <v>908</v>
      </c>
      <c r="I292" t="s">
        <v>216</v>
      </c>
      <c r="J292" t="s">
        <v>217</v>
      </c>
      <c r="K292" s="1">
        <v>4.8611111111111098</v>
      </c>
      <c r="L292" s="1">
        <v>4.8833333333333302</v>
      </c>
      <c r="M292" s="1">
        <v>4.8333333333333304</v>
      </c>
      <c r="N292" s="1">
        <v>4.8611111111111098</v>
      </c>
      <c r="O292">
        <v>20</v>
      </c>
      <c r="P292">
        <v>12</v>
      </c>
      <c r="Q292" s="1">
        <v>60</v>
      </c>
      <c r="R292" t="str">
        <f t="shared" si="12"/>
        <v>T</v>
      </c>
      <c r="S292" t="str">
        <f t="shared" si="13"/>
        <v>51704</v>
      </c>
      <c r="T292">
        <f t="shared" si="14"/>
        <v>8</v>
      </c>
    </row>
    <row r="293" spans="1:20" x14ac:dyDescent="0.25">
      <c r="A293" t="s">
        <v>909</v>
      </c>
      <c r="B293" t="s">
        <v>910</v>
      </c>
      <c r="C293">
        <v>202350</v>
      </c>
      <c r="D293">
        <v>1</v>
      </c>
      <c r="E293" t="s">
        <v>660</v>
      </c>
      <c r="F293">
        <v>316</v>
      </c>
      <c r="G293" t="s">
        <v>37</v>
      </c>
      <c r="H293" t="s">
        <v>911</v>
      </c>
      <c r="I293" t="s">
        <v>264</v>
      </c>
      <c r="J293" t="s">
        <v>367</v>
      </c>
      <c r="K293" s="1">
        <v>4.7083333333333304</v>
      </c>
      <c r="L293" s="1">
        <v>4.95</v>
      </c>
      <c r="M293" s="1">
        <v>4.75</v>
      </c>
      <c r="N293" s="1">
        <v>4.8</v>
      </c>
      <c r="O293">
        <v>22</v>
      </c>
      <c r="P293">
        <v>4</v>
      </c>
      <c r="Q293" s="1">
        <v>18.181818181817999</v>
      </c>
      <c r="R293" t="str">
        <f t="shared" si="12"/>
        <v>J</v>
      </c>
      <c r="S293" t="str">
        <f t="shared" si="13"/>
        <v>51708</v>
      </c>
      <c r="T293">
        <f t="shared" si="14"/>
        <v>18</v>
      </c>
    </row>
    <row r="294" spans="1:20" x14ac:dyDescent="0.25">
      <c r="A294" t="s">
        <v>912</v>
      </c>
      <c r="B294" t="s">
        <v>913</v>
      </c>
      <c r="C294">
        <v>202350</v>
      </c>
      <c r="D294">
        <v>1</v>
      </c>
      <c r="E294" t="s">
        <v>660</v>
      </c>
      <c r="F294">
        <v>318</v>
      </c>
      <c r="G294" t="s">
        <v>37</v>
      </c>
      <c r="H294" t="s">
        <v>914</v>
      </c>
      <c r="I294" t="s">
        <v>264</v>
      </c>
      <c r="J294" t="s">
        <v>367</v>
      </c>
      <c r="K294" s="1">
        <v>5</v>
      </c>
      <c r="L294" s="1">
        <v>5</v>
      </c>
      <c r="M294" s="1">
        <v>5</v>
      </c>
      <c r="N294" s="1">
        <v>5</v>
      </c>
      <c r="O294">
        <v>12</v>
      </c>
      <c r="P294">
        <v>1</v>
      </c>
      <c r="Q294" s="1">
        <v>8.333333333333</v>
      </c>
      <c r="R294" t="str">
        <f t="shared" si="12"/>
        <v>D</v>
      </c>
      <c r="S294" t="str">
        <f t="shared" si="13"/>
        <v>51709</v>
      </c>
      <c r="T294">
        <f t="shared" si="14"/>
        <v>11</v>
      </c>
    </row>
    <row r="295" spans="1:20" x14ac:dyDescent="0.25">
      <c r="A295" t="s">
        <v>915</v>
      </c>
      <c r="B295" t="s">
        <v>916</v>
      </c>
      <c r="C295">
        <v>202350</v>
      </c>
      <c r="D295">
        <v>1</v>
      </c>
      <c r="E295" t="s">
        <v>643</v>
      </c>
      <c r="F295">
        <v>527</v>
      </c>
      <c r="G295" t="s">
        <v>37</v>
      </c>
      <c r="H295" t="s">
        <v>875</v>
      </c>
      <c r="I295" t="s">
        <v>109</v>
      </c>
      <c r="J295" t="s">
        <v>567</v>
      </c>
      <c r="K295" s="1">
        <v>4.2916666666666599</v>
      </c>
      <c r="L295" s="1">
        <v>4.5</v>
      </c>
      <c r="M295" s="1">
        <v>4.5</v>
      </c>
      <c r="N295" s="1">
        <v>4.4166666666666599</v>
      </c>
      <c r="O295">
        <v>16</v>
      </c>
      <c r="P295">
        <v>4</v>
      </c>
      <c r="Q295" s="1">
        <v>25</v>
      </c>
      <c r="R295" t="str">
        <f t="shared" si="12"/>
        <v>K</v>
      </c>
      <c r="S295" t="str">
        <f t="shared" si="13"/>
        <v>51710</v>
      </c>
      <c r="T295">
        <f t="shared" si="14"/>
        <v>12</v>
      </c>
    </row>
    <row r="296" spans="1:20" x14ac:dyDescent="0.25">
      <c r="A296" t="s">
        <v>917</v>
      </c>
      <c r="B296" t="s">
        <v>918</v>
      </c>
      <c r="C296">
        <v>202350</v>
      </c>
      <c r="D296">
        <v>1</v>
      </c>
      <c r="E296" t="s">
        <v>643</v>
      </c>
      <c r="F296">
        <v>563</v>
      </c>
      <c r="G296" t="s">
        <v>37</v>
      </c>
      <c r="H296" t="s">
        <v>875</v>
      </c>
      <c r="I296" t="s">
        <v>109</v>
      </c>
      <c r="J296" t="s">
        <v>567</v>
      </c>
      <c r="K296" s="1">
        <v>4.8703703703703702</v>
      </c>
      <c r="L296" s="1">
        <v>4.8222222222222202</v>
      </c>
      <c r="M296" s="1">
        <v>4.75</v>
      </c>
      <c r="N296" s="1">
        <v>4.8222222222222202</v>
      </c>
      <c r="O296">
        <v>34</v>
      </c>
      <c r="P296">
        <v>9</v>
      </c>
      <c r="Q296" s="1">
        <v>26.470588235293999</v>
      </c>
      <c r="R296" t="str">
        <f t="shared" si="12"/>
        <v>K</v>
      </c>
      <c r="S296" t="str">
        <f t="shared" si="13"/>
        <v>51711</v>
      </c>
      <c r="T296">
        <f t="shared" si="14"/>
        <v>25</v>
      </c>
    </row>
    <row r="297" spans="1:20" x14ac:dyDescent="0.25">
      <c r="A297" t="s">
        <v>919</v>
      </c>
      <c r="B297" t="s">
        <v>920</v>
      </c>
      <c r="C297">
        <v>202350</v>
      </c>
      <c r="D297">
        <v>1</v>
      </c>
      <c r="E297" t="s">
        <v>133</v>
      </c>
      <c r="F297">
        <v>530</v>
      </c>
      <c r="G297" t="s">
        <v>27</v>
      </c>
      <c r="H297" t="s">
        <v>138</v>
      </c>
      <c r="I297" t="s">
        <v>23</v>
      </c>
      <c r="J297" t="s">
        <v>135</v>
      </c>
      <c r="K297" s="1">
        <v>4.9444444444444402</v>
      </c>
      <c r="L297" s="1">
        <v>4.93333333333333</v>
      </c>
      <c r="M297" s="1">
        <v>4.8333333333333304</v>
      </c>
      <c r="N297" s="1">
        <v>4.9111111111111097</v>
      </c>
      <c r="O297">
        <v>11</v>
      </c>
      <c r="P297">
        <v>3</v>
      </c>
      <c r="Q297" s="1">
        <v>27.272727272727</v>
      </c>
      <c r="R297" t="str">
        <f t="shared" si="12"/>
        <v>R</v>
      </c>
      <c r="S297" t="str">
        <f t="shared" si="13"/>
        <v>51718</v>
      </c>
      <c r="T297">
        <f t="shared" si="14"/>
        <v>8</v>
      </c>
    </row>
    <row r="298" spans="1:20" x14ac:dyDescent="0.25">
      <c r="A298" t="s">
        <v>921</v>
      </c>
      <c r="B298" t="s">
        <v>922</v>
      </c>
      <c r="C298">
        <v>202350</v>
      </c>
      <c r="D298">
        <v>1</v>
      </c>
      <c r="E298" t="s">
        <v>133</v>
      </c>
      <c r="F298">
        <v>539</v>
      </c>
      <c r="G298" t="s">
        <v>27</v>
      </c>
      <c r="H298" t="s">
        <v>223</v>
      </c>
      <c r="I298" t="s">
        <v>23</v>
      </c>
      <c r="J298" t="s">
        <v>135</v>
      </c>
      <c r="O298">
        <v>3</v>
      </c>
      <c r="P298">
        <v>0</v>
      </c>
      <c r="Q298" s="1">
        <v>0</v>
      </c>
      <c r="R298" t="str">
        <f t="shared" si="12"/>
        <v>J</v>
      </c>
      <c r="S298" t="str">
        <f t="shared" si="13"/>
        <v>51719</v>
      </c>
      <c r="T298">
        <f t="shared" si="14"/>
        <v>3</v>
      </c>
    </row>
    <row r="299" spans="1:20" x14ac:dyDescent="0.25">
      <c r="A299" t="s">
        <v>923</v>
      </c>
      <c r="B299" t="s">
        <v>924</v>
      </c>
      <c r="C299">
        <v>202350</v>
      </c>
      <c r="D299">
        <v>1</v>
      </c>
      <c r="E299" t="s">
        <v>58</v>
      </c>
      <c r="F299">
        <v>526</v>
      </c>
      <c r="G299" t="s">
        <v>41</v>
      </c>
      <c r="H299" t="s">
        <v>925</v>
      </c>
      <c r="I299" t="s">
        <v>23</v>
      </c>
      <c r="J299" t="s">
        <v>60</v>
      </c>
      <c r="K299" s="1">
        <v>4.6666666666666599</v>
      </c>
      <c r="L299" s="1">
        <v>4.6333333333333302</v>
      </c>
      <c r="M299" s="1">
        <v>4.6666666666666599</v>
      </c>
      <c r="N299" s="1">
        <v>4.6555555555555497</v>
      </c>
      <c r="O299">
        <v>13</v>
      </c>
      <c r="P299">
        <v>6</v>
      </c>
      <c r="Q299" s="1">
        <v>46.153846153845997</v>
      </c>
      <c r="R299" t="str">
        <f t="shared" si="12"/>
        <v>J</v>
      </c>
      <c r="S299" t="str">
        <f t="shared" si="13"/>
        <v>51721</v>
      </c>
      <c r="T299">
        <f t="shared" si="14"/>
        <v>7</v>
      </c>
    </row>
    <row r="300" spans="1:20" x14ac:dyDescent="0.25">
      <c r="A300" t="s">
        <v>926</v>
      </c>
      <c r="B300" t="s">
        <v>927</v>
      </c>
      <c r="C300">
        <v>202350</v>
      </c>
      <c r="D300">
        <v>1</v>
      </c>
      <c r="E300" t="s">
        <v>643</v>
      </c>
      <c r="F300">
        <v>380</v>
      </c>
      <c r="G300" t="s">
        <v>37</v>
      </c>
      <c r="H300" t="s">
        <v>928</v>
      </c>
      <c r="I300" t="s">
        <v>109</v>
      </c>
      <c r="J300" t="s">
        <v>567</v>
      </c>
      <c r="K300" s="1">
        <v>4.8333333333333304</v>
      </c>
      <c r="L300" s="1">
        <v>5</v>
      </c>
      <c r="M300" s="1">
        <v>5</v>
      </c>
      <c r="N300" s="1">
        <v>4.93333333333333</v>
      </c>
      <c r="O300">
        <v>8</v>
      </c>
      <c r="P300">
        <v>1</v>
      </c>
      <c r="Q300" s="1">
        <v>12.5</v>
      </c>
      <c r="R300" t="str">
        <f t="shared" si="12"/>
        <v>M</v>
      </c>
      <c r="S300" t="str">
        <f t="shared" si="13"/>
        <v>51722</v>
      </c>
      <c r="T300">
        <f t="shared" si="14"/>
        <v>7</v>
      </c>
    </row>
    <row r="301" spans="1:20" x14ac:dyDescent="0.25">
      <c r="A301" t="s">
        <v>929</v>
      </c>
      <c r="B301" t="s">
        <v>930</v>
      </c>
      <c r="C301">
        <v>202350</v>
      </c>
      <c r="D301">
        <v>1</v>
      </c>
      <c r="E301" t="s">
        <v>334</v>
      </c>
      <c r="F301">
        <v>220</v>
      </c>
      <c r="G301" t="s">
        <v>37</v>
      </c>
      <c r="H301" t="s">
        <v>672</v>
      </c>
      <c r="I301" t="s">
        <v>23</v>
      </c>
      <c r="J301" t="s">
        <v>337</v>
      </c>
      <c r="K301" s="1">
        <v>4.5714285714285703</v>
      </c>
      <c r="L301" s="1">
        <v>4.6285714285714201</v>
      </c>
      <c r="M301" s="1">
        <v>4.3928571428571397</v>
      </c>
      <c r="N301" s="1">
        <v>4.54285714285714</v>
      </c>
      <c r="O301">
        <v>19</v>
      </c>
      <c r="P301">
        <v>7</v>
      </c>
      <c r="Q301" s="1">
        <v>36.842105263157002</v>
      </c>
      <c r="R301" t="str">
        <f t="shared" si="12"/>
        <v>K</v>
      </c>
      <c r="S301" t="str">
        <f t="shared" si="13"/>
        <v>51775</v>
      </c>
      <c r="T301">
        <f t="shared" si="14"/>
        <v>12</v>
      </c>
    </row>
    <row r="302" spans="1:20" x14ac:dyDescent="0.25">
      <c r="A302" t="s">
        <v>931</v>
      </c>
      <c r="B302" t="s">
        <v>932</v>
      </c>
      <c r="C302">
        <v>202350</v>
      </c>
      <c r="D302">
        <v>1</v>
      </c>
      <c r="E302" t="s">
        <v>643</v>
      </c>
      <c r="F302">
        <v>549</v>
      </c>
      <c r="G302" t="s">
        <v>37</v>
      </c>
      <c r="H302" t="s">
        <v>933</v>
      </c>
      <c r="I302" t="s">
        <v>109</v>
      </c>
      <c r="J302" t="s">
        <v>567</v>
      </c>
      <c r="K302" s="1">
        <v>4.1372549019607803</v>
      </c>
      <c r="L302" s="1">
        <v>4.3764705882352901</v>
      </c>
      <c r="M302" s="1">
        <v>4.3428308823529402</v>
      </c>
      <c r="N302" s="1">
        <v>4.2718137254901896</v>
      </c>
      <c r="O302">
        <v>44</v>
      </c>
      <c r="P302">
        <v>17</v>
      </c>
      <c r="Q302" s="1">
        <v>38.636363636363001</v>
      </c>
      <c r="R302" t="str">
        <f t="shared" si="12"/>
        <v>S</v>
      </c>
      <c r="S302" t="str">
        <f t="shared" si="13"/>
        <v>51776</v>
      </c>
      <c r="T302">
        <f t="shared" si="14"/>
        <v>27</v>
      </c>
    </row>
    <row r="303" spans="1:20" x14ac:dyDescent="0.25">
      <c r="A303" t="s">
        <v>934</v>
      </c>
      <c r="B303" t="s">
        <v>935</v>
      </c>
      <c r="C303">
        <v>202350</v>
      </c>
      <c r="D303">
        <v>1</v>
      </c>
      <c r="E303" t="s">
        <v>643</v>
      </c>
      <c r="F303">
        <v>532</v>
      </c>
      <c r="G303" t="s">
        <v>41</v>
      </c>
      <c r="H303" t="s">
        <v>870</v>
      </c>
      <c r="I303" t="s">
        <v>109</v>
      </c>
      <c r="J303" t="s">
        <v>567</v>
      </c>
      <c r="K303" s="1">
        <v>4.6153846153846096</v>
      </c>
      <c r="L303" s="1">
        <v>4.6153846153846096</v>
      </c>
      <c r="M303" s="1">
        <v>4.6346153846153797</v>
      </c>
      <c r="N303" s="1">
        <v>4.6205128205128201</v>
      </c>
      <c r="O303">
        <v>34</v>
      </c>
      <c r="P303">
        <v>13</v>
      </c>
      <c r="Q303" s="1">
        <v>38.235294117647001</v>
      </c>
      <c r="R303" t="str">
        <f t="shared" si="12"/>
        <v>A</v>
      </c>
      <c r="S303" t="str">
        <f t="shared" si="13"/>
        <v>51777</v>
      </c>
      <c r="T303">
        <f t="shared" si="14"/>
        <v>21</v>
      </c>
    </row>
    <row r="304" spans="1:20" x14ac:dyDescent="0.25">
      <c r="A304" t="s">
        <v>936</v>
      </c>
      <c r="B304" t="s">
        <v>937</v>
      </c>
      <c r="C304">
        <v>202350</v>
      </c>
      <c r="D304">
        <v>1</v>
      </c>
      <c r="E304" t="s">
        <v>53</v>
      </c>
      <c r="F304">
        <v>690</v>
      </c>
      <c r="G304" t="s">
        <v>37</v>
      </c>
      <c r="H304" t="s">
        <v>938</v>
      </c>
      <c r="I304" t="s">
        <v>23</v>
      </c>
      <c r="J304" t="s">
        <v>55</v>
      </c>
      <c r="K304" s="1">
        <v>4.25</v>
      </c>
      <c r="L304" s="1">
        <v>4.5</v>
      </c>
      <c r="M304" s="1">
        <v>4.25</v>
      </c>
      <c r="N304" s="1">
        <v>4.3333333333333304</v>
      </c>
      <c r="O304">
        <v>4</v>
      </c>
      <c r="P304">
        <v>2</v>
      </c>
      <c r="Q304" s="1">
        <v>50</v>
      </c>
      <c r="R304" t="str">
        <f t="shared" si="12"/>
        <v>J</v>
      </c>
      <c r="S304" t="str">
        <f t="shared" si="13"/>
        <v>51778</v>
      </c>
      <c r="T304">
        <f t="shared" si="14"/>
        <v>2</v>
      </c>
    </row>
    <row r="305" spans="1:20" x14ac:dyDescent="0.25">
      <c r="A305" t="s">
        <v>939</v>
      </c>
      <c r="B305" t="s">
        <v>940</v>
      </c>
      <c r="C305">
        <v>202350</v>
      </c>
      <c r="D305">
        <v>1</v>
      </c>
      <c r="E305" t="s">
        <v>133</v>
      </c>
      <c r="F305">
        <v>581</v>
      </c>
      <c r="G305" t="s">
        <v>479</v>
      </c>
      <c r="H305" t="s">
        <v>480</v>
      </c>
      <c r="I305" t="s">
        <v>23</v>
      </c>
      <c r="J305" t="s">
        <v>135</v>
      </c>
      <c r="K305" s="1">
        <v>4.8</v>
      </c>
      <c r="L305" s="1">
        <v>4.8</v>
      </c>
      <c r="M305" s="1">
        <v>4.8</v>
      </c>
      <c r="N305" s="1">
        <v>4.8</v>
      </c>
      <c r="O305">
        <v>13</v>
      </c>
      <c r="P305">
        <v>5</v>
      </c>
      <c r="Q305" s="1">
        <v>38.461538461537998</v>
      </c>
      <c r="R305" t="str">
        <f t="shared" si="12"/>
        <v>L</v>
      </c>
      <c r="S305" t="str">
        <f t="shared" si="13"/>
        <v>51793</v>
      </c>
      <c r="T305">
        <f t="shared" si="14"/>
        <v>8</v>
      </c>
    </row>
    <row r="306" spans="1:20" x14ac:dyDescent="0.25">
      <c r="A306" t="s">
        <v>941</v>
      </c>
      <c r="B306" t="s">
        <v>942</v>
      </c>
      <c r="C306">
        <v>202350</v>
      </c>
      <c r="D306">
        <v>1</v>
      </c>
      <c r="E306" t="s">
        <v>92</v>
      </c>
      <c r="F306">
        <v>346</v>
      </c>
      <c r="G306" t="s">
        <v>37</v>
      </c>
      <c r="H306" t="s">
        <v>708</v>
      </c>
      <c r="I306" t="s">
        <v>23</v>
      </c>
      <c r="J306" t="s">
        <v>95</v>
      </c>
      <c r="K306" s="1">
        <v>3.9444444444444402</v>
      </c>
      <c r="L306" s="1">
        <v>4.1333333333333302</v>
      </c>
      <c r="M306" s="1">
        <v>3.6666666666666599</v>
      </c>
      <c r="N306" s="1">
        <v>3.93333333333333</v>
      </c>
      <c r="O306">
        <v>14</v>
      </c>
      <c r="P306">
        <v>3</v>
      </c>
      <c r="Q306" s="1">
        <v>21.428571428571001</v>
      </c>
      <c r="R306" t="str">
        <f t="shared" si="12"/>
        <v>M</v>
      </c>
      <c r="S306" t="str">
        <f t="shared" si="13"/>
        <v>51803</v>
      </c>
      <c r="T306">
        <f t="shared" si="14"/>
        <v>11</v>
      </c>
    </row>
    <row r="307" spans="1:20" x14ac:dyDescent="0.25">
      <c r="A307" t="s">
        <v>943</v>
      </c>
      <c r="B307" t="s">
        <v>944</v>
      </c>
      <c r="C307">
        <v>202350</v>
      </c>
      <c r="D307">
        <v>1</v>
      </c>
      <c r="E307" t="s">
        <v>278</v>
      </c>
      <c r="F307">
        <v>1307</v>
      </c>
      <c r="G307" t="s">
        <v>497</v>
      </c>
      <c r="H307" t="s">
        <v>283</v>
      </c>
      <c r="I307" t="s">
        <v>119</v>
      </c>
      <c r="J307" t="s">
        <v>280</v>
      </c>
      <c r="O307">
        <v>8</v>
      </c>
      <c r="P307">
        <v>0</v>
      </c>
      <c r="Q307" s="1">
        <v>0</v>
      </c>
      <c r="R307" t="str">
        <f t="shared" si="12"/>
        <v>J</v>
      </c>
      <c r="S307" t="str">
        <f t="shared" si="13"/>
        <v>51804</v>
      </c>
      <c r="T307">
        <f t="shared" si="14"/>
        <v>8</v>
      </c>
    </row>
    <row r="308" spans="1:20" x14ac:dyDescent="0.25">
      <c r="A308" t="s">
        <v>945</v>
      </c>
      <c r="B308" t="s">
        <v>946</v>
      </c>
      <c r="C308">
        <v>202350</v>
      </c>
      <c r="D308">
        <v>1</v>
      </c>
      <c r="E308" t="s">
        <v>324</v>
      </c>
      <c r="F308">
        <v>380</v>
      </c>
      <c r="G308" t="s">
        <v>21</v>
      </c>
      <c r="H308" t="s">
        <v>325</v>
      </c>
      <c r="I308" t="s">
        <v>264</v>
      </c>
      <c r="J308" t="s">
        <v>326</v>
      </c>
      <c r="K308" s="1">
        <v>5</v>
      </c>
      <c r="L308" s="1">
        <v>5</v>
      </c>
      <c r="M308" s="1">
        <v>5</v>
      </c>
      <c r="N308" s="1">
        <v>5</v>
      </c>
      <c r="O308">
        <v>10</v>
      </c>
      <c r="P308">
        <v>1</v>
      </c>
      <c r="Q308" s="1">
        <v>10</v>
      </c>
      <c r="R308" t="str">
        <f t="shared" si="12"/>
        <v>J</v>
      </c>
      <c r="S308" t="str">
        <f t="shared" si="13"/>
        <v>51809</v>
      </c>
      <c r="T308">
        <f t="shared" si="14"/>
        <v>9</v>
      </c>
    </row>
    <row r="309" spans="1:20" x14ac:dyDescent="0.25">
      <c r="A309" t="s">
        <v>947</v>
      </c>
      <c r="B309" t="s">
        <v>948</v>
      </c>
      <c r="C309">
        <v>202350</v>
      </c>
      <c r="D309">
        <v>1</v>
      </c>
      <c r="E309" t="s">
        <v>443</v>
      </c>
      <c r="F309">
        <v>404</v>
      </c>
      <c r="G309" t="s">
        <v>41</v>
      </c>
      <c r="H309" t="s">
        <v>888</v>
      </c>
      <c r="I309" t="s">
        <v>445</v>
      </c>
      <c r="J309" t="s">
        <v>446</v>
      </c>
      <c r="K309" s="1">
        <v>5</v>
      </c>
      <c r="L309" s="1">
        <v>5</v>
      </c>
      <c r="M309" s="1">
        <v>5</v>
      </c>
      <c r="N309" s="1">
        <v>5</v>
      </c>
      <c r="O309">
        <v>11</v>
      </c>
      <c r="P309">
        <v>3</v>
      </c>
      <c r="Q309" s="1">
        <v>27.272727272727</v>
      </c>
      <c r="R309" t="str">
        <f t="shared" si="12"/>
        <v>T</v>
      </c>
      <c r="S309" t="str">
        <f t="shared" si="13"/>
        <v>51821</v>
      </c>
      <c r="T309">
        <f t="shared" si="14"/>
        <v>8</v>
      </c>
    </row>
    <row r="310" spans="1:20" x14ac:dyDescent="0.25">
      <c r="A310" t="s">
        <v>949</v>
      </c>
      <c r="B310" t="s">
        <v>950</v>
      </c>
      <c r="C310">
        <v>202350</v>
      </c>
      <c r="D310">
        <v>1</v>
      </c>
      <c r="E310" t="s">
        <v>133</v>
      </c>
      <c r="F310">
        <v>545</v>
      </c>
      <c r="G310" t="s">
        <v>951</v>
      </c>
      <c r="H310" t="s">
        <v>201</v>
      </c>
      <c r="I310" t="s">
        <v>23</v>
      </c>
      <c r="J310" t="s">
        <v>135</v>
      </c>
      <c r="O310">
        <v>5</v>
      </c>
      <c r="P310">
        <v>0</v>
      </c>
      <c r="Q310" s="1">
        <v>0</v>
      </c>
      <c r="R310" t="str">
        <f t="shared" si="12"/>
        <v>D</v>
      </c>
      <c r="S310" t="str">
        <f t="shared" si="13"/>
        <v>51822</v>
      </c>
      <c r="T310">
        <f t="shared" si="14"/>
        <v>5</v>
      </c>
    </row>
    <row r="311" spans="1:20" x14ac:dyDescent="0.25">
      <c r="A311" t="s">
        <v>952</v>
      </c>
      <c r="B311" t="s">
        <v>953</v>
      </c>
      <c r="C311">
        <v>202350</v>
      </c>
      <c r="D311">
        <v>1</v>
      </c>
      <c r="E311" t="s">
        <v>133</v>
      </c>
      <c r="F311">
        <v>540</v>
      </c>
      <c r="G311" t="s">
        <v>27</v>
      </c>
      <c r="H311" t="s">
        <v>223</v>
      </c>
      <c r="I311" t="s">
        <v>23</v>
      </c>
      <c r="J311" t="s">
        <v>135</v>
      </c>
      <c r="K311" s="1">
        <v>4.05555555555555</v>
      </c>
      <c r="L311" s="1">
        <v>4</v>
      </c>
      <c r="M311" s="1">
        <v>4</v>
      </c>
      <c r="N311" s="1">
        <v>4.0222222222222204</v>
      </c>
      <c r="O311">
        <v>13</v>
      </c>
      <c r="P311">
        <v>6</v>
      </c>
      <c r="Q311" s="1">
        <v>46.153846153845997</v>
      </c>
      <c r="R311" t="str">
        <f t="shared" si="12"/>
        <v>J</v>
      </c>
      <c r="S311" t="str">
        <f t="shared" si="13"/>
        <v>51823</v>
      </c>
      <c r="T311">
        <f t="shared" si="14"/>
        <v>7</v>
      </c>
    </row>
    <row r="312" spans="1:20" x14ac:dyDescent="0.25">
      <c r="A312" t="s">
        <v>954</v>
      </c>
      <c r="B312" t="s">
        <v>955</v>
      </c>
      <c r="C312">
        <v>202350</v>
      </c>
      <c r="D312">
        <v>1</v>
      </c>
      <c r="E312" t="s">
        <v>294</v>
      </c>
      <c r="F312">
        <v>366</v>
      </c>
      <c r="G312" t="s">
        <v>41</v>
      </c>
      <c r="H312" t="s">
        <v>956</v>
      </c>
      <c r="I312" t="s">
        <v>23</v>
      </c>
      <c r="J312" t="s">
        <v>55</v>
      </c>
      <c r="K312" s="1">
        <v>4.6666666666666599</v>
      </c>
      <c r="L312" s="1">
        <v>4.6666666666666599</v>
      </c>
      <c r="M312" s="1">
        <v>4.6666666666666599</v>
      </c>
      <c r="N312" s="1">
        <v>4.6666666666666599</v>
      </c>
      <c r="O312">
        <v>16</v>
      </c>
      <c r="P312">
        <v>3</v>
      </c>
      <c r="Q312" s="1">
        <v>18.75</v>
      </c>
      <c r="R312" t="str">
        <f t="shared" si="12"/>
        <v>D</v>
      </c>
      <c r="S312" t="str">
        <f t="shared" si="13"/>
        <v>51826</v>
      </c>
      <c r="T312">
        <f t="shared" si="14"/>
        <v>13</v>
      </c>
    </row>
    <row r="313" spans="1:20" x14ac:dyDescent="0.25">
      <c r="A313" t="s">
        <v>957</v>
      </c>
      <c r="B313" t="s">
        <v>958</v>
      </c>
      <c r="C313">
        <v>202350</v>
      </c>
      <c r="D313">
        <v>1</v>
      </c>
      <c r="E313" t="s">
        <v>278</v>
      </c>
      <c r="F313">
        <v>595</v>
      </c>
      <c r="G313" t="s">
        <v>41</v>
      </c>
      <c r="H313" t="s">
        <v>279</v>
      </c>
      <c r="I313" t="s">
        <v>119</v>
      </c>
      <c r="J313" t="s">
        <v>280</v>
      </c>
      <c r="K313" s="1">
        <v>3.5833333333333299</v>
      </c>
      <c r="L313" s="1">
        <v>3.9</v>
      </c>
      <c r="M313" s="1">
        <v>3.5</v>
      </c>
      <c r="N313" s="1">
        <v>3.6666666666666599</v>
      </c>
      <c r="O313">
        <v>13</v>
      </c>
      <c r="P313">
        <v>2</v>
      </c>
      <c r="Q313" s="1">
        <v>15.384615384615</v>
      </c>
      <c r="R313" t="str">
        <f t="shared" si="12"/>
        <v>G</v>
      </c>
      <c r="S313" t="str">
        <f t="shared" si="13"/>
        <v>51829</v>
      </c>
      <c r="T313">
        <f t="shared" si="14"/>
        <v>11</v>
      </c>
    </row>
    <row r="314" spans="1:20" x14ac:dyDescent="0.25">
      <c r="A314" t="s">
        <v>959</v>
      </c>
      <c r="B314" t="s">
        <v>960</v>
      </c>
      <c r="C314">
        <v>202350</v>
      </c>
      <c r="D314">
        <v>1</v>
      </c>
      <c r="E314" t="s">
        <v>58</v>
      </c>
      <c r="F314">
        <v>569</v>
      </c>
      <c r="G314" t="s">
        <v>82</v>
      </c>
      <c r="H314" t="s">
        <v>961</v>
      </c>
      <c r="I314" t="s">
        <v>23</v>
      </c>
      <c r="J314" t="s">
        <v>60</v>
      </c>
      <c r="K314" s="1">
        <v>4.8333333333333304</v>
      </c>
      <c r="L314" s="1">
        <v>4.7999999999999901</v>
      </c>
      <c r="M314" s="1">
        <v>4.8571428571428497</v>
      </c>
      <c r="N314" s="1">
        <v>4.8285714285714203</v>
      </c>
      <c r="O314">
        <v>18</v>
      </c>
      <c r="P314">
        <v>7</v>
      </c>
      <c r="Q314" s="1">
        <v>38.888888888887998</v>
      </c>
      <c r="R314" t="str">
        <f t="shared" si="12"/>
        <v>D</v>
      </c>
      <c r="S314" t="str">
        <f t="shared" si="13"/>
        <v>51856</v>
      </c>
      <c r="T314">
        <f t="shared" si="14"/>
        <v>11</v>
      </c>
    </row>
    <row r="315" spans="1:20" x14ac:dyDescent="0.25">
      <c r="A315" t="s">
        <v>962</v>
      </c>
      <c r="B315" t="s">
        <v>963</v>
      </c>
      <c r="C315">
        <v>202350</v>
      </c>
      <c r="D315">
        <v>1</v>
      </c>
      <c r="E315" t="s">
        <v>117</v>
      </c>
      <c r="F315">
        <v>1305</v>
      </c>
      <c r="G315" t="s">
        <v>743</v>
      </c>
      <c r="H315" t="s">
        <v>433</v>
      </c>
      <c r="I315" t="s">
        <v>119</v>
      </c>
      <c r="J315" t="s">
        <v>120</v>
      </c>
      <c r="O315">
        <v>8</v>
      </c>
      <c r="P315">
        <v>0</v>
      </c>
      <c r="Q315" s="1">
        <v>0</v>
      </c>
      <c r="R315" t="str">
        <f t="shared" si="12"/>
        <v>G</v>
      </c>
      <c r="S315" t="str">
        <f t="shared" si="13"/>
        <v>51860</v>
      </c>
      <c r="T315">
        <f t="shared" si="14"/>
        <v>8</v>
      </c>
    </row>
    <row r="316" spans="1:20" x14ac:dyDescent="0.25">
      <c r="A316" t="s">
        <v>964</v>
      </c>
      <c r="B316" t="s">
        <v>965</v>
      </c>
      <c r="C316">
        <v>202350</v>
      </c>
      <c r="D316" t="s">
        <v>894</v>
      </c>
      <c r="E316" t="s">
        <v>966</v>
      </c>
      <c r="F316">
        <v>1315</v>
      </c>
      <c r="G316" t="s">
        <v>21</v>
      </c>
      <c r="H316" t="s">
        <v>967</v>
      </c>
      <c r="I316" t="s">
        <v>264</v>
      </c>
      <c r="J316" t="s">
        <v>968</v>
      </c>
      <c r="K316" s="1">
        <v>4.5</v>
      </c>
      <c r="L316" s="1">
        <v>4.9000000000000004</v>
      </c>
      <c r="M316" s="1">
        <v>5</v>
      </c>
      <c r="N316" s="1">
        <v>4.7666666666666604</v>
      </c>
      <c r="O316">
        <v>18</v>
      </c>
      <c r="P316">
        <v>2</v>
      </c>
      <c r="Q316" s="1">
        <v>11.111111111111001</v>
      </c>
      <c r="R316" t="str">
        <f t="shared" si="12"/>
        <v>J</v>
      </c>
      <c r="S316" t="str">
        <f t="shared" si="13"/>
        <v>51875</v>
      </c>
      <c r="T316">
        <f t="shared" si="14"/>
        <v>16</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5" ma:contentTypeDescription="Create a new document." ma:contentTypeScope="" ma:versionID="6ffc88fc5a53f86fbbec383a6bcfaa0b">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bf98f88299b1c4a6f2476eaade0c0862"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9714a9a-dd44-4489-9557-ce2f8cbb15c1" xsi:nil="true"/>
  </documentManagement>
</p:properties>
</file>

<file path=customXml/itemProps1.xml><?xml version="1.0" encoding="utf-8"?>
<ds:datastoreItem xmlns:ds="http://schemas.openxmlformats.org/officeDocument/2006/customXml" ds:itemID="{CC5729FE-3B7D-4B70-ADC7-7DD6925DB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8AF1F5-5394-4D96-9978-C8097F52DA59}">
  <ds:schemaRefs>
    <ds:schemaRef ds:uri="http://schemas.microsoft.com/sharepoint/v3/contenttype/forms"/>
  </ds:schemaRefs>
</ds:datastoreItem>
</file>

<file path=customXml/itemProps3.xml><?xml version="1.0" encoding="utf-8"?>
<ds:datastoreItem xmlns:ds="http://schemas.openxmlformats.org/officeDocument/2006/customXml" ds:itemID="{08DBF0C3-1F47-401A-884E-2ED807E14630}">
  <ds:schemaRefs>
    <ds:schemaRef ds:uri="f14571cd-addf-4749-956a-df2df5a846e3"/>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39714a9a-dd44-4489-9557-ce2f8cbb15c1"/>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Summer II and 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2023-10-03T18:43:05Z</dcterms:created>
  <dcterms:modified xsi:type="dcterms:W3CDTF">2023-10-03T20:32:48Z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