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texasamcommerce-my.sharepoint.com/personal/saroj_lamichhane_tamuc_edu/Documents/Documents/Saroj's Files and Documentation/_WORDPRESS REPORT DASHBOARD/2022-23/"/>
    </mc:Choice>
  </mc:AlternateContent>
  <bookViews>
    <workbookView xWindow="0" yWindow="0" windowWidth="25200" windowHeight="11850"/>
  </bookViews>
  <sheets>
    <sheet name="DASH" sheetId="2" r:id="rId1"/>
    <sheet name="Overall Report Summer I 2023" sheetId="1" r:id="rId2"/>
  </sheets>
  <definedNames>
    <definedName name="Slicer_1st_Initial">#N/A</definedName>
    <definedName name="Slicer_CRN">#N/A</definedName>
    <definedName name="Slicer_Teachers___Full_Name">#N/A</definedName>
  </definedNames>
  <calcPr calcId="0"/>
  <pivotCaches>
    <pivotCache cacheId="31"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T3" i="1" l="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1" i="1"/>
  <c r="T222" i="1"/>
  <c r="T223" i="1"/>
  <c r="T224" i="1"/>
  <c r="T225" i="1"/>
  <c r="T226" i="1"/>
  <c r="T227"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 i="1"/>
  <c r="S3" i="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 i="1"/>
</calcChain>
</file>

<file path=xl/sharedStrings.xml><?xml version="1.0" encoding="utf-8"?>
<sst xmlns="http://schemas.openxmlformats.org/spreadsheetml/2006/main" count="1983" uniqueCount="826">
  <si>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</si>
  <si>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</si>
  <si>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</si>
  <si>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</si>
  <si>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</si>
  <si>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</si>
  <si>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</si>
  <si>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</si>
  <si>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</si>
  <si>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</si>
  <si>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</si>
  <si>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</si>
  <si>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QEP Score</t>
  </si>
  <si>
    <t>Total Score</t>
  </si>
  <si>
    <t>Invited</t>
  </si>
  <si>
    <t>RespondentCount</t>
  </si>
  <si>
    <t>Response Rate</t>
  </si>
  <si>
    <t>202340-40001</t>
  </si>
  <si>
    <t>40001 GLB/US-Prin Macro Economics</t>
  </si>
  <si>
    <t>ECO</t>
  </si>
  <si>
    <t>01W</t>
  </si>
  <si>
    <t>Augustine Arize</t>
  </si>
  <si>
    <t>Business</t>
  </si>
  <si>
    <t>Management &amp; Economics</t>
  </si>
  <si>
    <t>202340-40005</t>
  </si>
  <si>
    <t>40005 Macro for Managers</t>
  </si>
  <si>
    <t>Gregory Lubiani</t>
  </si>
  <si>
    <t>202340-40009</t>
  </si>
  <si>
    <t>40009 Child Dev: Early Years</t>
  </si>
  <si>
    <t>ECE</t>
  </si>
  <si>
    <t>Amy Corp</t>
  </si>
  <si>
    <t>Education &amp; Human Services</t>
  </si>
  <si>
    <t>Curriculum and Instruction</t>
  </si>
  <si>
    <t>202340-40023</t>
  </si>
  <si>
    <t>40023 Counsel Theory &amp; Tech</t>
  </si>
  <si>
    <t>COUN</t>
  </si>
  <si>
    <t>Patrick Davis</t>
  </si>
  <si>
    <t>Counseling</t>
  </si>
  <si>
    <t>202340-40034</t>
  </si>
  <si>
    <t>40034 Collab Transition Diverse</t>
  </si>
  <si>
    <t>SPED</t>
  </si>
  <si>
    <t>Beth Jones</t>
  </si>
  <si>
    <t>Psychology &amp; Special Education</t>
  </si>
  <si>
    <t>202340-40037</t>
  </si>
  <si>
    <t>40037 Lrng Processes &amp; Develop</t>
  </si>
  <si>
    <t>PSY</t>
  </si>
  <si>
    <t>Rebecca Stephens</t>
  </si>
  <si>
    <t>202340-40050</t>
  </si>
  <si>
    <t>40050 Bio-Ethics and the Law</t>
  </si>
  <si>
    <t>PSCI</t>
  </si>
  <si>
    <t>April Pitts</t>
  </si>
  <si>
    <t>Humanities, Social Sci &amp; Arts</t>
  </si>
  <si>
    <t>Political Science</t>
  </si>
  <si>
    <t>202340-40051</t>
  </si>
  <si>
    <t>40051 Classroom Mgmt for Tchrs</t>
  </si>
  <si>
    <t>EDCI</t>
  </si>
  <si>
    <t>Kathryn Dixon</t>
  </si>
  <si>
    <t>202340-40052</t>
  </si>
  <si>
    <t>40052 Diversity &amp; Equity in Edu</t>
  </si>
  <si>
    <t>Jennifer Dyer</t>
  </si>
  <si>
    <t>202340-40067</t>
  </si>
  <si>
    <t>40067 Principles of Mgt</t>
  </si>
  <si>
    <t>MGT</t>
  </si>
  <si>
    <t>Saurabh Srivastava</t>
  </si>
  <si>
    <t>202340-40068</t>
  </si>
  <si>
    <t>40068 GLB/Operations Management</t>
  </si>
  <si>
    <t>Mojtaba Salarpour</t>
  </si>
  <si>
    <t>202340-40069</t>
  </si>
  <si>
    <t>40069 Entrepreneurship</t>
  </si>
  <si>
    <t>Mario Hayek</t>
  </si>
  <si>
    <t>202340-40070</t>
  </si>
  <si>
    <t>40070 GLB/Business Strategy</t>
  </si>
  <si>
    <t>202340-40072</t>
  </si>
  <si>
    <t>40072 GLB/Strategic Management</t>
  </si>
  <si>
    <t>Guclu Atinc</t>
  </si>
  <si>
    <t>202340-40076</t>
  </si>
  <si>
    <t>40076 Mgt &amp; Org Behavior</t>
  </si>
  <si>
    <t>John Humphreys</t>
  </si>
  <si>
    <t>202340-40082</t>
  </si>
  <si>
    <t>40082 GLB/Marketing Management</t>
  </si>
  <si>
    <t>MKT</t>
  </si>
  <si>
    <t>Yasemin Atinc</t>
  </si>
  <si>
    <t>Marketing &amp; Business Analytics</t>
  </si>
  <si>
    <t>202340-40088</t>
  </si>
  <si>
    <t>40088 GLB/History of Art I</t>
  </si>
  <si>
    <t>ART</t>
  </si>
  <si>
    <t>Emily Newman</t>
  </si>
  <si>
    <t>Art</t>
  </si>
  <si>
    <t>202340-40093</t>
  </si>
  <si>
    <t>40093 Word Analysis Skills</t>
  </si>
  <si>
    <t>RDG</t>
  </si>
  <si>
    <t>01E</t>
  </si>
  <si>
    <t>Shannon Manley</t>
  </si>
  <si>
    <t>202340-40101</t>
  </si>
  <si>
    <t>40101 Calculus I</t>
  </si>
  <si>
    <t>MATH</t>
  </si>
  <si>
    <t>Mehmet Celik</t>
  </si>
  <si>
    <t>Science &amp; Engineering</t>
  </si>
  <si>
    <t>Mathematics</t>
  </si>
  <si>
    <t>202340-40103</t>
  </si>
  <si>
    <t>40103 US-College Algebra</t>
  </si>
  <si>
    <t>Rebecca Steward</t>
  </si>
  <si>
    <t>202340-40105</t>
  </si>
  <si>
    <t>40105 Essentials of Statistics</t>
  </si>
  <si>
    <t>Padmapani Seneviratne</t>
  </si>
  <si>
    <t>202340-40115</t>
  </si>
  <si>
    <t>40115 GLB/Global Health Issues</t>
  </si>
  <si>
    <t>HHPH</t>
  </si>
  <si>
    <t>Elizabeth Wachira</t>
  </si>
  <si>
    <t>Health &amp; Human Performance</t>
  </si>
  <si>
    <t>202340-40119</t>
  </si>
  <si>
    <t>40119 GLB/Facility and Venue Managem</t>
  </si>
  <si>
    <t>HHPS</t>
  </si>
  <si>
    <t>Brandy Runyan</t>
  </si>
  <si>
    <t>202340-40121</t>
  </si>
  <si>
    <t>40121 Governance and Ethics in Sport</t>
  </si>
  <si>
    <t>Logan Schuetz</t>
  </si>
  <si>
    <t>202340-40126</t>
  </si>
  <si>
    <t>40126 Earth Science for Teachers</t>
  </si>
  <si>
    <t>ESCI</t>
  </si>
  <si>
    <t>Kayla Gibbs</t>
  </si>
  <si>
    <t>Biological &amp; Environmental Sci</t>
  </si>
  <si>
    <t>202340-40128</t>
  </si>
  <si>
    <t>40128 Intro to Liberal Studies</t>
  </si>
  <si>
    <t>LIBS</t>
  </si>
  <si>
    <t>Elizabeth Shively</t>
  </si>
  <si>
    <t>Liberal Studies</t>
  </si>
  <si>
    <t>202340-40130</t>
  </si>
  <si>
    <t>40130 Operating Systems</t>
  </si>
  <si>
    <t>CSCI</t>
  </si>
  <si>
    <t>Sang Suh</t>
  </si>
  <si>
    <t>Computer Science &amp; Info Sys</t>
  </si>
  <si>
    <t>202340-40150</t>
  </si>
  <si>
    <t>40150 Integrated Science I</t>
  </si>
  <si>
    <t>IS</t>
  </si>
  <si>
    <t>Heungman Park</t>
  </si>
  <si>
    <t>Physics and Astronomy</t>
  </si>
  <si>
    <t>202340-40188</t>
  </si>
  <si>
    <t>40188 Natural Disasters</t>
  </si>
  <si>
    <t>ENVS</t>
  </si>
  <si>
    <t>Janet Hull</t>
  </si>
  <si>
    <t>202340-40189</t>
  </si>
  <si>
    <t>40189 Integrating Tech into Curricul</t>
  </si>
  <si>
    <t>ETEC</t>
  </si>
  <si>
    <t>Petra Strassberg</t>
  </si>
  <si>
    <t>Higher Edu &amp; Learning Technol</t>
  </si>
  <si>
    <t>202340-40190</t>
  </si>
  <si>
    <t>40190 Intro to Educational Technolog</t>
  </si>
  <si>
    <t>Mary Dziorny</t>
  </si>
  <si>
    <t>202340-40196</t>
  </si>
  <si>
    <t>40196 Database</t>
  </si>
  <si>
    <t>Mutlu Mete</t>
  </si>
  <si>
    <t>202340-40199</t>
  </si>
  <si>
    <t>40199 Nutrition and Optimal Perform</t>
  </si>
  <si>
    <t>Michael Oldham</t>
  </si>
  <si>
    <t>202340-40205</t>
  </si>
  <si>
    <t>40205 Kinesiology</t>
  </si>
  <si>
    <t>HHPK</t>
  </si>
  <si>
    <t>202340-40232</t>
  </si>
  <si>
    <t>40232 Applied Business Research</t>
  </si>
  <si>
    <t>Lirong Liu</t>
  </si>
  <si>
    <t>202340-40240</t>
  </si>
  <si>
    <t>40240 Math Sci Social Stud Curr</t>
  </si>
  <si>
    <t>202340-40243</t>
  </si>
  <si>
    <t>40243 RTI Applied to Excep Learners</t>
  </si>
  <si>
    <t>Kristan Pearce</t>
  </si>
  <si>
    <t>202340-40256</t>
  </si>
  <si>
    <t>40256 School Coun &amp; Development</t>
  </si>
  <si>
    <t>Elizabeth Hudson</t>
  </si>
  <si>
    <t>202340-40269</t>
  </si>
  <si>
    <t>40269 Business Communications</t>
  </si>
  <si>
    <t>Jacinta Dyck</t>
  </si>
  <si>
    <t>202340-40285</t>
  </si>
  <si>
    <t>40285 Solar System</t>
  </si>
  <si>
    <t>ASTR</t>
  </si>
  <si>
    <t>Kent Montgomery</t>
  </si>
  <si>
    <t>202340-40305</t>
  </si>
  <si>
    <t>40305 Books Child/Young Adults</t>
  </si>
  <si>
    <t>LIS</t>
  </si>
  <si>
    <t>02W</t>
  </si>
  <si>
    <t>William Lancaster</t>
  </si>
  <si>
    <t>202340-40323</t>
  </si>
  <si>
    <t>40323 GLB/Cultural Responsive Ldrshp</t>
  </si>
  <si>
    <t>EDAD</t>
  </si>
  <si>
    <t>David Curry</t>
  </si>
  <si>
    <t>Educational Leadership</t>
  </si>
  <si>
    <t>202340-40326</t>
  </si>
  <si>
    <t>40326 Legal Envirn of Busi</t>
  </si>
  <si>
    <t>Edgar Garrett</t>
  </si>
  <si>
    <t>202340-40329</t>
  </si>
  <si>
    <t>40329 Assessment in Counseling</t>
  </si>
  <si>
    <t>51E</t>
  </si>
  <si>
    <t>Ajitha Chandrika Prasanna Kumaran</t>
  </si>
  <si>
    <t>202340-40337</t>
  </si>
  <si>
    <t>40337 Lit Dev in the Early Years</t>
  </si>
  <si>
    <t>Donna Mccrary</t>
  </si>
  <si>
    <t>202340-40357</t>
  </si>
  <si>
    <t>40357 Org Behavior</t>
  </si>
  <si>
    <t>Brandon Randolph-Seng</t>
  </si>
  <si>
    <t>202340-40360</t>
  </si>
  <si>
    <t>40360 Human Resource Management</t>
  </si>
  <si>
    <t>Stephanie Pane</t>
  </si>
  <si>
    <t>202340-40384</t>
  </si>
  <si>
    <t>40384 US-U.S. History From 1865</t>
  </si>
  <si>
    <t>HIST</t>
  </si>
  <si>
    <t>Sharon Kowalsky</t>
  </si>
  <si>
    <t>History</t>
  </si>
  <si>
    <t>202340-40391</t>
  </si>
  <si>
    <t>40391 Char Stud Mod/Sev Disabilities</t>
  </si>
  <si>
    <t>202340-40392</t>
  </si>
  <si>
    <t>40392 Kinesiology &amp; Biomechanics</t>
  </si>
  <si>
    <t>335L</t>
  </si>
  <si>
    <t>01L</t>
  </si>
  <si>
    <t>202340-40393</t>
  </si>
  <si>
    <t>40393 Intro to Coaching</t>
  </si>
  <si>
    <t>Steven Prewitt</t>
  </si>
  <si>
    <t>202340-40400</t>
  </si>
  <si>
    <t>40400 Problem Solving with Databases</t>
  </si>
  <si>
    <t>BAAS</t>
  </si>
  <si>
    <t>Tina Lancaster</t>
  </si>
  <si>
    <t>Innovation and Design</t>
  </si>
  <si>
    <t>Coll of Innovation and Design</t>
  </si>
  <si>
    <t>202340-40401</t>
  </si>
  <si>
    <t>40401 Globalization</t>
  </si>
  <si>
    <t>BGS</t>
  </si>
  <si>
    <t>Theresa Sadler</t>
  </si>
  <si>
    <t>202340-40425</t>
  </si>
  <si>
    <t>40425 Career Development</t>
  </si>
  <si>
    <t>41E</t>
  </si>
  <si>
    <t>202340-40448</t>
  </si>
  <si>
    <t>40448 GLB/Spa for Heritage Speakers</t>
  </si>
  <si>
    <t>SPA</t>
  </si>
  <si>
    <t>81E</t>
  </si>
  <si>
    <t>Flavia Belpoliti</t>
  </si>
  <si>
    <t>Literature &amp; Languages</t>
  </si>
  <si>
    <t>202340-40495</t>
  </si>
  <si>
    <t>40495 MFA Exhibition Vis Com</t>
  </si>
  <si>
    <t>ARTS</t>
  </si>
  <si>
    <t>Joshua Ege</t>
  </si>
  <si>
    <t>202340-40511</t>
  </si>
  <si>
    <t>40511 US-Hum Anatomy/Physiology I</t>
  </si>
  <si>
    <t>BSC</t>
  </si>
  <si>
    <t>1LW</t>
  </si>
  <si>
    <t>John Slovak</t>
  </si>
  <si>
    <t>202340-40512</t>
  </si>
  <si>
    <t>40512 GLB/Current Issues in Health</t>
  </si>
  <si>
    <t>Katharine Halfacre</t>
  </si>
  <si>
    <t>202340-40576</t>
  </si>
  <si>
    <t>40576 GLB/US-Psy/Soc of Diverse Pop</t>
  </si>
  <si>
    <t>202340-40642</t>
  </si>
  <si>
    <t>40642 US-General Ethics</t>
  </si>
  <si>
    <t>PHIL</t>
  </si>
  <si>
    <t>Luisa Benton</t>
  </si>
  <si>
    <t>202340-40670</t>
  </si>
  <si>
    <t>40670 Fund of Public Speaking</t>
  </si>
  <si>
    <t>COMS</t>
  </si>
  <si>
    <t>Stephen Furlich</t>
  </si>
  <si>
    <t>202340-40681</t>
  </si>
  <si>
    <t>40681 Research Lit &amp; Techniques</t>
  </si>
  <si>
    <t>THE</t>
  </si>
  <si>
    <t>01B</t>
  </si>
  <si>
    <t>Rebecca Worley</t>
  </si>
  <si>
    <t>Theatre</t>
  </si>
  <si>
    <t>202340-40701</t>
  </si>
  <si>
    <t>40701 Organic Chemistry Tutorial I</t>
  </si>
  <si>
    <t>CHEM</t>
  </si>
  <si>
    <t>Stephen Starnes</t>
  </si>
  <si>
    <t>Chemistry</t>
  </si>
  <si>
    <t>202340-40702</t>
  </si>
  <si>
    <t>40702 Organic Chemistry I</t>
  </si>
  <si>
    <t>202340-40703</t>
  </si>
  <si>
    <t>40703 Organic Chem Lab I</t>
  </si>
  <si>
    <t>0LW</t>
  </si>
  <si>
    <t>Bukuo Ni</t>
  </si>
  <si>
    <t>202340-40727</t>
  </si>
  <si>
    <t>40727 Implementation EdTech Programs</t>
  </si>
  <si>
    <t>Mary Joanne Dondlinger</t>
  </si>
  <si>
    <t>202340-40728</t>
  </si>
  <si>
    <t>40728 Efolios &amp; Program Eval</t>
  </si>
  <si>
    <t>202340-40729</t>
  </si>
  <si>
    <t>40729 Inst Eff &amp; Outcomes Assessmt</t>
  </si>
  <si>
    <t>HIED</t>
  </si>
  <si>
    <t>Dimitra Smith</t>
  </si>
  <si>
    <t>202340-40743</t>
  </si>
  <si>
    <t>40743 Counseling Diverse Populations</t>
  </si>
  <si>
    <t>Lavelle Hendricks</t>
  </si>
  <si>
    <t>202340-40745</t>
  </si>
  <si>
    <t>40745 Info Ref &amp; Mediographic</t>
  </si>
  <si>
    <t>Anjum Najmi</t>
  </si>
  <si>
    <t>202340-40747</t>
  </si>
  <si>
    <t>40747 Dev General/Spec Collectn</t>
  </si>
  <si>
    <t>202340-40871</t>
  </si>
  <si>
    <t>40871 US-U.S. History to 1877</t>
  </si>
  <si>
    <t>Cynthia Ross</t>
  </si>
  <si>
    <t>202340-40926</t>
  </si>
  <si>
    <t>40926 ECE: Learning Environments</t>
  </si>
  <si>
    <t>Josh Thompson</t>
  </si>
  <si>
    <t>202340-40930</t>
  </si>
  <si>
    <t>40930 Math for 21st Century</t>
  </si>
  <si>
    <t>Melanie Fields</t>
  </si>
  <si>
    <t>202340-40932</t>
  </si>
  <si>
    <t>40932 Differentiated Instruction</t>
  </si>
  <si>
    <t>Becky Sinclair</t>
  </si>
  <si>
    <t>202340-40941</t>
  </si>
  <si>
    <t>40941 Evolutionary Biology</t>
  </si>
  <si>
    <t>202340-40950</t>
  </si>
  <si>
    <t>40950 Agricultural Marketing</t>
  </si>
  <si>
    <t>AEC</t>
  </si>
  <si>
    <t>Rafael Bakhtavoryan</t>
  </si>
  <si>
    <t>Ag Sciences &amp; Nat Resources</t>
  </si>
  <si>
    <t>Ag Science &amp; Natural Resources</t>
  </si>
  <si>
    <t>202340-40967</t>
  </si>
  <si>
    <t>40967 US-Drugs &amp; Society</t>
  </si>
  <si>
    <t>SOC</t>
  </si>
  <si>
    <t>Willie Edwards</t>
  </si>
  <si>
    <t>Sociology &amp; Criminal Justice</t>
  </si>
  <si>
    <t>202340-41004</t>
  </si>
  <si>
    <t>41004 Managerial Economics</t>
  </si>
  <si>
    <t>Steven Shwiff</t>
  </si>
  <si>
    <t>202340-41006</t>
  </si>
  <si>
    <t>41006 Business Computing Systems</t>
  </si>
  <si>
    <t>BUSA</t>
  </si>
  <si>
    <t>Joe Brodnax</t>
  </si>
  <si>
    <t>202340-41014</t>
  </si>
  <si>
    <t>41014 Studies in Human/Comm</t>
  </si>
  <si>
    <t>202340-41022</t>
  </si>
  <si>
    <t>41022 GLB/Art Appreciation</t>
  </si>
  <si>
    <t>202340-41037</t>
  </si>
  <si>
    <t>41037 Mathematics for Teachers I</t>
  </si>
  <si>
    <t>Laura Beene</t>
  </si>
  <si>
    <t>202340-41038</t>
  </si>
  <si>
    <t>41038 Discrete Math</t>
  </si>
  <si>
    <t>Zhaoting Wei</t>
  </si>
  <si>
    <t>202340-41039</t>
  </si>
  <si>
    <t>41039 Math Structures/Apps</t>
  </si>
  <si>
    <t>Pamela Webster</t>
  </si>
  <si>
    <t>202340-41050</t>
  </si>
  <si>
    <t>41050 Understanding Statistics</t>
  </si>
  <si>
    <t>Mei Jiang</t>
  </si>
  <si>
    <t>202340-41073</t>
  </si>
  <si>
    <t>41073 Diversity in HIED</t>
  </si>
  <si>
    <t>202340-41091</t>
  </si>
  <si>
    <t>41091 Field Methods in Wildlife</t>
  </si>
  <si>
    <t>Johanna Delgado-Acevedo</t>
  </si>
  <si>
    <t>202340-41092</t>
  </si>
  <si>
    <t>41092 Field Meth in Wildlife &amp; Conse</t>
  </si>
  <si>
    <t>337L</t>
  </si>
  <si>
    <t>0LB</t>
  </si>
  <si>
    <t>202340-41122</t>
  </si>
  <si>
    <t>41122 General Chemistry I</t>
  </si>
  <si>
    <t>Qianying Zhang</t>
  </si>
  <si>
    <t>202340-41123</t>
  </si>
  <si>
    <t>41123 General Chem Tutorial I</t>
  </si>
  <si>
    <t>202340-41124</t>
  </si>
  <si>
    <t>41124 General Chem Lab I</t>
  </si>
  <si>
    <t>202340-41269</t>
  </si>
  <si>
    <t>41269 United States Government</t>
  </si>
  <si>
    <t>Ozum Yesiltas</t>
  </si>
  <si>
    <t>202340-41271</t>
  </si>
  <si>
    <t>41271 Texas Government</t>
  </si>
  <si>
    <t>Robert Rodriguez</t>
  </si>
  <si>
    <t>202340-41276</t>
  </si>
  <si>
    <t>41276 Technology Break-Even Analysis</t>
  </si>
  <si>
    <t>TMGT</t>
  </si>
  <si>
    <t>Burchan Aydin</t>
  </si>
  <si>
    <t>Engineering &amp; Technology</t>
  </si>
  <si>
    <t>202340-41296</t>
  </si>
  <si>
    <t>41296 Word Analysis Skills</t>
  </si>
  <si>
    <t>42E</t>
  </si>
  <si>
    <t>Melanie Loewenstein</t>
  </si>
  <si>
    <t>202340-41300</t>
  </si>
  <si>
    <t>41300 Managerial Decision Making</t>
  </si>
  <si>
    <t>202340-41324</t>
  </si>
  <si>
    <t>41324 GLB/US-Math Bus Applications I</t>
  </si>
  <si>
    <t>202340-41325</t>
  </si>
  <si>
    <t>41325 Elem Stats Methods</t>
  </si>
  <si>
    <t>202340-41328</t>
  </si>
  <si>
    <t>41328 Discrete Mathematics</t>
  </si>
  <si>
    <t>Tingxiu Wang</t>
  </si>
  <si>
    <t>202340-41347</t>
  </si>
  <si>
    <t>41347 Using Res for Best Practice</t>
  </si>
  <si>
    <t>Billy Pringle</t>
  </si>
  <si>
    <t>202340-41351</t>
  </si>
  <si>
    <t>41351 Science Inquiry I</t>
  </si>
  <si>
    <t>Steven Allemang</t>
  </si>
  <si>
    <t>202340-41364</t>
  </si>
  <si>
    <t>41364 Water Issues &amp; Ethics</t>
  </si>
  <si>
    <t>AG</t>
  </si>
  <si>
    <t>Robert Williams</t>
  </si>
  <si>
    <t>202340-41367</t>
  </si>
  <si>
    <t>41367 Food in Social Context</t>
  </si>
  <si>
    <t>FDSC</t>
  </si>
  <si>
    <t>202340-41375</t>
  </si>
  <si>
    <t>41375 Survey of Gen. Chemistry Lab</t>
  </si>
  <si>
    <t>202340-41376</t>
  </si>
  <si>
    <t>41376 Survey of General Chemistry</t>
  </si>
  <si>
    <t>202340-41391</t>
  </si>
  <si>
    <t>41391 Intro to Coun Profession</t>
  </si>
  <si>
    <t>Audrey Robinson</t>
  </si>
  <si>
    <t>202340-41398</t>
  </si>
  <si>
    <t>41398 Assess &amp; Treat of Chem Depende</t>
  </si>
  <si>
    <t>202340-41400</t>
  </si>
  <si>
    <t>41400 Research Lit &amp; Techniques</t>
  </si>
  <si>
    <t>James Devlin</t>
  </si>
  <si>
    <t>202340-41407</t>
  </si>
  <si>
    <t>41407 Modern British Gothic</t>
  </si>
  <si>
    <t>ENG</t>
  </si>
  <si>
    <t>M Hayes</t>
  </si>
  <si>
    <t>202340-41440</t>
  </si>
  <si>
    <t>41440 Intro to Comp Sci &amp; Prog</t>
  </si>
  <si>
    <t>COSC</t>
  </si>
  <si>
    <t>Amy Hays</t>
  </si>
  <si>
    <t>202340-41441</t>
  </si>
  <si>
    <t>41441 Intro to Comp Sci &amp; Prog</t>
  </si>
  <si>
    <t>202340-41515</t>
  </si>
  <si>
    <t>41515 Social Communication Impair</t>
  </si>
  <si>
    <t>April Haas</t>
  </si>
  <si>
    <t>202340-41533</t>
  </si>
  <si>
    <t>41533 Data Structures and Algorithms</t>
  </si>
  <si>
    <t>202340-41576</t>
  </si>
  <si>
    <t>41576 Advanced Analytics</t>
  </si>
  <si>
    <t>Syed Asif Raza</t>
  </si>
  <si>
    <t>202340-41621</t>
  </si>
  <si>
    <t>41621 Operations Mgt</t>
  </si>
  <si>
    <t>Marc Scott</t>
  </si>
  <si>
    <t>202340-41674</t>
  </si>
  <si>
    <t>41674 Leading Effective Schools</t>
  </si>
  <si>
    <t>Sharon Ross</t>
  </si>
  <si>
    <t>202340-41675</t>
  </si>
  <si>
    <t>41675 Leading Effective Schools</t>
  </si>
  <si>
    <t>Sandra Whitley</t>
  </si>
  <si>
    <t>202340-41676</t>
  </si>
  <si>
    <t>41676 GLB/Designing Curriculum</t>
  </si>
  <si>
    <t>202340-41677</t>
  </si>
  <si>
    <t>41677 GLB/Designing Curriculum</t>
  </si>
  <si>
    <t>Elsa Villarreal</t>
  </si>
  <si>
    <t>202340-41700</t>
  </si>
  <si>
    <t>41700 Eng Lang learn Theory &amp; Prat</t>
  </si>
  <si>
    <t>Kyungsim Hong-Nam</t>
  </si>
  <si>
    <t>202340-41702</t>
  </si>
  <si>
    <t>41702 App of Rsch Methods</t>
  </si>
  <si>
    <t>David Brown</t>
  </si>
  <si>
    <t>202340-41714</t>
  </si>
  <si>
    <t>41714 US-Hum Anatomy/Physiology I</t>
  </si>
  <si>
    <t>202340-41715</t>
  </si>
  <si>
    <t>41715 Data &amp; Info Mgt</t>
  </si>
  <si>
    <t>202340-41720</t>
  </si>
  <si>
    <t>41720 Intro to Coun Profession</t>
  </si>
  <si>
    <t>202340-41726</t>
  </si>
  <si>
    <t>41726 Clsrm Mngmt/PBSI</t>
  </si>
  <si>
    <t>Belinda Rudinger</t>
  </si>
  <si>
    <t>202340-41750</t>
  </si>
  <si>
    <t>41750 Dev Issues/Strategy in Counsel</t>
  </si>
  <si>
    <t>Quinessa Johnson</t>
  </si>
  <si>
    <t>202340-41755</t>
  </si>
  <si>
    <t>41755 Innovative Analytics Tech</t>
  </si>
  <si>
    <t>Bo Han</t>
  </si>
  <si>
    <t>202340-41757</t>
  </si>
  <si>
    <t>41757 Project Mgt</t>
  </si>
  <si>
    <t>Ghorbanmohammad Komaki</t>
  </si>
  <si>
    <t>202340-41760</t>
  </si>
  <si>
    <t>41760 Emerging Tech &amp; Innovations</t>
  </si>
  <si>
    <t>202340-41761</t>
  </si>
  <si>
    <t>41761 Digital Storytelling</t>
  </si>
  <si>
    <t>Christopher Bigenho</t>
  </si>
  <si>
    <t>202340-41766</t>
  </si>
  <si>
    <t>41766 Advanced Animal Behavior</t>
  </si>
  <si>
    <t>ANS</t>
  </si>
  <si>
    <t>Jared Mumm</t>
  </si>
  <si>
    <t>202340-41786</t>
  </si>
  <si>
    <t>41786 Organization Development</t>
  </si>
  <si>
    <t>OLT</t>
  </si>
  <si>
    <t>Kibum Kwon</t>
  </si>
  <si>
    <t>202340-41787</t>
  </si>
  <si>
    <t>41787 Culture Issues in Org</t>
  </si>
  <si>
    <t>202340-41801</t>
  </si>
  <si>
    <t>41801 Science Inquiry II</t>
  </si>
  <si>
    <t>Hilary Kakanis</t>
  </si>
  <si>
    <t>202340-41805</t>
  </si>
  <si>
    <t>41805 Eco of Personal Finance</t>
  </si>
  <si>
    <t>Jared Pickens</t>
  </si>
  <si>
    <t>202340-41806</t>
  </si>
  <si>
    <t>41806 Business and Eco Statistics</t>
  </si>
  <si>
    <t>202340-41811</t>
  </si>
  <si>
    <t>41811 Project Management</t>
  </si>
  <si>
    <t>David Adams</t>
  </si>
  <si>
    <t>202340-41813</t>
  </si>
  <si>
    <t>41813 Project Management</t>
  </si>
  <si>
    <t>202340-41820</t>
  </si>
  <si>
    <t>41820 Math Statistics I</t>
  </si>
  <si>
    <t>Joshua Patterson</t>
  </si>
  <si>
    <t>202340-41827</t>
  </si>
  <si>
    <t>41827 Tchg &amp; Lrng Spanish Vocabulary</t>
  </si>
  <si>
    <t>202340-41880</t>
  </si>
  <si>
    <t>41880 Linear Algebra</t>
  </si>
  <si>
    <t>202340-41896</t>
  </si>
  <si>
    <t>41896 Studio 9 - User Design Exper.</t>
  </si>
  <si>
    <t>Raul Varela</t>
  </si>
  <si>
    <t>202340-41979</t>
  </si>
  <si>
    <t>41979 Marketing Decision Making</t>
  </si>
  <si>
    <t>202340-42006</t>
  </si>
  <si>
    <t>42006 Health Kinesiology Children</t>
  </si>
  <si>
    <t>Sandra Kimbrough</t>
  </si>
  <si>
    <t>202340-42044</t>
  </si>
  <si>
    <t>42044 Stats and Research I</t>
  </si>
  <si>
    <t>Maria Carlson</t>
  </si>
  <si>
    <t>202340-42045</t>
  </si>
  <si>
    <t>42045 Stats and Research I</t>
  </si>
  <si>
    <t>Bailey Ayers</t>
  </si>
  <si>
    <t>202340-42046</t>
  </si>
  <si>
    <t>42046 Lifespan Development</t>
  </si>
  <si>
    <t>Curt Carlson</t>
  </si>
  <si>
    <t>202340-42052</t>
  </si>
  <si>
    <t>42052 Special Education Law</t>
  </si>
  <si>
    <t>Kendra Saunders</t>
  </si>
  <si>
    <t>202340-42057</t>
  </si>
  <si>
    <t>42057 Database Management</t>
  </si>
  <si>
    <t>202340-42062</t>
  </si>
  <si>
    <t>42062 US Since 1865</t>
  </si>
  <si>
    <t>Veronica Duran</t>
  </si>
  <si>
    <t>202340-42063</t>
  </si>
  <si>
    <t>42063 Analytics for Managers</t>
  </si>
  <si>
    <t>81B</t>
  </si>
  <si>
    <t>Vinayaka Gude</t>
  </si>
  <si>
    <t>202340-42069</t>
  </si>
  <si>
    <t>42069 Academic Discourse</t>
  </si>
  <si>
    <t>Charles Woods</t>
  </si>
  <si>
    <t>202340-42070</t>
  </si>
  <si>
    <t>42070 Word Building</t>
  </si>
  <si>
    <t>Dongmei Cheng</t>
  </si>
  <si>
    <t>202340-42071</t>
  </si>
  <si>
    <t>42071 Math Bus App II</t>
  </si>
  <si>
    <t>Hanan Kuzat</t>
  </si>
  <si>
    <t>202340-42086</t>
  </si>
  <si>
    <t>42086 Wildlife Management I</t>
  </si>
  <si>
    <t>Jeffrey Kopachena</t>
  </si>
  <si>
    <t>202340-42093</t>
  </si>
  <si>
    <t>42093 ENVIRONMENTAL HEALTH</t>
  </si>
  <si>
    <t>Kaylie Daniels</t>
  </si>
  <si>
    <t>202340-42101</t>
  </si>
  <si>
    <t>42101 First Aid and Safety</t>
  </si>
  <si>
    <t>Lauren Rhodes</t>
  </si>
  <si>
    <t>202340-42103</t>
  </si>
  <si>
    <t>42103 Genetic Engineering</t>
  </si>
  <si>
    <t>Venugopalan Cheriyath</t>
  </si>
  <si>
    <t>202340-42109</t>
  </si>
  <si>
    <t>42109 Intro to Environmental Sci</t>
  </si>
  <si>
    <t>Lin Guo</t>
  </si>
  <si>
    <t>202340-42114</t>
  </si>
  <si>
    <t>42114 Word Analysis Skills</t>
  </si>
  <si>
    <t>71E</t>
  </si>
  <si>
    <t>Laura Slay</t>
  </si>
  <si>
    <t>202340-42119</t>
  </si>
  <si>
    <t>42119 CRM</t>
  </si>
  <si>
    <t>Ruiliang Yan</t>
  </si>
  <si>
    <t>202340-42129</t>
  </si>
  <si>
    <t>42129 Program Development</t>
  </si>
  <si>
    <t>AFE</t>
  </si>
  <si>
    <t>Keith Frost</t>
  </si>
  <si>
    <t>202340-42134</t>
  </si>
  <si>
    <t>42134 Exper. Learning and Leadership</t>
  </si>
  <si>
    <t>AGED</t>
  </si>
  <si>
    <t>Maggie Pfeiffer Salem</t>
  </si>
  <si>
    <t>202340-42135</t>
  </si>
  <si>
    <t>42135 Animal Genetics</t>
  </si>
  <si>
    <t>Douglas Eborn</t>
  </si>
  <si>
    <t>202340-42136</t>
  </si>
  <si>
    <t>42136 Animal Breeding</t>
  </si>
  <si>
    <t>202340-42139</t>
  </si>
  <si>
    <t>42139 Critiquing &amp; Conduct Resear</t>
  </si>
  <si>
    <t>202340-42140</t>
  </si>
  <si>
    <t>42140 World Music</t>
  </si>
  <si>
    <t>MUS</t>
  </si>
  <si>
    <t>Eric Branscome</t>
  </si>
  <si>
    <t>Music</t>
  </si>
  <si>
    <t>202340-42144</t>
  </si>
  <si>
    <t>42144 Elem Pedagogy II</t>
  </si>
  <si>
    <t>02E</t>
  </si>
  <si>
    <t>Darla Meek</t>
  </si>
  <si>
    <t>202340-42153</t>
  </si>
  <si>
    <t>42153 Professional Presentations</t>
  </si>
  <si>
    <t>ALC</t>
  </si>
  <si>
    <t>202340-42167</t>
  </si>
  <si>
    <t>42167 Using Eval and Data to Imp Lea</t>
  </si>
  <si>
    <t>202340-42169</t>
  </si>
  <si>
    <t>42169 Leading Effective Schools</t>
  </si>
  <si>
    <t>202340-42170</t>
  </si>
  <si>
    <t>42170 Using Res for Best Practice</t>
  </si>
  <si>
    <t>Peter Williams</t>
  </si>
  <si>
    <t>202340-42186</t>
  </si>
  <si>
    <t>42186 Current Issues in HRM</t>
  </si>
  <si>
    <t>202340-42188</t>
  </si>
  <si>
    <t>42188 Seminar in Corrections</t>
  </si>
  <si>
    <t>CJ</t>
  </si>
  <si>
    <t>Emily Homer</t>
  </si>
  <si>
    <t>202340-42190</t>
  </si>
  <si>
    <t>42190 GLB/Intro to Sociology</t>
  </si>
  <si>
    <t>D. Nicole Farris</t>
  </si>
  <si>
    <t>202340-42206</t>
  </si>
  <si>
    <t>42206 Analytics for Managers</t>
  </si>
  <si>
    <t>202340-42225</t>
  </si>
  <si>
    <t>42225 Research Lit &amp; Techniques</t>
  </si>
  <si>
    <t>Jovaria Baig</t>
  </si>
  <si>
    <t>202340-42244</t>
  </si>
  <si>
    <t>42244 Literary Genres</t>
  </si>
  <si>
    <t>Eralda Lameborshi</t>
  </si>
  <si>
    <t>202340-42249</t>
  </si>
  <si>
    <t>42249 US-College Reading &amp; Writing</t>
  </si>
  <si>
    <t>Gouda Taha</t>
  </si>
  <si>
    <t>202340-42250</t>
  </si>
  <si>
    <t>42250 GLB/US-Written Argument/Resrch</t>
  </si>
  <si>
    <t>202340-42272</t>
  </si>
  <si>
    <t>42272 Health Kinesiology Children</t>
  </si>
  <si>
    <t>202340-42305</t>
  </si>
  <si>
    <t>42305 Read in Modern Europe Hist</t>
  </si>
  <si>
    <t>1SE</t>
  </si>
  <si>
    <t>202340-42308</t>
  </si>
  <si>
    <t>42308 Landscape Ecology</t>
  </si>
  <si>
    <t>202340-42312</t>
  </si>
  <si>
    <t>42312 Adv. Behavioural Ecology</t>
  </si>
  <si>
    <t>202340-42313</t>
  </si>
  <si>
    <t>42313 Ecological Genetics</t>
  </si>
  <si>
    <t>Bjorn Schmidt</t>
  </si>
  <si>
    <t>202340-42317</t>
  </si>
  <si>
    <t>42317 Models of Tchng Sec Schl</t>
  </si>
  <si>
    <t>SED</t>
  </si>
  <si>
    <t>1SW</t>
  </si>
  <si>
    <t>Sherri Colby</t>
  </si>
  <si>
    <t>202340-42318</t>
  </si>
  <si>
    <t>42318 GLB/Lg Acqu &amp; Dev in Ear Child</t>
  </si>
  <si>
    <t>Michele Anderson</t>
  </si>
  <si>
    <t>202340-42319</t>
  </si>
  <si>
    <t>42319 Measurement and Evaluation</t>
  </si>
  <si>
    <t>Sarah Mitchell</t>
  </si>
  <si>
    <t>202340-42320</t>
  </si>
  <si>
    <t>42320 Found of Kinesiology</t>
  </si>
  <si>
    <t>202340-42322</t>
  </si>
  <si>
    <t>42322 Equine Industry Tour</t>
  </si>
  <si>
    <t>EQSC</t>
  </si>
  <si>
    <t>Nathan Wells</t>
  </si>
  <si>
    <t>202340-42323</t>
  </si>
  <si>
    <t>42323 Fin &amp; Econ in Sport</t>
  </si>
  <si>
    <t>202340-42326</t>
  </si>
  <si>
    <t>42326 Project Based Learning</t>
  </si>
  <si>
    <t>202340-42330</t>
  </si>
  <si>
    <t>42330 Dynamical Systems</t>
  </si>
  <si>
    <t>202340-42332</t>
  </si>
  <si>
    <t>42332 Lab Management</t>
  </si>
  <si>
    <t>AMC</t>
  </si>
  <si>
    <t>Marlin Priddy</t>
  </si>
  <si>
    <t>202340-42333</t>
  </si>
  <si>
    <t>42333 Intro to Plant Science Lab</t>
  </si>
  <si>
    <t>PLS</t>
  </si>
  <si>
    <t>Desire Djidonou</t>
  </si>
  <si>
    <t>202340-42335</t>
  </si>
  <si>
    <t>42335 Intro Plant Science</t>
  </si>
  <si>
    <t>202340-42336</t>
  </si>
  <si>
    <t>42336 Soil Science</t>
  </si>
  <si>
    <t>Derald Harp</t>
  </si>
  <si>
    <t>202340-42337</t>
  </si>
  <si>
    <t>42337 Soil Science Lab</t>
  </si>
  <si>
    <t>202340-42350</t>
  </si>
  <si>
    <t>42350 Cognitive Psychology</t>
  </si>
  <si>
    <t>Shulan Lu</t>
  </si>
  <si>
    <t>202340-42353</t>
  </si>
  <si>
    <t>42353 Adv Therapeutic Intervention</t>
  </si>
  <si>
    <t>0SW</t>
  </si>
  <si>
    <t>Katherine Pang</t>
  </si>
  <si>
    <t>202340-42355</t>
  </si>
  <si>
    <t>42355 Rev &amp; Revolutionary Movmt</t>
  </si>
  <si>
    <t>202340-42356</t>
  </si>
  <si>
    <t>42356 Composing in 21st Century</t>
  </si>
  <si>
    <t>Gavin Johnson</t>
  </si>
  <si>
    <t>202340-42360</t>
  </si>
  <si>
    <t>42360 Agricultural Statistics</t>
  </si>
  <si>
    <t>Jose Lopez</t>
  </si>
  <si>
    <t>202340-42363</t>
  </si>
  <si>
    <t>42363 Bus Analytics Programming</t>
  </si>
  <si>
    <t>Zaki Malik</t>
  </si>
  <si>
    <t>202340-42364</t>
  </si>
  <si>
    <t>42364 Applied Decision Modeling</t>
  </si>
  <si>
    <t>202340-42365</t>
  </si>
  <si>
    <t>42365 Marketing</t>
  </si>
  <si>
    <t>Scott Sewell</t>
  </si>
  <si>
    <t>202340-42370</t>
  </si>
  <si>
    <t>42370 Sport Psychology</t>
  </si>
  <si>
    <t>Dean Culpepper</t>
  </si>
  <si>
    <t>202340-42371</t>
  </si>
  <si>
    <t>42371 CONSUMER HEALTH</t>
  </si>
  <si>
    <t>202340-42378</t>
  </si>
  <si>
    <t>42378 Critical Issues in Lit Edu</t>
  </si>
  <si>
    <t>202340-42386</t>
  </si>
  <si>
    <t>42386 Research Methodology</t>
  </si>
  <si>
    <t>Karyn Miller</t>
  </si>
  <si>
    <t>202340-42411</t>
  </si>
  <si>
    <t>42411 Social Class,Wealth/Power</t>
  </si>
  <si>
    <t>Jiaming Sun</t>
  </si>
  <si>
    <t>202340-42413</t>
  </si>
  <si>
    <t>42413 CJ Planning and Eval</t>
  </si>
  <si>
    <t>202340-42414</t>
  </si>
  <si>
    <t>42414 Social Psychology</t>
  </si>
  <si>
    <t>Zachary Palmer</t>
  </si>
  <si>
    <t>202340-42419</t>
  </si>
  <si>
    <t>42419 Domestic Violence</t>
  </si>
  <si>
    <t>Norman Fox</t>
  </si>
  <si>
    <t>202340-42420</t>
  </si>
  <si>
    <t>42420 Phil of Helping Relatnshp</t>
  </si>
  <si>
    <t>202340-42421</t>
  </si>
  <si>
    <t>42421 Wildlife Management I</t>
  </si>
  <si>
    <t>81W</t>
  </si>
  <si>
    <t>Pedro Chavarria</t>
  </si>
  <si>
    <t>202340-42435</t>
  </si>
  <si>
    <t>42435 Advance Neuroscience</t>
  </si>
  <si>
    <t>Hunkar Yesilyurt</t>
  </si>
  <si>
    <t>202340-42436</t>
  </si>
  <si>
    <t>42436 Seminar Stage Direct</t>
  </si>
  <si>
    <t>Jackie Rosenfeld</t>
  </si>
  <si>
    <t>202340-42437</t>
  </si>
  <si>
    <t>42437 Stage Lighting</t>
  </si>
  <si>
    <t>Michael Knight</t>
  </si>
  <si>
    <t>202340-42438</t>
  </si>
  <si>
    <t>42438 Acting</t>
  </si>
  <si>
    <t>Joe Reynolds</t>
  </si>
  <si>
    <t>202340-42439</t>
  </si>
  <si>
    <t>42439 Communication In Marriage</t>
  </si>
  <si>
    <t>Zaidy Mohdzain</t>
  </si>
  <si>
    <t>202340-42440</t>
  </si>
  <si>
    <t>42440 Networking II - Routers</t>
  </si>
  <si>
    <t>Sam Saffer</t>
  </si>
  <si>
    <t>202340-42442</t>
  </si>
  <si>
    <t>42442 Digital Forensics</t>
  </si>
  <si>
    <t>Srujan Kotikela</t>
  </si>
  <si>
    <t>202340-42444</t>
  </si>
  <si>
    <t>42444 Seminar in Marketing Research</t>
  </si>
  <si>
    <t>Yuying Shi</t>
  </si>
  <si>
    <t>202340-42447</t>
  </si>
  <si>
    <t>42447 Electronic Commerce</t>
  </si>
  <si>
    <t>202340-42448</t>
  </si>
  <si>
    <t>42448 Small Bus. Brand Mgt</t>
  </si>
  <si>
    <t>Chris Myers</t>
  </si>
  <si>
    <t>202340-42461</t>
  </si>
  <si>
    <t>42461 Research Methods</t>
  </si>
  <si>
    <t>202340-42465</t>
  </si>
  <si>
    <t>42465 Style and Stylistics</t>
  </si>
  <si>
    <t>Salvatore Attardo</t>
  </si>
  <si>
    <t>202340-42467</t>
  </si>
  <si>
    <t>42467 Prog Mobile Devices</t>
  </si>
  <si>
    <t>202340-42468</t>
  </si>
  <si>
    <t>42468 Networking I</t>
  </si>
  <si>
    <t>Jinoh Kim</t>
  </si>
  <si>
    <t>202340-42469</t>
  </si>
  <si>
    <t>42469 Data Analy &amp; Visualization</t>
  </si>
  <si>
    <t>202340-42474</t>
  </si>
  <si>
    <t>42474 Drug and Alcohol Addiction</t>
  </si>
  <si>
    <t>Miaya Love</t>
  </si>
  <si>
    <t>202340-42475</t>
  </si>
  <si>
    <t>42475 Group Leadership</t>
  </si>
  <si>
    <t>Vivien Fleming</t>
  </si>
  <si>
    <t>202340-42476</t>
  </si>
  <si>
    <t>42476 Orien to Counseling Prof</t>
  </si>
  <si>
    <t>Bradley Chilcote</t>
  </si>
  <si>
    <t>202340-42477</t>
  </si>
  <si>
    <t>42477 Parent &amp; Family Dynamics</t>
  </si>
  <si>
    <t>Larry Washington</t>
  </si>
  <si>
    <t>202340-42482</t>
  </si>
  <si>
    <t>42482 Movement in the Mus Educator</t>
  </si>
  <si>
    <t>202340-42483</t>
  </si>
  <si>
    <t>42483 Advanced Theory</t>
  </si>
  <si>
    <t>Chad Houk</t>
  </si>
  <si>
    <t>202340-42484</t>
  </si>
  <si>
    <t>42484 Music of the Baroque Era</t>
  </si>
  <si>
    <t>Jessica Stearns</t>
  </si>
  <si>
    <t>202340-42486</t>
  </si>
  <si>
    <t>42486 History of Pride</t>
  </si>
  <si>
    <t>H C</t>
  </si>
  <si>
    <t>2HW</t>
  </si>
  <si>
    <t>Tana Yager</t>
  </si>
  <si>
    <t>Honors College</t>
  </si>
  <si>
    <t>Honors Program</t>
  </si>
  <si>
    <t>202340-42502</t>
  </si>
  <si>
    <t>42502 Sociology of Sexualities</t>
  </si>
  <si>
    <t>Julia Meszaros</t>
  </si>
  <si>
    <t>202340-42503</t>
  </si>
  <si>
    <t>42503 Deviant Behavior</t>
  </si>
  <si>
    <t>Mica Thompson</t>
  </si>
  <si>
    <t>202340-42506</t>
  </si>
  <si>
    <t>42506 Data Warehouse</t>
  </si>
  <si>
    <t>Son Bui</t>
  </si>
  <si>
    <t>202340-42507</t>
  </si>
  <si>
    <t>42507 Cyber IT</t>
  </si>
  <si>
    <t>202340-42514</t>
  </si>
  <si>
    <t>42514 Adv Hydroponic Crop Production</t>
  </si>
  <si>
    <t>202340-42526</t>
  </si>
  <si>
    <t>42526 Automata Theory</t>
  </si>
  <si>
    <t>202340-42558</t>
  </si>
  <si>
    <t>42558 Networking II - Routers</t>
  </si>
  <si>
    <t>202340-42592</t>
  </si>
  <si>
    <t>42592 GLB/Business Strategy</t>
  </si>
  <si>
    <t>202340-42606</t>
  </si>
  <si>
    <t>42606 Dev Issues/Strategy in Counsel</t>
  </si>
  <si>
    <t>202340-42607</t>
  </si>
  <si>
    <t>42607 Resident Doctoral Seminar</t>
  </si>
  <si>
    <t>Major Templeton</t>
  </si>
  <si>
    <t>202340-42612</t>
  </si>
  <si>
    <t>42612 GLB/Designing Curriculum</t>
  </si>
  <si>
    <t>03W</t>
  </si>
  <si>
    <t>Mary Webb</t>
  </si>
  <si>
    <t>202340-42613</t>
  </si>
  <si>
    <t>42613 Field Methods in Wildlife</t>
  </si>
  <si>
    <t>202340-42614</t>
  </si>
  <si>
    <t>42614 Field Meth in Wildlife &amp; Conse</t>
  </si>
  <si>
    <t>1st Initial</t>
  </si>
  <si>
    <t>CRN</t>
  </si>
  <si>
    <t>Not Responded</t>
  </si>
  <si>
    <t>Row Labels</t>
  </si>
  <si>
    <t>Grand Total</t>
  </si>
  <si>
    <t>Sum of Invited</t>
  </si>
  <si>
    <t>Sum of RespondentCount</t>
  </si>
  <si>
    <t>Sum of Not Responded</t>
  </si>
  <si>
    <t>Sum of OverallRespRate</t>
  </si>
  <si>
    <t>Sum of OverallNonRespRate</t>
  </si>
  <si>
    <t>Average of Instructor Score</t>
  </si>
  <si>
    <t>Average of QEP Score</t>
  </si>
  <si>
    <t>Average of Total Score</t>
  </si>
  <si>
    <t>Average of Course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</si>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</sst>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0" fontId="0" fillId="0" borderId="0" xfId="0" pivotButton="1"/>
    <xf numFmtId="0" fontId="0" fillId="0" borderId="0" xfId="0" applyAlignment="1">
      <alignment horizontal="left"/>
    </xf>
    <xf numFmtId="0" fontId="0" fillId="0" borderId="0" xfId="0" applyNumberFormat="1"/>
    <xf numFmtId="1" fontId="0" fillId="0" borderId="0" xfId="0" applyNumberFormat="1"/>
    <xf numFmtId="2" fontId="17" fillId="33" borderId="0" xfId="0" applyNumberFormat="1" applyFont="1" applyFill="1"/>
    <xf numFmtId="0" fontId="17" fillId="0" borderId="0" xfId="0" applyFont="1"/>
    <xf numFmtId="1" fontId="17" fillId="0" borderId="0" xfId="0" pivotButton="1" applyNumberFormat="1" applyFont="1"/>
    <xf numFmtId="1" fontId="17" fillId="0" borderId="0" xfId="0" applyNumberFormat="1" applyFont="1"/>
    <xf numFmtId="1" fontId="17" fillId="0" borderId="0" xfId="0" applyNumberFormat="1" applyFont="1" applyAlignment="1">
      <alignment horizontal="lef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00">
    <dxf>
      <numFmt numFmtId="1" formatCode="0"/>
    </dxf>
    <dxf>
      <numFmt numFmtId="1" formatCode="0"/>
    </dxf>
    <dxf>
      <numFmt numFmtId="1" formatCode="0"/>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2" formatCode="0.00"/>
    </dxf>
    <dxf>
      <numFmt numFmtId="2" formatCode="0.00"/>
    </dxf>
    <dxf>
      <numFmt numFmtId="2" formatCode="0.00"/>
    </dxf>
    <dxf>
      <numFmt numFmtId="2" formatCode="0.00"/>
    </dxf>
    <dxf>
      <numFmt numFmtId="2" formatCode="0.00"/>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ont>
        <color theme="0"/>
      </font>
    </dxf>
    <dxf>
      <font>
        <color theme="0"/>
      </font>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font>
        <color theme="0"/>
      </font>
    </dxf>
    <dxf>
      <font>
        <color theme="0"/>
      </font>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 formatCode="0"/>
    </dxf>
    <dxf>
      <numFmt numFmtId="2" formatCode="0.00"/>
    </dxf>
    <dxf>
      <numFmt numFmtId="2" formatCode="0.00"/>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pivotCacheDefinition" Target="pivotCache/pivotCacheDefinition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11" Type="http://schemas.openxmlformats.org/officeDocument/2006/relationships/customXml" Target="../customXml/item1.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Summer I 2023 DASHBOARD.xlsx]DASH!PivotTable2</c:name>
    <c:fmtId val="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6"/>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7"/>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0"/>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1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DASH!$G$3</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DASH!$G$4</c:f>
              <c:numCache>
                <c:formatCode>0.00</c:formatCode>
                <c:ptCount val="1"/>
                <c:pt idx="0">
                  <c:v>4.4653739083443487</c:v>
                </c:pt>
              </c:numCache>
            </c:numRef>
          </c:val>
          <c:extLst>
            <c:ext xmlns:c16="http://schemas.microsoft.com/office/drawing/2014/chart" uri="{C3380CC4-5D6E-409C-BE32-E72D297353CC}">
              <c16:uniqueId val="{00000000-5253-43CB-80AB-9B3AF8127C9A}"/>
            </c:ext>
          </c:extLst>
        </c:ser>
        <c:ser>
          <c:idx val="1"/>
          <c:order val="1"/>
          <c:tx>
            <c:strRef>
              <c:f>DASH!$H$3</c:f>
              <c:strCache>
                <c:ptCount val="1"/>
                <c:pt idx="0">
                  <c:v>Average of QEP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DASH!$H$4</c:f>
              <c:numCache>
                <c:formatCode>0.00</c:formatCode>
                <c:ptCount val="1"/>
                <c:pt idx="0">
                  <c:v>4.350142367002797</c:v>
                </c:pt>
              </c:numCache>
            </c:numRef>
          </c:val>
          <c:extLst>
            <c:ext xmlns:c16="http://schemas.microsoft.com/office/drawing/2014/chart" uri="{C3380CC4-5D6E-409C-BE32-E72D297353CC}">
              <c16:uniqueId val="{00000001-5253-43CB-80AB-9B3AF8127C9A}"/>
            </c:ext>
          </c:extLst>
        </c:ser>
        <c:ser>
          <c:idx val="2"/>
          <c:order val="2"/>
          <c:tx>
            <c:strRef>
              <c:f>DASH!$I$3</c:f>
              <c:strCache>
                <c:ptCount val="1"/>
                <c:pt idx="0">
                  <c:v>Average of Total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DASH!$I$4</c:f>
              <c:numCache>
                <c:formatCode>0.00</c:formatCode>
                <c:ptCount val="1"/>
                <c:pt idx="0">
                  <c:v>4.4476382987447636</c:v>
                </c:pt>
              </c:numCache>
            </c:numRef>
          </c:val>
          <c:extLst>
            <c:ext xmlns:c16="http://schemas.microsoft.com/office/drawing/2014/chart" uri="{C3380CC4-5D6E-409C-BE32-E72D297353CC}">
              <c16:uniqueId val="{00000002-5253-43CB-80AB-9B3AF8127C9A}"/>
            </c:ext>
          </c:extLst>
        </c:ser>
        <c:ser>
          <c:idx val="3"/>
          <c:order val="3"/>
          <c:tx>
            <c:strRef>
              <c:f>DASH!$J$3</c:f>
              <c:strCache>
                <c:ptCount val="1"/>
                <c:pt idx="0">
                  <c:v>Average of Course Score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DASH!$G$4</c:f>
              <c:strCache>
                <c:ptCount val="1"/>
                <c:pt idx="0">
                  <c:v>Total</c:v>
                </c:pt>
              </c:strCache>
            </c:strRef>
          </c:cat>
          <c:val>
            <c:numRef>
              <c:f>DASH!$J$4</c:f>
              <c:numCache>
                <c:formatCode>0.00</c:formatCode>
                <c:ptCount val="1"/>
                <c:pt idx="0">
                  <c:v>4.5043523126188383</c:v>
                </c:pt>
              </c:numCache>
            </c:numRef>
          </c:val>
          <c:extLst>
            <c:ext xmlns:c16="http://schemas.microsoft.com/office/drawing/2014/chart" uri="{C3380CC4-5D6E-409C-BE32-E72D297353CC}">
              <c16:uniqueId val="{00000003-5253-43CB-80AB-9B3AF8127C9A}"/>
            </c:ext>
          </c:extLst>
        </c:ser>
        <c:dLbls>
          <c:dLblPos val="inEnd"/>
          <c:showLegendKey val="0"/>
          <c:showVal val="1"/>
          <c:showCatName val="0"/>
          <c:showSerName val="0"/>
          <c:showPercent val="0"/>
          <c:showBubbleSize val="0"/>
        </c:dLbls>
        <c:gapWidth val="182"/>
        <c:axId val="282759312"/>
        <c:axId val="281660688"/>
      </c:barChart>
      <c:catAx>
        <c:axId val="28275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1660688"/>
        <c:crosses val="autoZero"/>
        <c:auto val="1"/>
        <c:lblAlgn val="ctr"/>
        <c:lblOffset val="100"/>
        <c:noMultiLvlLbl val="0"/>
      </c:catAx>
      <c:valAx>
        <c:axId val="28166068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827593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 Summer I 2023 DASHBOARD.xlsx]DASH!PivotTable7</c:name>
    <c:fmtId val="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Response Rate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pivotFmt>
    </c:pivotFmts>
    <c:plotArea>
      <c:layout/>
      <c:doughnutChart>
        <c:varyColors val="1"/>
        <c:ser>
          <c:idx val="0"/>
          <c:order val="0"/>
          <c:tx>
            <c:strRef>
              <c:f>DASH!$K$22</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DASH!$J$23:$J$24</c:f>
              <c:strCache>
                <c:ptCount val="2"/>
                <c:pt idx="0">
                  <c:v>Sum of OverallRespRate</c:v>
                </c:pt>
                <c:pt idx="1">
                  <c:v>Sum of OverallNonRespRate</c:v>
                </c:pt>
              </c:strCache>
            </c:strRef>
          </c:cat>
          <c:val>
            <c:numRef>
              <c:f>DASH!$K$23:$K$24</c:f>
              <c:numCache>
                <c:formatCode>0</c:formatCode>
                <c:ptCount val="2"/>
                <c:pt idx="0">
                  <c:v>38.404500127844543</c:v>
                </c:pt>
                <c:pt idx="1">
                  <c:v>61.595499872155457</c:v>
                </c:pt>
              </c:numCache>
            </c:numRef>
          </c:val>
          <c:extLst>
            <c:ext xmlns:c16="http://schemas.microsoft.com/office/drawing/2014/chart" uri="{C3380CC4-5D6E-409C-BE32-E72D297353CC}">
              <c16:uniqueId val="{00000000-25D2-4867-9B92-D4D5F13158E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566737</xdr:colOff>
      <xdr:row>4</xdr:row>
      <xdr:rowOff>133350</xdr:rowOff>
    </xdr:from>
    <xdr:to>
      <xdr:col>8</xdr:col>
      <xdr:colOff>338137</xdr:colOff>
      <xdr:row>19</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585787</xdr:colOff>
      <xdr:row>19</xdr:row>
      <xdr:rowOff>76200</xdr:rowOff>
    </xdr:from>
    <xdr:to>
      <xdr:col>8</xdr:col>
      <xdr:colOff>357187</xdr:colOff>
      <xdr:row>33</xdr:row>
      <xdr:rowOff>152400</xdr:rowOff>
    </xdr:to>
    <xdr:grpSp>
      <xdr:nvGrpSpPr>
        <xdr:cNvPr id="5" name="Group 4"/>
        <xdr:cNvGrpSpPr/>
      </xdr:nvGrpSpPr>
      <xdr:grpSpPr>
        <a:xfrm>
          <a:off x="8281987" y="3695700"/>
          <a:ext cx="4572000" cy="2743200"/>
          <a:chOff x="9224962" y="3695700"/>
          <a:chExt cx="4572000" cy="2743200"/>
        </a:xfrm>
      </xdr:grpSpPr>
      <xdr:graphicFrame macro="">
        <xdr:nvGraphicFramePr>
          <xdr:cNvPr id="3" name="Chart 2"/>
          <xdr:cNvGraphicFramePr/>
        </xdr:nvGraphicFramePr>
        <xdr:xfrm>
          <a:off x="9224962" y="3695700"/>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K23">
        <xdr:nvSpPr>
          <xdr:cNvPr id="4" name="TextBox 3"/>
          <xdr:cNvSpPr txBox="1"/>
        </xdr:nvSpPr>
        <xdr:spPr>
          <a:xfrm>
            <a:off x="11258550" y="5010150"/>
            <a:ext cx="428625" cy="3238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EE4FAC03-55AC-4C25-8DB6-4303359C3365}" type="TxLink">
              <a:rPr lang="en-US" sz="1800" b="1" i="0" u="none" strike="noStrike">
                <a:solidFill>
                  <a:srgbClr val="000000"/>
                </a:solidFill>
                <a:latin typeface="Calibri"/>
                <a:cs typeface="Calibri"/>
              </a:rPr>
              <a:t>38</a:t>
            </a:fld>
            <a:endParaRPr lang="en-US" sz="1800" b="1"/>
          </a:p>
        </xdr:txBody>
      </xdr:sp>
    </xdr:grpSp>
    <xdr:clientData/>
  </xdr:twoCellAnchor>
  <xdr:twoCellAnchor editAs="oneCell">
    <xdr:from>
      <xdr:col>8</xdr:col>
      <xdr:colOff>514350</xdr:colOff>
      <xdr:row>0</xdr:row>
      <xdr:rowOff>57150</xdr:rowOff>
    </xdr:from>
    <xdr:to>
      <xdr:col>9</xdr:col>
      <xdr:colOff>942975</xdr:colOff>
      <xdr:row>13</xdr:row>
      <xdr:rowOff>104775</xdr:rowOff>
    </xdr:to>
    <mc:AlternateContent xmlns:mc="http://schemas.openxmlformats.org/markup-compatibility/2006">
      <mc:Choice xmlns:a14="http://schemas.microsoft.com/office/drawing/2010/main" Requires="a14">
        <xdr:graphicFrame macro="">
          <xdr:nvGraphicFramePr>
            <xdr:cNvPr id="6" name="Teachers - Full Name"/>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3011150" y="571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523875</xdr:colOff>
      <xdr:row>13</xdr:row>
      <xdr:rowOff>66675</xdr:rowOff>
    </xdr:from>
    <xdr:to>
      <xdr:col>9</xdr:col>
      <xdr:colOff>952500</xdr:colOff>
      <xdr:row>26</xdr:row>
      <xdr:rowOff>114300</xdr:rowOff>
    </xdr:to>
    <mc:AlternateContent xmlns:mc="http://schemas.openxmlformats.org/markup-compatibility/2006">
      <mc:Choice xmlns:a14="http://schemas.microsoft.com/office/drawing/2010/main" Requires="a14">
        <xdr:graphicFrame macro="">
          <xdr:nvGraphicFramePr>
            <xdr:cNvPr id="7" name="1st Initial"/>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3020675" y="25431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523875</xdr:colOff>
      <xdr:row>26</xdr:row>
      <xdr:rowOff>19050</xdr:rowOff>
    </xdr:from>
    <xdr:to>
      <xdr:col>9</xdr:col>
      <xdr:colOff>952500</xdr:colOff>
      <xdr:row>39</xdr:row>
      <xdr:rowOff>66675</xdr:rowOff>
    </xdr:to>
    <mc:AlternateContent xmlns:mc="http://schemas.openxmlformats.org/markup-compatibility/2006">
      <mc:Choice xmlns:a14="http://schemas.microsoft.com/office/drawing/2010/main" Requires="a14">
        <xdr:graphicFrame macro="">
          <xdr:nvGraphicFramePr>
            <xdr:cNvPr id="8" name="CRN"/>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3020675" y="49720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5135.497274421294" createdVersion="6" refreshedVersion="6" minRefreshableVersion="3" recordCount="253">
  <cacheSource type="worksheet">
    <worksheetSource name="Table1"/>
  </cacheSource>
  <cacheFields count="22">
    <cacheField name="Primary Subject ID" numFmtId="0">
      <sharedItems/>
    </cacheField>
    <cacheField name="Course Name" numFmtId="0">
      <sharedItems/>
    </cacheField>
    <cacheField name="Term" numFmtId="0">
      <sharedItems containsSemiMixedTypes="0" containsString="0" containsNumber="1" containsInteger="1" minValue="202340" maxValue="202340"/>
    </cacheField>
    <cacheField name="Part of Term" numFmtId="0">
      <sharedItems containsSemiMixedTypes="0" containsString="0" containsNumber="1" containsInteger="1" minValue="1" maxValue="1"/>
    </cacheField>
    <cacheField name="Courses - COURSE_CODE" numFmtId="0">
      <sharedItems/>
    </cacheField>
    <cacheField name="Courses - COURSE_NUMBER" numFmtId="0">
      <sharedItems containsMixedTypes="1" containsNumber="1" containsInteger="1" minValue="101" maxValue="4301"/>
    </cacheField>
    <cacheField name="Courses - CLASS_NUMBER" numFmtId="0">
      <sharedItems containsMixedTypes="1" containsNumber="1" containsInteger="1" minValue="801" maxValue="801"/>
    </cacheField>
    <cacheField name="Teachers - Full Name" numFmtId="0">
      <sharedItems count="178">
        <s v="Augustine Arize"/>
        <s v="Gregory Lubiani"/>
        <s v="Amy Corp"/>
        <s v="Patrick Davis"/>
        <s v="Beth Jones"/>
        <s v="Rebecca Stephens"/>
        <s v="April Pitts"/>
        <s v="Kathryn Dixon"/>
        <s v="Jennifer Dyer"/>
        <s v="Saurabh Srivastava"/>
        <s v="Mojtaba Salarpour"/>
        <s v="Mario Hayek"/>
        <s v="Guclu Atinc"/>
        <s v="John Humphreys"/>
        <s v="Yasemin Atinc"/>
        <s v="Emily Newman"/>
        <s v="Shannon Manley"/>
        <s v="Mehmet Celik"/>
        <s v="Rebecca Steward"/>
        <s v="Padmapani Seneviratne"/>
        <s v="Elizabeth Wachira"/>
        <s v="Brandy Runyan"/>
        <s v="Logan Schuetz"/>
        <s v="Kayla Gibbs"/>
        <s v="Elizabeth Shively"/>
        <s v="Sang Suh"/>
        <s v="Heungman Park"/>
        <s v="Janet Hull"/>
        <s v="Petra Strassberg"/>
        <s v="Mary Dziorny"/>
        <s v="Mutlu Mete"/>
        <s v="Michael Oldham"/>
        <s v="Lirong Liu"/>
        <s v="Kristan Pearce"/>
        <s v="Elizabeth Hudson"/>
        <s v="Jacinta Dyck"/>
        <s v="Kent Montgomery"/>
        <s v="William Lancaster"/>
        <s v="David Curry"/>
        <s v="Edgar Garrett"/>
        <s v="Ajitha Chandrika Prasanna Kumaran"/>
        <s v="Donna Mccrary"/>
        <s v="Brandon Randolph-Seng"/>
        <s v="Stephanie Pane"/>
        <s v="Sharon Kowalsky"/>
        <s v="Steven Prewitt"/>
        <s v="Tina Lancaster"/>
        <s v="Theresa Sadler"/>
        <s v="Flavia Belpoliti"/>
        <s v="Joshua Ege"/>
        <s v="John Slovak"/>
        <s v="Katharine Halfacre"/>
        <s v="Luisa Benton"/>
        <s v="Stephen Furlich"/>
        <s v="Rebecca Worley"/>
        <s v="Stephen Starnes"/>
        <s v="Bukuo Ni"/>
        <s v="Mary Joanne Dondlinger"/>
        <s v="Dimitra Smith"/>
        <s v="Lavelle Hendricks"/>
        <s v="Anjum Najmi"/>
        <s v="Cynthia Ross"/>
        <s v="Josh Thompson"/>
        <s v="Melanie Fields"/>
        <s v="Becky Sinclair"/>
        <s v="Rafael Bakhtavoryan"/>
        <s v="Willie Edwards"/>
        <s v="Steven Shwiff"/>
        <s v="Joe Brodnax"/>
        <s v="Laura Beene"/>
        <s v="Zhaoting Wei"/>
        <s v="Pamela Webster"/>
        <s v="Mei Jiang"/>
        <s v="Johanna Delgado-Acevedo"/>
        <s v="Qianying Zhang"/>
        <s v="Ozum Yesiltas"/>
        <s v="Robert Rodriguez"/>
        <s v="Burchan Aydin"/>
        <s v="Melanie Loewenstein"/>
        <s v="Tingxiu Wang"/>
        <s v="Billy Pringle"/>
        <s v="Steven Allemang"/>
        <s v="Robert Williams"/>
        <s v="Audrey Robinson"/>
        <s v="James Devlin"/>
        <s v="M Hayes"/>
        <s v="Amy Hays"/>
        <s v="April Haas"/>
        <s v="Syed Asif Raza"/>
        <s v="Marc Scott"/>
        <s v="Sharon Ross"/>
        <s v="Sandra Whitley"/>
        <s v="Elsa Villarreal"/>
        <s v="Kyungsim Hong-Nam"/>
        <s v="David Brown"/>
        <s v="Belinda Rudinger"/>
        <s v="Quinessa Johnson"/>
        <s v="Bo Han"/>
        <s v="Ghorbanmohammad Komaki"/>
        <s v="Christopher Bigenho"/>
        <s v="Jared Mumm"/>
        <s v="Kibum Kwon"/>
        <s v="Hilary Kakanis"/>
        <s v="Jared Pickens"/>
        <s v="David Adams"/>
        <s v="Joshua Patterson"/>
        <s v="Raul Varela"/>
        <s v="Sandra Kimbrough"/>
        <s v="Maria Carlson"/>
        <s v="Bailey Ayers"/>
        <s v="Curt Carlson"/>
        <s v="Kendra Saunders"/>
        <s v="Veronica Duran"/>
        <s v="Vinayaka Gude"/>
        <s v="Charles Woods"/>
        <s v="Dongmei Cheng"/>
        <s v="Hanan Kuzat"/>
        <s v="Jeffrey Kopachena"/>
        <s v="Kaylie Daniels"/>
        <s v="Lauren Rhodes"/>
        <s v="Venugopalan Cheriyath"/>
        <s v="Lin Guo"/>
        <s v="Laura Slay"/>
        <s v="Ruiliang Yan"/>
        <s v="Keith Frost"/>
        <s v="Maggie Pfeiffer Salem"/>
        <s v="Douglas Eborn"/>
        <s v="Eric Branscome"/>
        <s v="Darla Meek"/>
        <s v="Peter Williams"/>
        <s v="Emily Homer"/>
        <s v="D. Nicole Farris"/>
        <s v="Jovaria Baig"/>
        <s v="Eralda Lameborshi"/>
        <s v="Gouda Taha"/>
        <s v="Bjorn Schmidt"/>
        <s v="Sherri Colby"/>
        <s v="Michele Anderson"/>
        <s v="Sarah Mitchell"/>
        <s v="Nathan Wells"/>
        <s v="Marlin Priddy"/>
        <s v="Desire Djidonou"/>
        <s v="Derald Harp"/>
        <s v="Shulan Lu"/>
        <s v="Katherine Pang"/>
        <s v="Gavin Johnson"/>
        <s v="Jose Lopez"/>
        <s v="Zaki Malik"/>
        <s v="Scott Sewell"/>
        <s v="Dean Culpepper"/>
        <s v="Karyn Miller"/>
        <s v="Jiaming Sun"/>
        <s v="Zachary Palmer"/>
        <s v="Norman Fox"/>
        <s v="Pedro Chavarria"/>
        <s v="Hunkar Yesilyurt"/>
        <s v="Jackie Rosenfeld"/>
        <s v="Michael Knight"/>
        <s v="Joe Reynolds"/>
        <s v="Zaidy Mohdzain"/>
        <s v="Sam Saffer"/>
        <s v="Srujan Kotikela"/>
        <s v="Yuying Shi"/>
        <s v="Chris Myers"/>
        <s v="Salvatore Attardo"/>
        <s v="Jinoh Kim"/>
        <s v="Miaya Love"/>
        <s v="Vivien Fleming"/>
        <s v="Bradley Chilcote"/>
        <s v="Larry Washington"/>
        <s v="Chad Houk"/>
        <s v="Jessica Stearns"/>
        <s v="Tana Yager"/>
        <s v="Julia Meszaros"/>
        <s v="Mica Thompson"/>
        <s v="Son Bui"/>
        <s v="Major Templeton"/>
        <s v="Mary Webb"/>
      </sharedItems>
    </cacheField>
    <cacheField name="School" numFmtId="0">
      <sharedItems/>
    </cacheField>
    <cacheField name="Department" numFmtId="0">
      <sharedItems/>
    </cacheField>
    <cacheField name="Instructor Score" numFmtId="0">
      <sharedItems containsString="0" containsBlank="1" containsNumber="1" minValue="2.1111111111111098" maxValue="5" count="123">
        <n v="4.4666666666666597"/>
        <n v="4"/>
        <n v="4.75"/>
        <n v="4.4388888888888802"/>
        <n v="5"/>
        <n v="4.6666666666666599"/>
        <n v="4.7380952380952301"/>
        <n v="4.8809523809523796"/>
        <n v="4.7333333333333298"/>
        <n v="4.7777777777777697"/>
        <n v="4.3608058608058604"/>
        <n v="4.3148148148148104"/>
        <n v="4.7857142857142803"/>
        <n v="4.2833333333333297"/>
        <n v="3.8333333333333299"/>
        <n v="4.5250000000000004"/>
        <n v="4.0625"/>
        <n v="4.7666666666666604"/>
        <n v="4.7916666666666599"/>
        <n v="4.0833333333333304"/>
        <m/>
        <n v="3.8541666666666599"/>
        <n v="3.9444444444444402"/>
        <n v="4.5"/>
        <n v="4.4166666666666599"/>
        <n v="3.1666666666666599"/>
        <n v="4.5476190476190403"/>
        <n v="4.8888888888888804"/>
        <n v="4.4000000000000004"/>
        <n v="3.9047619047619002"/>
        <n v="4.61666666666666"/>
        <n v="3.0833333333333299"/>
        <n v="4.2916666666666599"/>
        <n v="4.5833333333333304"/>
        <n v="4.2777777777777697"/>
        <n v="4.68333333333333"/>
        <n v="4.6538461538461497"/>
        <n v="2.75"/>
        <n v="3.7595238095238002"/>
        <n v="4.7222222222222197"/>
        <n v="4.71428571428571"/>
        <n v="4.625"/>
        <n v="4.4523809523809499"/>
        <n v="3.9666666666666601"/>
        <n v="4.6428571428571397"/>
        <n v="4.9583333333333304"/>
        <n v="4.6111111111111098"/>
        <n v="4.5053418803418799"/>
        <n v="4.6388888888888804"/>
        <n v="4.9444444444444402"/>
        <n v="2.9583333333333299"/>
        <n v="4.8"/>
        <n v="4.5648148148148104"/>
        <n v="3.38888888888888"/>
        <n v="3.6666666666666599"/>
        <n v="4.07407407407407"/>
        <n v="4.1944444444444402"/>
        <n v="3.9761904761904701"/>
        <n v="4.8333333333333304"/>
        <n v="4.11805555555555"/>
        <n v="4.9166666666666599"/>
        <n v="4.5416666666666599"/>
        <n v="4.0714285714285703"/>
        <n v="4.0999999999999996"/>
        <n v="4.93333333333333"/>
        <n v="4.5999999999999996"/>
        <n v="4.7083333333333304"/>
        <n v="4.4210526315789398"/>
        <n v="4.7814814814814799"/>
        <n v="4.6818181818181799"/>
        <n v="4.5333333333333297"/>
        <n v="4.4074074074074003"/>
        <n v="2.5"/>
        <n v="4.875"/>
        <n v="4.1666666666666599"/>
        <n v="3.3425925925925899"/>
        <n v="3.3"/>
        <n v="4.375"/>
        <n v="4.8076923076923004"/>
        <n v="4.5606060606060597"/>
        <n v="4.9722222222222197"/>
        <n v="4.3333333333333304"/>
        <n v="4.5666666666666602"/>
        <n v="4.3611111111111098"/>
        <n v="4.7"/>
        <n v="4.42777777777777"/>
        <n v="4.2222222222222197"/>
        <n v="4.5952380952380896"/>
        <n v="4.4583333333333304"/>
        <n v="4.1785714285714199"/>
        <n v="4.2166666666666597"/>
        <n v="4.4761904761904701"/>
        <n v="4.69907407407407"/>
        <n v="3.7666666666666599"/>
        <n v="4.4705882352941098"/>
        <n v="4.6282051282051198"/>
        <n v="4.7962962962962896"/>
        <n v="3.5833333333333299"/>
        <n v="4.0666666666666602"/>
        <n v="3.0357142857142798"/>
        <n v="3.3333333333333299"/>
        <n v="4.80555555555555"/>
        <n v="4.5138888888888804"/>
        <n v="4.0476190476190403"/>
        <n v="3.6"/>
        <n v="4.4444444444444402"/>
        <n v="4.1428571428571397"/>
        <n v="3.30555555555555"/>
        <n v="3.5333333333333301"/>
        <n v="4.2619047619047601"/>
        <n v="4.8777777777777702"/>
        <n v="4.5579365079364997"/>
        <n v="4.6559139784946204"/>
        <n v="4.4354226020892602"/>
        <n v="3.7916666666666599"/>
        <n v="3.8181818181818099"/>
        <n v="2.1111111111111098"/>
        <n v="4.05555555555555"/>
        <n v="3.9999999999999898"/>
        <n v="4.6611519607843102"/>
        <n v="4.7450980392156801"/>
        <n v="3.6944444444444402"/>
        <n v="4.2037037037036997"/>
      </sharedItems>
    </cacheField>
    <cacheField name="Course Score" numFmtId="0">
      <sharedItems containsString="0" containsBlank="1" containsNumber="1" minValue="2.0066666666666602" maxValue="5" count="123">
        <n v="4.68"/>
        <n v="4.2"/>
        <n v="4.75"/>
        <n v="4.8999999999999897"/>
        <n v="5"/>
        <n v="4.6857142857142797"/>
        <n v="4.5999999999999899"/>
        <n v="4.8"/>
        <n v="4.86666666666666"/>
        <n v="4.76"/>
        <n v="4.6666666666666599"/>
        <n v="4.5857142857142801"/>
        <n v="4.0444444444444398"/>
        <n v="4.6107142857142804"/>
        <n v="4.4000000000000004"/>
        <n v="4.0333333333333297"/>
        <n v="4.3657894736842104"/>
        <n v="4.5199999999999996"/>
        <n v="3.92777777777777"/>
        <n v="4.84"/>
        <n v="4.95"/>
        <n v="4.5"/>
        <m/>
        <n v="4.3285714285714203"/>
        <n v="4.6500000000000004"/>
        <n v="4"/>
        <n v="4.7"/>
        <n v="4.5111111111111102"/>
        <n v="4.625"/>
        <n v="4.25"/>
        <n v="3.16"/>
        <n v="4.54285714285714"/>
        <n v="4.6399999999999997"/>
        <n v="4.1571428571428504"/>
        <n v="4.9377777777777698"/>
        <n v="3.6"/>
        <n v="4.5333333333333297"/>
        <n v="4.45"/>
        <n v="4.6615384615384601"/>
        <n v="3.3999999999999901"/>
        <n v="3.8"/>
        <n v="4.5999999999999996"/>
        <n v="4.0952380952380896"/>
        <n v="4.7333333333333298"/>
        <n v="4.5142857142857098"/>
        <n v="4.55"/>
        <n v="4.1428571428571397"/>
        <n v="4.6999999999999904"/>
        <n v="4.24"/>
        <n v="4.7355555555555497"/>
        <n v="4.78"/>
        <n v="4.7807692307692298"/>
        <n v="4.8333333333333304"/>
        <n v="4.8571428571428497"/>
        <n v="2.3333333333333299"/>
        <n v="3.9111111111111101"/>
        <n v="4.1333333333333302"/>
        <n v="4.55555555555555"/>
        <n v="3.4666666666666601"/>
        <n v="4.17777777777777"/>
        <n v="4.3142857142857096"/>
        <n v="4.0285714285714196"/>
        <n v="4.8499999999999996"/>
        <n v="4.3333333333333304"/>
        <n v="4.7249999999999996"/>
        <n v="4.0857142857142801"/>
        <n v="4.5666666666666602"/>
        <n v="4.7714285714285696"/>
        <n v="4.9000000000000004"/>
        <n v="4.9800000000000004"/>
        <n v="4.4736842105263097"/>
        <n v="4.8444444444444397"/>
        <n v="4.7454545454545398"/>
        <n v="4.31111111111111"/>
        <n v="3.4"/>
        <n v="4.875"/>
        <n v="4.0999999999999996"/>
        <n v="4.3499999999999996"/>
        <n v="3.1529411764705801"/>
        <n v="3.56"/>
        <n v="4.3"/>
        <n v="4.6909090909090896"/>
        <n v="2.8"/>
        <n v="4.1933333333333298"/>
        <n v="4.2666666666666604"/>
        <n v="4.1923809523809501"/>
        <n v="4.5714285714285703"/>
        <n v="4.6888888888888802"/>
        <n v="3.92"/>
        <n v="4.4930303030302996"/>
        <n v="4.6941176470588202"/>
        <n v="4.93333333333333"/>
        <n v="4.6307692307692303"/>
        <n v="4.7555555555555502"/>
        <n v="3.86666666666666"/>
        <n v="3.4285714285714199"/>
        <n v="3.45"/>
        <n v="3.9"/>
        <n v="4.5833333333333304"/>
        <n v="3.7333333333333298"/>
        <n v="3.96"/>
        <n v="4.1142857142857103"/>
        <n v="2.9999999999999898"/>
        <n v="4.4666666666666597"/>
        <n v="3.88"/>
        <n v="4.3714285714285701"/>
        <n v="4.5888888888888797"/>
        <n v="4.9065476190476103"/>
        <n v="4.6895238095238003"/>
        <n v="4.74"/>
        <n v="4.6950537634408596"/>
        <n v="4.5102564102564102"/>
        <n v="3.7"/>
        <n v="4.1272727272727199"/>
        <n v="4.92"/>
        <n v="2.0066666666666602"/>
        <n v="4.3999999999999897"/>
        <n v="4.7999999999999901"/>
        <n v="3.93333333333333"/>
        <n v="4.6117647058823499"/>
        <n v="4.8352941176470496"/>
        <n v="4.0916666666666597"/>
        <n v="3.5"/>
      </sharedItems>
    </cacheField>
    <cacheField name="QEP Score" numFmtId="0">
      <sharedItems containsString="0" containsBlank="1" containsNumber="1" minValue="1" maxValue="5" count="114">
        <n v="4.4000000000000004"/>
        <n v="4"/>
        <n v="4.75"/>
        <n v="4.625"/>
        <n v="5"/>
        <n v="4.6428571428571397"/>
        <n v="4.8511904761904701"/>
        <n v="4.71428571428571"/>
        <n v="4.8"/>
        <n v="4.9166666666666599"/>
        <n v="4.8499999999999996"/>
        <n v="4.34375"/>
        <n v="4.3250000000000002"/>
        <n v="4.0416666666666599"/>
        <n v="3.7749999999999999"/>
        <n v="3.8214285714285698"/>
        <n v="3.99553571428571"/>
        <n v="4.7"/>
        <n v="4.9375"/>
        <m/>
        <n v="4.1071428571428497"/>
        <n v="4.125"/>
        <n v="4.6666666666666599"/>
        <n v="4.5"/>
        <n v="3.875"/>
        <n v="3.1"/>
        <n v="4.5714285714285703"/>
        <n v="4.3499999999999996"/>
        <n v="3.9464285714285698"/>
        <n v="4.8250000000000002"/>
        <n v="3.5"/>
        <n v="4.3888888888888804"/>
        <n v="4.4124999999999996"/>
        <n v="4.5192307692307603"/>
        <n v="3.4166666666666599"/>
        <n v="2.25"/>
        <n v="3.93333333333333"/>
        <n v="4.4166666666666599"/>
        <n v="4.1428571428571397"/>
        <n v="4.25"/>
        <n v="3.9285714285714199"/>
        <n v="4.4285714285714199"/>
        <n v="4.3"/>
        <n v="4.45"/>
        <n v="4.5833333333333304"/>
        <n v="4.59935897435897"/>
        <n v="4.8333333333333304"/>
        <n v="4.6785714285714199"/>
        <n v="2.3333333333333299"/>
        <n v="3.7986111111111098"/>
        <n v="4.3125"/>
        <n v="3.9444444444444402"/>
        <n v="3.3333333333333299"/>
        <n v="4.1666666666666599"/>
        <n v="4.03125"/>
        <n v="4.5625"/>
        <n v="4.5277777777777697"/>
        <n v="4.3333333333333304"/>
        <n v="4.4910714285714199"/>
        <n v="4.46428571428571"/>
        <n v="4.7857142857142803"/>
        <n v="4.9249999999999998"/>
        <n v="4.2894736842105203"/>
        <n v="4.8888888888888804"/>
        <n v="4.6749999999999998"/>
        <n v="4.6590909090909003"/>
        <n v="4.55"/>
        <n v="4.2222222222222197"/>
        <n v="1"/>
        <n v="4.875"/>
        <n v="3.01388888888888"/>
        <n v="3.2305555555555499"/>
        <n v="4.09375"/>
        <n v="4.0681818181818103"/>
        <n v="2"/>
        <n v="4.1875"/>
        <n v="4.4375"/>
        <n v="4.0833333333333304"/>
        <n v="3"/>
        <n v="4.5999999999999996"/>
        <n v="4.8125"/>
        <n v="3.6875"/>
        <n v="3.75"/>
        <n v="4.1964285714285703"/>
        <n v="4.21428571428571"/>
        <n v="3.25"/>
        <n v="4.6111111111111098"/>
        <n v="3.9"/>
        <n v="4.4772727272727204"/>
        <n v="4.4558823529411704"/>
        <n v="4.7465277777777697"/>
        <n v="3.8333333333333299"/>
        <n v="3.0833333333333299"/>
        <n v="3.85"/>
        <n v="3.0535714285714199"/>
        <n v="3.5750000000000002"/>
        <n v="4.6041666666666599"/>
        <n v="3.8"/>
        <n v="2.9"/>
        <n v="4.375"/>
        <n v="4.2760989010988997"/>
        <n v="4.1500000000000004"/>
        <n v="4.6290322580645098"/>
        <n v="4.4537037037036997"/>
        <n v="3.5625"/>
        <n v="4.4090909090909003"/>
        <n v="2.7916666666666599"/>
        <n v="4.9583333333333304"/>
        <n v="4.8214285714285703"/>
        <n v="4.6029411764705799"/>
        <n v="4.7058823529411704"/>
        <n v="3.375"/>
        <n v="4.1111111111111098"/>
        <n v="3.125"/>
      </sharedItems>
    </cacheField>
    <cacheField name="Total Score" numFmtId="0">
      <sharedItems containsString="0" containsBlank="1" containsNumber="1" minValue="2.2577777777777701" maxValue="5" count="177">
        <n v="4.5199999999999996"/>
        <n v="4.0666666666666602"/>
        <n v="4.75"/>
        <n v="4.6422222222222196"/>
        <n v="5"/>
        <n v="4.6666666666666599"/>
        <n v="4.7222222222222197"/>
        <n v="4.8761904761904704"/>
        <n v="4.7733333333333299"/>
        <n v="4.8444444444444397"/>
        <n v="4.8888888888888804"/>
        <n v="4.5300366300366202"/>
        <n v="4.2324074074073996"/>
        <n v="4.6845238095238004"/>
        <n v="4.3333333333333304"/>
        <n v="3.9555555555555499"/>
        <n v="4.2719298245613997"/>
        <n v="4.3123809523809502"/>
        <n v="3.9997354497354398"/>
        <n v="4.8833333333333302"/>
        <n v="4.2"/>
        <m/>
        <n v="4.1714285714285699"/>
        <n v="4.68333333333333"/>
        <n v="3.9750000000000001"/>
        <n v="4.7111111111111104"/>
        <n v="4.2814814814814799"/>
        <n v="4.4666666666666597"/>
        <n v="4.6916666666666602"/>
        <n v="4.2166666666666597"/>
        <n v="4.9555555555555504"/>
        <n v="4.93333333333333"/>
        <n v="3.1466666666666598"/>
        <n v="4.5523809523809504"/>
        <n v="4.86666666666666"/>
        <n v="3.9999999999999898"/>
        <n v="4.7792592592592502"/>
        <n v="3.36666666666666"/>
        <n v="4.4166666666666599"/>
        <n v="4.5148148148148097"/>
        <n v="4.5111111111111102"/>
        <n v="4.5333333333333297"/>
        <n v="4.6205128205128201"/>
        <n v="3.62222222222222"/>
        <n v="4.7666666666666604"/>
        <n v="2.9666666666666601"/>
        <n v="4.7066666666666599"/>
        <n v="3.9177777777777698"/>
        <n v="4.6444444444444404"/>
        <n v="4.4952380952380899"/>
        <n v="4.5"/>
        <n v="4.0285714285714196"/>
        <n v="4.6428571428571397"/>
        <n v="4.4761904761904701"/>
        <n v="4.16"/>
        <n v="4.5999999999999899"/>
        <n v="4.5918518518518496"/>
        <n v="4.6733333333333302"/>
        <n v="4.8"/>
        <n v="4.8333333333333304"/>
        <n v="4.7555555555555502"/>
        <n v="4"/>
        <n v="4.62222222222222"/>
        <n v="4.67777777777777"/>
        <n v="4.8777777777777702"/>
        <n v="4.7619047619047601"/>
        <n v="2.5833333333333299"/>
        <n v="4.0277777777777697"/>
        <n v="4.55"/>
        <n v="4.72"/>
        <n v="4.1555555555555497"/>
        <n v="4.5888888888888797"/>
        <n v="3.3999999999999901"/>
        <n v="3.55555555555555"/>
        <n v="4.1333333333333302"/>
        <n v="4.2968253968253904"/>
        <n v="4.03809523809523"/>
        <n v="4.8166666666666602"/>
        <n v="4.1666666666666599"/>
        <n v="4.9666666666666597"/>
        <n v="4.6083333333333298"/>
        <n v="4.0952380952380896"/>
        <n v="4.7851851851851803"/>
        <n v="4.2777777777777697"/>
        <n v="4.5444444444444398"/>
        <n v="3.9"/>
        <n v="4.2111111111111104"/>
        <n v="4.6809523809523803"/>
        <n v="4.5809523809523798"/>
        <n v="4.78095238095238"/>
        <n v="4.9466666666666601"/>
        <n v="4.5733333333333297"/>
        <n v="4.7166666666666597"/>
        <n v="4.3833333333333302"/>
        <n v="4.40350877192982"/>
        <n v="4.8740740740740698"/>
        <n v="4.75259259259259"/>
        <n v="4.7777777777777697"/>
        <n v="4.6969696969696901"/>
        <n v="4.5599999999999996"/>
        <n v="4.3259259259259197"/>
        <n v="2.4"/>
        <n v="4.875"/>
        <n v="4.2666666666666604"/>
        <n v="4.6399999999999997"/>
        <n v="3.1917211328975998"/>
        <n v="3.3681481481481401"/>
        <n v="4.2750000000000004"/>
        <n v="4.7897435897435798"/>
        <n v="4.47272727272727"/>
        <n v="4.98888888888888"/>
        <n v="2.4666666666666601"/>
        <n v="4.5999999999999996"/>
        <n v="4.1311111111111103"/>
        <n v="4.3166666666666602"/>
        <n v="4.7833333333333297"/>
        <n v="3.7666666666666599"/>
        <n v="4.5488888888888797"/>
        <n v="4.5266666666666602"/>
        <n v="4.7466666666666599"/>
        <n v="4.36666666666666"/>
        <n v="4.05"/>
        <n v="4.1111111111111098"/>
        <n v="4.0888888888888797"/>
        <n v="4.9111111111111097"/>
        <n v="4.5666666666666602"/>
        <n v="4.6761904761904702"/>
        <n v="4.5066666666666597"/>
        <n v="4.17777777777777"/>
        <n v="4.5833333333333304"/>
        <n v="4.1879365079364996"/>
        <n v="4.4380952380952303"/>
        <n v="4.4000000000000004"/>
        <n v="4.6722222222222198"/>
        <n v="3.8533333333333299"/>
        <n v="4.5805050505050504"/>
        <n v="4.5411764705882298"/>
        <n v="4.9777777777777699"/>
        <n v="4.6393162393162299"/>
        <n v="4.9166666666666599"/>
        <n v="4.74444444444444"/>
        <n v="4.9833333333333298"/>
        <n v="4.7694444444444404"/>
        <n v="3.5444444444444398"/>
        <n v="3.1714285714285699"/>
        <n v="3.4166666666666599"/>
        <n v="3.72"/>
        <n v="4.56111111111111"/>
        <n v="3.93015873015873"/>
        <n v="3.7733333333333299"/>
        <n v="4.3555555555555499"/>
        <n v="3.2111111111111099"/>
        <n v="4.5166666666666604"/>
        <n v="4.4222222222222198"/>
        <n v="3.48"/>
        <n v="4.3174603174603101"/>
        <n v="4.6037037037037001"/>
        <n v="4.8866269841269796"/>
        <n v="4.5266422466422398"/>
        <n v="4.5933333333333302"/>
        <n v="4.6617921146953396"/>
        <n v="4.4652421652421603"/>
        <n v="3.7"/>
        <n v="4.0787878787878702"/>
        <n v="4.84"/>
        <n v="2.2577777777777701"/>
        <n v="4.9222222222222198"/>
        <n v="4.7999999999999901"/>
        <n v="3.7111111111111099"/>
        <n v="4.5777777777777704"/>
        <n v="4.6291666666666602"/>
        <n v="4.7647058823529402"/>
        <n v="4.6500000000000004"/>
        <n v="3.6888888888888798"/>
        <n v="4.1416666666666604"/>
        <n v="3.7333333333333298"/>
        <n v="3.43333333333333"/>
      </sharedItems>
    </cacheField>
    <cacheField name="Invited" numFmtId="0">
      <sharedItems containsSemiMixedTypes="0" containsString="0" containsNumber="1" containsInteger="1" minValue="3" maxValue="45"/>
    </cacheField>
    <cacheField name="RespondentCount" numFmtId="0">
      <sharedItems containsSemiMixedTypes="0" containsString="0" containsNumber="1" containsInteger="1" minValue="0" maxValue="31"/>
    </cacheField>
    <cacheField name="Response Rate" numFmtId="0">
      <sharedItems containsSemiMixedTypes="0" containsString="0" containsNumber="1" minValue="0" maxValue="100"/>
    </cacheField>
    <cacheField name="1st Initial" numFmtId="0">
      <sharedItems count="23">
        <s v="A"/>
        <s v="G"/>
        <s v="P"/>
        <s v="B"/>
        <s v="R"/>
        <s v="K"/>
        <s v="J"/>
        <s v="S"/>
        <s v="M"/>
        <s v="Y"/>
        <s v="E"/>
        <s v="L"/>
        <s v="H"/>
        <s v="W"/>
        <s v="D"/>
        <s v="T"/>
        <s v="F"/>
        <s v="C"/>
        <s v="Z"/>
        <s v="Q"/>
        <s v="O"/>
        <s v="V"/>
        <s v="N"/>
      </sharedItems>
    </cacheField>
    <cacheField name="CRN" numFmtId="0">
      <sharedItems count="253">
        <s v="40001"/>
        <s v="40005"/>
        <s v="40009"/>
        <s v="40023"/>
        <s v="40034"/>
        <s v="40037"/>
        <s v="40050"/>
        <s v="40051"/>
        <s v="40052"/>
        <s v="40067"/>
        <s v="40068"/>
        <s v="40069"/>
        <s v="40070"/>
        <s v="40072"/>
        <s v="40076"/>
        <s v="40082"/>
        <s v="40088"/>
        <s v="40093"/>
        <s v="40101"/>
        <s v="40103"/>
        <s v="40105"/>
        <s v="40115"/>
        <s v="40119"/>
        <s v="40121"/>
        <s v="40126"/>
        <s v="40128"/>
        <s v="40130"/>
        <s v="40150"/>
        <s v="40188"/>
        <s v="40189"/>
        <s v="40190"/>
        <s v="40196"/>
        <s v="40199"/>
        <s v="40205"/>
        <s v="40232"/>
        <s v="40240"/>
        <s v="40243"/>
        <s v="40256"/>
        <s v="40269"/>
        <s v="40285"/>
        <s v="40305"/>
        <s v="40323"/>
        <s v="40326"/>
        <s v="40329"/>
        <s v="40337"/>
        <s v="40357"/>
        <s v="40360"/>
        <s v="40384"/>
        <s v="40391"/>
        <s v="40392"/>
        <s v="40393"/>
        <s v="40400"/>
        <s v="40401"/>
        <s v="40425"/>
        <s v="40448"/>
        <s v="40495"/>
        <s v="40511"/>
        <s v="40512"/>
        <s v="40576"/>
        <s v="40642"/>
        <s v="40670"/>
        <s v="40681"/>
        <s v="40701"/>
        <s v="40702"/>
        <s v="40703"/>
        <s v="40727"/>
        <s v="40728"/>
        <s v="40729"/>
        <s v="40743"/>
        <s v="40745"/>
        <s v="40747"/>
        <s v="40871"/>
        <s v="40926"/>
        <s v="40930"/>
        <s v="40932"/>
        <s v="40941"/>
        <s v="40950"/>
        <s v="40967"/>
        <s v="41004"/>
        <s v="41006"/>
        <s v="41014"/>
        <s v="41022"/>
        <s v="41037"/>
        <s v="41038"/>
        <s v="41039"/>
        <s v="41050"/>
        <s v="41073"/>
        <s v="41091"/>
        <s v="41092"/>
        <s v="41122"/>
        <s v="41123"/>
        <s v="41124"/>
        <s v="41269"/>
        <s v="41271"/>
        <s v="41276"/>
        <s v="41296"/>
        <s v="41300"/>
        <s v="41324"/>
        <s v="41325"/>
        <s v="41328"/>
        <s v="41347"/>
        <s v="41351"/>
        <s v="41364"/>
        <s v="41367"/>
        <s v="41375"/>
        <s v="41376"/>
        <s v="41391"/>
        <s v="41398"/>
        <s v="41400"/>
        <s v="41407"/>
        <s v="41440"/>
        <s v="41441"/>
        <s v="41515"/>
        <s v="41533"/>
        <s v="41576"/>
        <s v="41621"/>
        <s v="41674"/>
        <s v="41675"/>
        <s v="41676"/>
        <s v="41677"/>
        <s v="41700"/>
        <s v="41702"/>
        <s v="41714"/>
        <s v="41715"/>
        <s v="41720"/>
        <s v="41726"/>
        <s v="41750"/>
        <s v="41755"/>
        <s v="41757"/>
        <s v="41760"/>
        <s v="41761"/>
        <s v="41766"/>
        <s v="41786"/>
        <s v="41787"/>
        <s v="41801"/>
        <s v="41805"/>
        <s v="41806"/>
        <s v="41811"/>
        <s v="41813"/>
        <s v="41820"/>
        <s v="41827"/>
        <s v="41880"/>
        <s v="41896"/>
        <s v="41979"/>
        <s v="42006"/>
        <s v="42044"/>
        <s v="42045"/>
        <s v="42046"/>
        <s v="42052"/>
        <s v="42057"/>
        <s v="42062"/>
        <s v="42063"/>
        <s v="42069"/>
        <s v="42070"/>
        <s v="42071"/>
        <s v="42086"/>
        <s v="42093"/>
        <s v="42101"/>
        <s v="42103"/>
        <s v="42109"/>
        <s v="42114"/>
        <s v="42119"/>
        <s v="42129"/>
        <s v="42134"/>
        <s v="42135"/>
        <s v="42136"/>
        <s v="42139"/>
        <s v="42140"/>
        <s v="42144"/>
        <s v="42153"/>
        <s v="42167"/>
        <s v="42169"/>
        <s v="42170"/>
        <s v="42186"/>
        <s v="42188"/>
        <s v="42190"/>
        <s v="42206"/>
        <s v="42225"/>
        <s v="42244"/>
        <s v="42249"/>
        <s v="42250"/>
        <s v="42272"/>
        <s v="42305"/>
        <s v="42308"/>
        <s v="42312"/>
        <s v="42313"/>
        <s v="42317"/>
        <s v="42318"/>
        <s v="42319"/>
        <s v="42320"/>
        <s v="42322"/>
        <s v="42323"/>
        <s v="42326"/>
        <s v="42330"/>
        <s v="42332"/>
        <s v="42333"/>
        <s v="42335"/>
        <s v="42336"/>
        <s v="42337"/>
        <s v="42350"/>
        <s v="42353"/>
        <s v="42355"/>
        <s v="42356"/>
        <s v="42360"/>
        <s v="42363"/>
        <s v="42364"/>
        <s v="42365"/>
        <s v="42370"/>
        <s v="42371"/>
        <s v="42378"/>
        <s v="42386"/>
        <s v="42411"/>
        <s v="42413"/>
        <s v="42414"/>
        <s v="42419"/>
        <s v="42420"/>
        <s v="42421"/>
        <s v="42435"/>
        <s v="42436"/>
        <s v="42437"/>
        <s v="42438"/>
        <s v="42439"/>
        <s v="42440"/>
        <s v="42442"/>
        <s v="42444"/>
        <s v="42447"/>
        <s v="42448"/>
        <s v="42461"/>
        <s v="42465"/>
        <s v="42467"/>
        <s v="42468"/>
        <s v="42469"/>
        <s v="42474"/>
        <s v="42475"/>
        <s v="42476"/>
        <s v="42477"/>
        <s v="42482"/>
        <s v="42483"/>
        <s v="42484"/>
        <s v="42486"/>
        <s v="42502"/>
        <s v="42503"/>
        <s v="42506"/>
        <s v="42507"/>
        <s v="42514"/>
        <s v="42526"/>
        <s v="42558"/>
        <s v="42592"/>
        <s v="42606"/>
        <s v="42607"/>
        <s v="42612"/>
        <s v="42613"/>
        <s v="42614"/>
      </sharedItems>
    </cacheField>
    <cacheField name="Not Responded" numFmtId="0">
      <sharedItems containsSemiMixedTypes="0" containsString="0" containsNumber="1" containsInteger="1" minValue="0" maxValue="31"/>
    </cacheField>
    <cacheField name="OverallRespRate" numFmtId="0" formula=" (RespondentCount/Invited )*100" databaseField="0"/>
    <cacheField name="OverallNonRespRate" numFmtId="0" formula=" 100-OverallRespRat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3">
  <r>
    <s v="202340-40001"/>
    <s v="40001 GLB/US-Prin Macro Economics"/>
    <n v="202340"/>
    <n v="1"/>
    <s v="ECO"/>
    <n v="2301"/>
    <s v="01W"/>
    <x v="0"/>
    <s v="Business"/>
    <s v="Management &amp; Economics"/>
    <x v="0"/>
    <x v="0"/>
    <x v="0"/>
    <x v="0"/>
    <n v="11"/>
    <n v="5"/>
    <n v="45.454545454544999"/>
    <x v="0"/>
    <x v="0"/>
    <n v="6"/>
  </r>
  <r>
    <s v="202340-40005"/>
    <s v="40005 Macro for Managers"/>
    <n v="202340"/>
    <n v="1"/>
    <s v="ECO"/>
    <n v="576"/>
    <s v="01W"/>
    <x v="1"/>
    <s v="Business"/>
    <s v="Management &amp; Economics"/>
    <x v="1"/>
    <x v="1"/>
    <x v="1"/>
    <x v="1"/>
    <n v="5"/>
    <n v="1"/>
    <n v="20"/>
    <x v="1"/>
    <x v="1"/>
    <n v="4"/>
  </r>
  <r>
    <s v="202340-40009"/>
    <s v="40009 Child Dev: Early Years"/>
    <n v="202340"/>
    <n v="1"/>
    <s v="ECE"/>
    <n v="313"/>
    <s v="01W"/>
    <x v="2"/>
    <s v="Education &amp; Human Services"/>
    <s v="Curriculum and Instruction"/>
    <x v="2"/>
    <x v="2"/>
    <x v="2"/>
    <x v="2"/>
    <n v="29"/>
    <n v="8"/>
    <n v="27.586206896551001"/>
    <x v="0"/>
    <x v="2"/>
    <n v="21"/>
  </r>
  <r>
    <s v="202340-40023"/>
    <s v="40023 Counsel Theory &amp; Tech"/>
    <n v="202340"/>
    <n v="1"/>
    <s v="COUN"/>
    <n v="510"/>
    <s v="01W"/>
    <x v="3"/>
    <s v="Education &amp; Human Services"/>
    <s v="Counseling"/>
    <x v="3"/>
    <x v="3"/>
    <x v="3"/>
    <x v="3"/>
    <n v="15"/>
    <n v="6"/>
    <n v="40"/>
    <x v="2"/>
    <x v="3"/>
    <n v="9"/>
  </r>
  <r>
    <s v="202340-40034"/>
    <s v="40034 Collab Transition Diverse"/>
    <n v="202340"/>
    <n v="1"/>
    <s v="SPED"/>
    <n v="586"/>
    <s v="01W"/>
    <x v="4"/>
    <s v="Education &amp; Human Services"/>
    <s v="Psychology &amp; Special Education"/>
    <x v="4"/>
    <x v="4"/>
    <x v="4"/>
    <x v="4"/>
    <n v="7"/>
    <n v="1"/>
    <n v="14.285714285714"/>
    <x v="3"/>
    <x v="4"/>
    <n v="6"/>
  </r>
  <r>
    <s v="202340-40037"/>
    <s v="40037 Lrng Processes &amp; Develop"/>
    <n v="202340"/>
    <n v="1"/>
    <s v="PSY"/>
    <n v="300"/>
    <s v="01W"/>
    <x v="5"/>
    <s v="Education &amp; Human Services"/>
    <s v="Psychology &amp; Special Education"/>
    <x v="5"/>
    <x v="5"/>
    <x v="5"/>
    <x v="5"/>
    <n v="23"/>
    <n v="7"/>
    <n v="30.434782608694999"/>
    <x v="4"/>
    <x v="5"/>
    <n v="16"/>
  </r>
  <r>
    <s v="202340-40050"/>
    <s v="40050 Bio-Ethics and the Law"/>
    <n v="202340"/>
    <n v="1"/>
    <s v="PSCI"/>
    <n v="497"/>
    <s v="01W"/>
    <x v="6"/>
    <s v="Humanities, Social Sci &amp; Arts"/>
    <s v="Political Science"/>
    <x v="6"/>
    <x v="6"/>
    <x v="6"/>
    <x v="6"/>
    <n v="24"/>
    <n v="7"/>
    <n v="29.166666666666"/>
    <x v="0"/>
    <x v="6"/>
    <n v="17"/>
  </r>
  <r>
    <s v="202340-40051"/>
    <s v="40051 Classroom Mgmt for Tchrs"/>
    <n v="202340"/>
    <n v="1"/>
    <s v="EDCI"/>
    <n v="538"/>
    <s v="01W"/>
    <x v="7"/>
    <s v="Education &amp; Human Services"/>
    <s v="Curriculum and Instruction"/>
    <x v="7"/>
    <x v="4"/>
    <x v="7"/>
    <x v="7"/>
    <n v="14"/>
    <n v="7"/>
    <n v="50"/>
    <x v="5"/>
    <x v="7"/>
    <n v="7"/>
  </r>
  <r>
    <s v="202340-40052"/>
    <s v="40052 Diversity &amp; Equity in Edu"/>
    <n v="202340"/>
    <n v="1"/>
    <s v="EDCI"/>
    <n v="559"/>
    <s v="01W"/>
    <x v="8"/>
    <s v="Education &amp; Human Services"/>
    <s v="Curriculum and Instruction"/>
    <x v="8"/>
    <x v="7"/>
    <x v="8"/>
    <x v="8"/>
    <n v="10"/>
    <n v="5"/>
    <n v="50"/>
    <x v="6"/>
    <x v="8"/>
    <n v="5"/>
  </r>
  <r>
    <s v="202340-40067"/>
    <s v="40067 Principles of Mgt"/>
    <n v="202340"/>
    <n v="1"/>
    <s v="MGT"/>
    <n v="305"/>
    <s v="01W"/>
    <x v="9"/>
    <s v="Business"/>
    <s v="Management &amp; Economics"/>
    <x v="9"/>
    <x v="8"/>
    <x v="9"/>
    <x v="9"/>
    <n v="21"/>
    <n v="6"/>
    <n v="28.571428571428001"/>
    <x v="7"/>
    <x v="9"/>
    <n v="15"/>
  </r>
  <r>
    <s v="202340-40068"/>
    <s v="40068 GLB/Operations Management"/>
    <n v="202340"/>
    <n v="1"/>
    <s v="MGT"/>
    <n v="307"/>
    <s v="01W"/>
    <x v="10"/>
    <s v="Business"/>
    <s v="Management &amp; Economics"/>
    <x v="8"/>
    <x v="9"/>
    <x v="10"/>
    <x v="8"/>
    <n v="20"/>
    <n v="5"/>
    <n v="25"/>
    <x v="8"/>
    <x v="10"/>
    <n v="15"/>
  </r>
  <r>
    <s v="202340-40069"/>
    <s v="40069 Entrepreneurship"/>
    <n v="202340"/>
    <n v="1"/>
    <s v="MGT"/>
    <n v="308"/>
    <s v="01W"/>
    <x v="11"/>
    <s v="Business"/>
    <s v="Management &amp; Economics"/>
    <x v="4"/>
    <x v="10"/>
    <x v="4"/>
    <x v="10"/>
    <n v="16"/>
    <n v="3"/>
    <n v="18.75"/>
    <x v="8"/>
    <x v="11"/>
    <n v="13"/>
  </r>
  <r>
    <s v="202340-40070"/>
    <s v="40070 GLB/Business Strategy"/>
    <n v="202340"/>
    <n v="1"/>
    <s v="MGT"/>
    <n v="439"/>
    <s v="01W"/>
    <x v="9"/>
    <s v="Business"/>
    <s v="Management &amp; Economics"/>
    <x v="10"/>
    <x v="11"/>
    <x v="7"/>
    <x v="11"/>
    <n v="45"/>
    <n v="14"/>
    <n v="31.111111111111001"/>
    <x v="7"/>
    <x v="12"/>
    <n v="31"/>
  </r>
  <r>
    <s v="202340-40072"/>
    <s v="40072 GLB/Strategic Management"/>
    <n v="202340"/>
    <n v="1"/>
    <s v="MGT"/>
    <n v="527"/>
    <s v="01W"/>
    <x v="12"/>
    <s v="Business"/>
    <s v="Management &amp; Economics"/>
    <x v="11"/>
    <x v="12"/>
    <x v="11"/>
    <x v="12"/>
    <n v="25"/>
    <n v="9"/>
    <n v="36"/>
    <x v="1"/>
    <x v="13"/>
    <n v="16"/>
  </r>
  <r>
    <s v="202340-40076"/>
    <s v="40076 Mgt &amp; Org Behavior"/>
    <n v="202340"/>
    <n v="1"/>
    <s v="MGT"/>
    <n v="585"/>
    <s v="01W"/>
    <x v="13"/>
    <s v="Business"/>
    <s v="Management &amp; Economics"/>
    <x v="12"/>
    <x v="13"/>
    <x v="3"/>
    <x v="13"/>
    <n v="21"/>
    <n v="8"/>
    <n v="38.095238095238003"/>
    <x v="6"/>
    <x v="14"/>
    <n v="13"/>
  </r>
  <r>
    <s v="202340-40082"/>
    <s v="40082 GLB/Marketing Management"/>
    <n v="202340"/>
    <n v="1"/>
    <s v="MKT"/>
    <n v="521"/>
    <s v="01W"/>
    <x v="14"/>
    <s v="Business"/>
    <s v="Marketing &amp; Business Analytics"/>
    <x v="13"/>
    <x v="14"/>
    <x v="12"/>
    <x v="14"/>
    <n v="31"/>
    <n v="10"/>
    <n v="32.258064516128997"/>
    <x v="9"/>
    <x v="15"/>
    <n v="21"/>
  </r>
  <r>
    <s v="202340-40088"/>
    <s v="40088 GLB/History of Art I"/>
    <n v="202340"/>
    <n v="1"/>
    <s v="ART"/>
    <n v="1303"/>
    <s v="01W"/>
    <x v="15"/>
    <s v="Humanities, Social Sci &amp; Arts"/>
    <s v="Art"/>
    <x v="14"/>
    <x v="15"/>
    <x v="13"/>
    <x v="15"/>
    <n v="10"/>
    <n v="6"/>
    <n v="60"/>
    <x v="10"/>
    <x v="16"/>
    <n v="4"/>
  </r>
  <r>
    <s v="202340-40093"/>
    <s v="40093 Word Analysis Skills"/>
    <n v="202340"/>
    <n v="1"/>
    <s v="RDG"/>
    <n v="360"/>
    <s v="01E"/>
    <x v="16"/>
    <s v="Education &amp; Human Services"/>
    <s v="Curriculum and Instruction"/>
    <x v="4"/>
    <x v="4"/>
    <x v="4"/>
    <x v="4"/>
    <n v="19"/>
    <n v="5"/>
    <n v="26.315789473683999"/>
    <x v="7"/>
    <x v="17"/>
    <n v="14"/>
  </r>
  <r>
    <s v="202340-40101"/>
    <s v="40101 Calculus I"/>
    <n v="202340"/>
    <n v="1"/>
    <s v="MATH"/>
    <n v="2413"/>
    <s v="01W"/>
    <x v="17"/>
    <s v="Science &amp; Engineering"/>
    <s v="Mathematics"/>
    <x v="15"/>
    <x v="16"/>
    <x v="14"/>
    <x v="16"/>
    <n v="21"/>
    <n v="20"/>
    <n v="95.238095238094999"/>
    <x v="8"/>
    <x v="18"/>
    <n v="1"/>
  </r>
  <r>
    <s v="202340-40103"/>
    <s v="40103 US-College Algebra"/>
    <n v="202340"/>
    <n v="1"/>
    <s v="MATH"/>
    <n v="1314"/>
    <s v="01W"/>
    <x v="18"/>
    <s v="Science &amp; Engineering"/>
    <s v="Mathematics"/>
    <x v="0"/>
    <x v="17"/>
    <x v="15"/>
    <x v="17"/>
    <n v="16"/>
    <n v="15"/>
    <n v="93.75"/>
    <x v="4"/>
    <x v="19"/>
    <n v="1"/>
  </r>
  <r>
    <s v="202340-40105"/>
    <s v="40105 Essentials of Statistics"/>
    <n v="202340"/>
    <n v="1"/>
    <s v="MATH"/>
    <n v="453"/>
    <s v="01W"/>
    <x v="19"/>
    <s v="Science &amp; Engineering"/>
    <s v="Mathematics"/>
    <x v="4"/>
    <x v="4"/>
    <x v="4"/>
    <x v="4"/>
    <n v="9"/>
    <n v="1"/>
    <n v="11.111111111111001"/>
    <x v="2"/>
    <x v="20"/>
    <n v="8"/>
  </r>
  <r>
    <s v="202340-40115"/>
    <s v="40115 GLB/Global Health Issues"/>
    <n v="202340"/>
    <n v="1"/>
    <s v="HHPH"/>
    <n v="660"/>
    <s v="01W"/>
    <x v="20"/>
    <s v="Education &amp; Human Services"/>
    <s v="Health &amp; Human Performance"/>
    <x v="16"/>
    <x v="18"/>
    <x v="16"/>
    <x v="18"/>
    <n v="18"/>
    <n v="9"/>
    <n v="50"/>
    <x v="10"/>
    <x v="21"/>
    <n v="9"/>
  </r>
  <r>
    <s v="202340-40119"/>
    <s v="40119 GLB/Facility and Venue Managem"/>
    <n v="202340"/>
    <n v="1"/>
    <s v="HHPS"/>
    <n v="310"/>
    <s v="01W"/>
    <x v="21"/>
    <s v="Education &amp; Human Services"/>
    <s v="Health &amp; Human Performance"/>
    <x v="17"/>
    <x v="19"/>
    <x v="17"/>
    <x v="8"/>
    <n v="17"/>
    <n v="5"/>
    <n v="29.411764705882"/>
    <x v="3"/>
    <x v="22"/>
    <n v="12"/>
  </r>
  <r>
    <s v="202340-40121"/>
    <s v="40121 Governance and Ethics in Sport"/>
    <n v="202340"/>
    <n v="1"/>
    <s v="HHPS"/>
    <n v="520"/>
    <s v="01W"/>
    <x v="22"/>
    <s v="Education &amp; Human Services"/>
    <s v="Health &amp; Human Performance"/>
    <x v="18"/>
    <x v="20"/>
    <x v="18"/>
    <x v="19"/>
    <n v="13"/>
    <n v="4"/>
    <n v="30.769230769229999"/>
    <x v="11"/>
    <x v="23"/>
    <n v="9"/>
  </r>
  <r>
    <s v="202340-40126"/>
    <s v="40126 Earth Science for Teachers"/>
    <n v="202340"/>
    <n v="1"/>
    <s v="ESCI"/>
    <n v="461"/>
    <s v="01W"/>
    <x v="23"/>
    <s v="Science &amp; Engineering"/>
    <s v="Biological &amp; Environmental Sci"/>
    <x v="19"/>
    <x v="21"/>
    <x v="1"/>
    <x v="20"/>
    <n v="6"/>
    <n v="2"/>
    <n v="33.333333333333002"/>
    <x v="5"/>
    <x v="24"/>
    <n v="4"/>
  </r>
  <r>
    <s v="202340-40128"/>
    <s v="40128 Intro to Liberal Studies"/>
    <n v="202340"/>
    <n v="1"/>
    <s v="LIBS"/>
    <n v="300"/>
    <s v="01W"/>
    <x v="24"/>
    <s v="Humanities, Social Sci &amp; Arts"/>
    <s v="Liberal Studies"/>
    <x v="20"/>
    <x v="22"/>
    <x v="19"/>
    <x v="21"/>
    <n v="4"/>
    <n v="0"/>
    <n v="0"/>
    <x v="10"/>
    <x v="25"/>
    <n v="4"/>
  </r>
  <r>
    <s v="202340-40130"/>
    <s v="40130 Operating Systems"/>
    <n v="202340"/>
    <n v="1"/>
    <s v="CSCI"/>
    <n v="530"/>
    <s v="01W"/>
    <x v="25"/>
    <s v="Science &amp; Engineering"/>
    <s v="Computer Science &amp; Info Sys"/>
    <x v="19"/>
    <x v="23"/>
    <x v="20"/>
    <x v="22"/>
    <n v="22"/>
    <n v="14"/>
    <n v="63.636363636363001"/>
    <x v="7"/>
    <x v="26"/>
    <n v="8"/>
  </r>
  <r>
    <s v="202340-40150"/>
    <s v="40150 Integrated Science I"/>
    <n v="202340"/>
    <n v="1"/>
    <s v="IS"/>
    <n v="1315"/>
    <s v="01W"/>
    <x v="26"/>
    <s v="Science &amp; Engineering"/>
    <s v="Physics and Astronomy"/>
    <x v="5"/>
    <x v="24"/>
    <x v="2"/>
    <x v="23"/>
    <n v="17"/>
    <n v="4"/>
    <n v="23.529411764704999"/>
    <x v="12"/>
    <x v="27"/>
    <n v="13"/>
  </r>
  <r>
    <s v="202340-40188"/>
    <s v="40188 Natural Disasters"/>
    <n v="202340"/>
    <n v="1"/>
    <s v="ENVS"/>
    <n v="103"/>
    <s v="01W"/>
    <x v="27"/>
    <s v="Science &amp; Engineering"/>
    <s v="Biological &amp; Environmental Sci"/>
    <x v="21"/>
    <x v="25"/>
    <x v="21"/>
    <x v="24"/>
    <n v="21"/>
    <n v="8"/>
    <n v="38.095238095238003"/>
    <x v="6"/>
    <x v="28"/>
    <n v="13"/>
  </r>
  <r>
    <s v="202340-40189"/>
    <s v="40189 Integrating Tech into Curricul"/>
    <n v="202340"/>
    <n v="1"/>
    <s v="ETEC"/>
    <n v="424"/>
    <s v="01W"/>
    <x v="28"/>
    <s v="Education &amp; Human Services"/>
    <s v="Higher Edu &amp; Learning Technol"/>
    <x v="2"/>
    <x v="26"/>
    <x v="22"/>
    <x v="25"/>
    <n v="7"/>
    <n v="6"/>
    <n v="85.714285714284998"/>
    <x v="2"/>
    <x v="29"/>
    <n v="1"/>
  </r>
  <r>
    <s v="202340-40190"/>
    <s v="40190 Intro to Educational Technolog"/>
    <n v="202340"/>
    <n v="1"/>
    <s v="ETEC"/>
    <n v="524"/>
    <s v="01W"/>
    <x v="29"/>
    <s v="Education &amp; Human Services"/>
    <s v="Higher Edu &amp; Learning Technol"/>
    <x v="22"/>
    <x v="27"/>
    <x v="23"/>
    <x v="26"/>
    <n v="26"/>
    <n v="9"/>
    <n v="34.615384615384002"/>
    <x v="8"/>
    <x v="30"/>
    <n v="17"/>
  </r>
  <r>
    <s v="202340-40196"/>
    <s v="40196 Database"/>
    <n v="202340"/>
    <n v="1"/>
    <s v="CSCI"/>
    <n v="340"/>
    <s v="01W"/>
    <x v="30"/>
    <s v="Science &amp; Engineering"/>
    <s v="Computer Science &amp; Info Sys"/>
    <x v="23"/>
    <x v="14"/>
    <x v="23"/>
    <x v="27"/>
    <n v="9"/>
    <n v="2"/>
    <n v="22.222222222222001"/>
    <x v="8"/>
    <x v="31"/>
    <n v="7"/>
  </r>
  <r>
    <s v="202340-40199"/>
    <s v="40199 Nutrition and Optimal Perform"/>
    <n v="202340"/>
    <n v="1"/>
    <s v="HHPH"/>
    <n v="531"/>
    <s v="01W"/>
    <x v="31"/>
    <s v="Education &amp; Human Services"/>
    <s v="Health &amp; Human Performance"/>
    <x v="18"/>
    <x v="28"/>
    <x v="3"/>
    <x v="28"/>
    <n v="11"/>
    <n v="8"/>
    <n v="72.727272727271995"/>
    <x v="8"/>
    <x v="32"/>
    <n v="3"/>
  </r>
  <r>
    <s v="202340-40205"/>
    <s v="40205 Kinesiology"/>
    <n v="202340"/>
    <n v="1"/>
    <s v="HHPK"/>
    <n v="335"/>
    <s v="01E"/>
    <x v="31"/>
    <s v="Education &amp; Human Services"/>
    <s v="Health &amp; Human Performance"/>
    <x v="4"/>
    <x v="4"/>
    <x v="4"/>
    <x v="4"/>
    <n v="5"/>
    <n v="2"/>
    <n v="40"/>
    <x v="8"/>
    <x v="33"/>
    <n v="3"/>
  </r>
  <r>
    <s v="202340-40232"/>
    <s v="40232 Applied Business Research"/>
    <n v="202340"/>
    <n v="1"/>
    <s v="ECO"/>
    <n v="595"/>
    <s v="01W"/>
    <x v="32"/>
    <s v="Business"/>
    <s v="Management &amp; Economics"/>
    <x v="24"/>
    <x v="29"/>
    <x v="24"/>
    <x v="29"/>
    <n v="32"/>
    <n v="4"/>
    <n v="12.5"/>
    <x v="11"/>
    <x v="34"/>
    <n v="28"/>
  </r>
  <r>
    <s v="202340-40240"/>
    <s v="40240 Math Sci Social Stud Curr"/>
    <n v="202340"/>
    <n v="1"/>
    <s v="ECE"/>
    <n v="535"/>
    <s v="01W"/>
    <x v="2"/>
    <s v="Education &amp; Human Services"/>
    <s v="Curriculum and Instruction"/>
    <x v="4"/>
    <x v="8"/>
    <x v="4"/>
    <x v="30"/>
    <n v="11"/>
    <n v="3"/>
    <n v="27.272727272727"/>
    <x v="0"/>
    <x v="35"/>
    <n v="8"/>
  </r>
  <r>
    <s v="202340-40243"/>
    <s v="40243 RTI Applied to Excep Learners"/>
    <n v="202340"/>
    <n v="1"/>
    <s v="EDCI"/>
    <n v="519"/>
    <s v="01W"/>
    <x v="33"/>
    <s v="Education &amp; Human Services"/>
    <s v="Curriculum and Instruction"/>
    <x v="4"/>
    <x v="4"/>
    <x v="2"/>
    <x v="31"/>
    <n v="9"/>
    <n v="2"/>
    <n v="22.222222222222001"/>
    <x v="5"/>
    <x v="36"/>
    <n v="7"/>
  </r>
  <r>
    <s v="202340-40256"/>
    <s v="40256 School Coun &amp; Development"/>
    <n v="202340"/>
    <n v="1"/>
    <s v="COUN"/>
    <n v="514"/>
    <s v="01W"/>
    <x v="34"/>
    <s v="Education &amp; Human Services"/>
    <s v="Counseling"/>
    <x v="25"/>
    <x v="30"/>
    <x v="25"/>
    <x v="32"/>
    <n v="12"/>
    <n v="5"/>
    <n v="41.666666666666003"/>
    <x v="10"/>
    <x v="37"/>
    <n v="7"/>
  </r>
  <r>
    <s v="202340-40269"/>
    <s v="40269 Business Communications"/>
    <n v="202340"/>
    <n v="1"/>
    <s v="MGT"/>
    <n v="303"/>
    <s v="01W"/>
    <x v="35"/>
    <s v="Business"/>
    <s v="Management &amp; Economics"/>
    <x v="26"/>
    <x v="31"/>
    <x v="26"/>
    <x v="33"/>
    <n v="27"/>
    <n v="7"/>
    <n v="25.925925925925"/>
    <x v="6"/>
    <x v="38"/>
    <n v="20"/>
  </r>
  <r>
    <s v="202340-40285"/>
    <s v="40285 Solar System"/>
    <n v="202340"/>
    <n v="1"/>
    <s v="ASTR"/>
    <n v="1304"/>
    <s v="01W"/>
    <x v="36"/>
    <s v="Science &amp; Engineering"/>
    <s v="Physics and Astronomy"/>
    <x v="27"/>
    <x v="4"/>
    <x v="22"/>
    <x v="34"/>
    <n v="12"/>
    <n v="3"/>
    <n v="25"/>
    <x v="5"/>
    <x v="39"/>
    <n v="9"/>
  </r>
  <r>
    <s v="202340-40305"/>
    <s v="40305 Books Child/Young Adults"/>
    <n v="202340"/>
    <n v="1"/>
    <s v="LIS"/>
    <n v="527"/>
    <s v="02W"/>
    <x v="37"/>
    <s v="Education &amp; Human Services"/>
    <s v="Higher Edu &amp; Learning Technol"/>
    <x v="28"/>
    <x v="32"/>
    <x v="27"/>
    <x v="27"/>
    <n v="10"/>
    <n v="5"/>
    <n v="50"/>
    <x v="13"/>
    <x v="40"/>
    <n v="5"/>
  </r>
  <r>
    <s v="202340-40323"/>
    <s v="40323 GLB/Cultural Responsive Ldrshp"/>
    <n v="202340"/>
    <n v="1"/>
    <s v="EDAD"/>
    <n v="561"/>
    <s v="01W"/>
    <x v="38"/>
    <s v="Education &amp; Human Services"/>
    <s v="Educational Leadership"/>
    <x v="29"/>
    <x v="33"/>
    <x v="28"/>
    <x v="35"/>
    <n v="22"/>
    <n v="14"/>
    <n v="63.636363636363001"/>
    <x v="14"/>
    <x v="41"/>
    <n v="8"/>
  </r>
  <r>
    <s v="202340-40326"/>
    <s v="40326 Legal Envirn of Busi"/>
    <n v="202340"/>
    <n v="1"/>
    <s v="MGT"/>
    <n v="301"/>
    <s v="01W"/>
    <x v="39"/>
    <s v="Business"/>
    <s v="Management &amp; Economics"/>
    <x v="30"/>
    <x v="34"/>
    <x v="29"/>
    <x v="36"/>
    <n v="22"/>
    <n v="10"/>
    <n v="45.454545454544999"/>
    <x v="10"/>
    <x v="42"/>
    <n v="12"/>
  </r>
  <r>
    <s v="202340-40329"/>
    <s v="40329 Assessment in Counseling"/>
    <n v="202340"/>
    <n v="1"/>
    <s v="COUN"/>
    <n v="517"/>
    <s v="51E"/>
    <x v="40"/>
    <s v="Education &amp; Human Services"/>
    <s v="Counseling"/>
    <x v="31"/>
    <x v="35"/>
    <x v="30"/>
    <x v="37"/>
    <n v="12"/>
    <n v="2"/>
    <n v="16.666666666666"/>
    <x v="0"/>
    <x v="43"/>
    <n v="10"/>
  </r>
  <r>
    <s v="202340-40337"/>
    <s v="40337 Lit Dev in the Early Years"/>
    <n v="202340"/>
    <n v="1"/>
    <s v="ECE"/>
    <n v="536"/>
    <s v="01W"/>
    <x v="41"/>
    <s v="Education &amp; Human Services"/>
    <s v="Curriculum and Instruction"/>
    <x v="4"/>
    <x v="4"/>
    <x v="4"/>
    <x v="4"/>
    <n v="5"/>
    <n v="2"/>
    <n v="40"/>
    <x v="14"/>
    <x v="44"/>
    <n v="3"/>
  </r>
  <r>
    <s v="202340-40357"/>
    <s v="40357 Org Behavior"/>
    <n v="202340"/>
    <n v="1"/>
    <s v="MGT"/>
    <n v="315"/>
    <s v="01W"/>
    <x v="42"/>
    <s v="Business"/>
    <s v="Management &amp; Economics"/>
    <x v="32"/>
    <x v="21"/>
    <x v="23"/>
    <x v="38"/>
    <n v="16"/>
    <n v="4"/>
    <n v="25"/>
    <x v="3"/>
    <x v="45"/>
    <n v="12"/>
  </r>
  <r>
    <s v="202340-40360"/>
    <s v="40360 Human Resource Management"/>
    <n v="202340"/>
    <n v="1"/>
    <s v="MGT"/>
    <n v="394"/>
    <s v="01W"/>
    <x v="43"/>
    <s v="Business"/>
    <s v="Management &amp; Economics"/>
    <x v="20"/>
    <x v="22"/>
    <x v="19"/>
    <x v="21"/>
    <n v="10"/>
    <n v="0"/>
    <n v="0"/>
    <x v="7"/>
    <x v="46"/>
    <n v="10"/>
  </r>
  <r>
    <s v="202340-40384"/>
    <s v="40384 US-U.S. History From 1865"/>
    <n v="202340"/>
    <n v="1"/>
    <s v="HIST"/>
    <n v="1302"/>
    <s v="01W"/>
    <x v="44"/>
    <s v="Humanities, Social Sci &amp; Arts"/>
    <s v="History"/>
    <x v="33"/>
    <x v="36"/>
    <x v="31"/>
    <x v="39"/>
    <n v="27"/>
    <n v="18"/>
    <n v="66.666666666666003"/>
    <x v="7"/>
    <x v="47"/>
    <n v="9"/>
  </r>
  <r>
    <s v="202340-40391"/>
    <s v="40391 Char Stud Mod/Sev Disabilities"/>
    <n v="202340"/>
    <n v="1"/>
    <s v="SPED"/>
    <n v="526"/>
    <s v="01W"/>
    <x v="4"/>
    <s v="Education &amp; Human Services"/>
    <s v="Psychology &amp; Special Education"/>
    <x v="34"/>
    <x v="10"/>
    <x v="22"/>
    <x v="40"/>
    <n v="6"/>
    <n v="3"/>
    <n v="50"/>
    <x v="3"/>
    <x v="48"/>
    <n v="3"/>
  </r>
  <r>
    <s v="202340-40392"/>
    <s v="40392 Kinesiology &amp; Biomechanics"/>
    <n v="202340"/>
    <n v="1"/>
    <s v="HHPK"/>
    <s v="335L"/>
    <s v="01L"/>
    <x v="31"/>
    <s v="Education &amp; Human Services"/>
    <s v="Health &amp; Human Performance"/>
    <x v="4"/>
    <x v="4"/>
    <x v="4"/>
    <x v="4"/>
    <n v="5"/>
    <n v="2"/>
    <n v="40"/>
    <x v="8"/>
    <x v="49"/>
    <n v="3"/>
  </r>
  <r>
    <s v="202340-40393"/>
    <s v="40393 Intro to Coaching"/>
    <n v="202340"/>
    <n v="1"/>
    <s v="HHPK"/>
    <n v="311"/>
    <s v="01W"/>
    <x v="45"/>
    <s v="Education &amp; Human Services"/>
    <s v="Health &amp; Human Performance"/>
    <x v="4"/>
    <x v="4"/>
    <x v="4"/>
    <x v="4"/>
    <n v="4"/>
    <n v="1"/>
    <n v="25"/>
    <x v="7"/>
    <x v="50"/>
    <n v="3"/>
  </r>
  <r>
    <s v="202340-40400"/>
    <s v="40400 Problem Solving with Databases"/>
    <n v="202340"/>
    <n v="1"/>
    <s v="BAAS"/>
    <n v="408"/>
    <s v="01W"/>
    <x v="46"/>
    <s v="Innovation and Design"/>
    <s v="Coll of Innovation and Design"/>
    <x v="35"/>
    <x v="37"/>
    <x v="32"/>
    <x v="41"/>
    <n v="7"/>
    <n v="5"/>
    <n v="71.428571428571004"/>
    <x v="15"/>
    <x v="51"/>
    <n v="2"/>
  </r>
  <r>
    <s v="202340-40401"/>
    <s v="40401 Globalization"/>
    <n v="202340"/>
    <n v="1"/>
    <s v="BGS"/>
    <n v="401"/>
    <s v="01W"/>
    <x v="47"/>
    <s v="Innovation and Design"/>
    <s v="Coll of Innovation and Design"/>
    <x v="36"/>
    <x v="38"/>
    <x v="33"/>
    <x v="42"/>
    <n v="24"/>
    <n v="13"/>
    <n v="54.166666666666003"/>
    <x v="15"/>
    <x v="52"/>
    <n v="11"/>
  </r>
  <r>
    <s v="202340-40425"/>
    <s v="40425 Career Development"/>
    <n v="202340"/>
    <n v="1"/>
    <s v="COUN"/>
    <n v="512"/>
    <s v="41E"/>
    <x v="34"/>
    <s v="Education &amp; Human Services"/>
    <s v="Counseling"/>
    <x v="22"/>
    <x v="39"/>
    <x v="34"/>
    <x v="43"/>
    <n v="11"/>
    <n v="3"/>
    <n v="27.272727272727"/>
    <x v="10"/>
    <x v="53"/>
    <n v="8"/>
  </r>
  <r>
    <s v="202340-40448"/>
    <s v="40448 GLB/Spa for Heritage Speakers"/>
    <n v="202340"/>
    <n v="1"/>
    <s v="SPA"/>
    <n v="333"/>
    <s v="81E"/>
    <x v="48"/>
    <s v="Humanities, Social Sci &amp; Arts"/>
    <s v="Literature &amp; Languages"/>
    <x v="4"/>
    <x v="4"/>
    <x v="4"/>
    <x v="4"/>
    <n v="13"/>
    <n v="3"/>
    <n v="23.076923076922998"/>
    <x v="16"/>
    <x v="54"/>
    <n v="10"/>
  </r>
  <r>
    <s v="202340-40495"/>
    <s v="40495 MFA Exhibition Vis Com"/>
    <n v="202340"/>
    <n v="1"/>
    <s v="ARTS"/>
    <n v="552"/>
    <n v="801"/>
    <x v="49"/>
    <s v="Humanities, Social Sci &amp; Arts"/>
    <s v="Art"/>
    <x v="4"/>
    <x v="26"/>
    <x v="23"/>
    <x v="44"/>
    <n v="3"/>
    <n v="2"/>
    <n v="66.666666666666003"/>
    <x v="6"/>
    <x v="55"/>
    <n v="1"/>
  </r>
  <r>
    <s v="202340-40511"/>
    <s v="40511 US-Hum Anatomy/Physiology I"/>
    <n v="202340"/>
    <n v="1"/>
    <s v="BSC"/>
    <n v="2401"/>
    <s v="1LW"/>
    <x v="50"/>
    <s v="Science &amp; Engineering"/>
    <s v="Biological &amp; Environmental Sci"/>
    <x v="37"/>
    <x v="40"/>
    <x v="35"/>
    <x v="45"/>
    <n v="14"/>
    <n v="2"/>
    <n v="14.285714285714"/>
    <x v="6"/>
    <x v="56"/>
    <n v="12"/>
  </r>
  <r>
    <s v="202340-40512"/>
    <s v="40512 GLB/Current Issues in Health"/>
    <n v="202340"/>
    <n v="1"/>
    <s v="HHPH"/>
    <n v="385"/>
    <s v="01W"/>
    <x v="51"/>
    <s v="Education &amp; Human Services"/>
    <s v="Health &amp; Human Performance"/>
    <x v="4"/>
    <x v="4"/>
    <x v="4"/>
    <x v="4"/>
    <n v="9"/>
    <n v="2"/>
    <n v="22.222222222222001"/>
    <x v="5"/>
    <x v="57"/>
    <n v="7"/>
  </r>
  <r>
    <s v="202340-40576"/>
    <s v="40576 GLB/US-Psy/Soc of Diverse Pop"/>
    <n v="202340"/>
    <n v="1"/>
    <s v="PSY"/>
    <n v="310"/>
    <s v="01W"/>
    <x v="5"/>
    <s v="Education &amp; Human Services"/>
    <s v="Psychology &amp; Special Education"/>
    <x v="17"/>
    <x v="41"/>
    <x v="2"/>
    <x v="46"/>
    <n v="21"/>
    <n v="5"/>
    <n v="23.809523809523"/>
    <x v="4"/>
    <x v="58"/>
    <n v="16"/>
  </r>
  <r>
    <s v="202340-40642"/>
    <s v="40642 US-General Ethics"/>
    <n v="202340"/>
    <n v="1"/>
    <s v="PHIL"/>
    <n v="360"/>
    <s v="01W"/>
    <x v="52"/>
    <s v="Humanities, Social Sci &amp; Arts"/>
    <s v="Literature &amp; Languages"/>
    <x v="1"/>
    <x v="1"/>
    <x v="1"/>
    <x v="1"/>
    <n v="24"/>
    <n v="4"/>
    <n v="16.666666666666"/>
    <x v="11"/>
    <x v="59"/>
    <n v="20"/>
  </r>
  <r>
    <s v="202340-40670"/>
    <s v="40670 Fund of Public Speaking"/>
    <n v="202340"/>
    <n v="1"/>
    <s v="COMS"/>
    <n v="1315"/>
    <s v="01W"/>
    <x v="53"/>
    <s v="Humanities, Social Sci &amp; Arts"/>
    <s v="Literature &amp; Languages"/>
    <x v="38"/>
    <x v="42"/>
    <x v="36"/>
    <x v="47"/>
    <n v="20"/>
    <n v="7"/>
    <n v="35"/>
    <x v="7"/>
    <x v="60"/>
    <n v="13"/>
  </r>
  <r>
    <s v="202340-40681"/>
    <s v="40681 Research Lit &amp; Techniques"/>
    <n v="202340"/>
    <n v="1"/>
    <s v="THE"/>
    <n v="595"/>
    <s v="01B"/>
    <x v="54"/>
    <s v="Humanities, Social Sci &amp; Arts"/>
    <s v="Theatre"/>
    <x v="39"/>
    <x v="43"/>
    <x v="37"/>
    <x v="48"/>
    <n v="10"/>
    <n v="3"/>
    <n v="30"/>
    <x v="4"/>
    <x v="61"/>
    <n v="7"/>
  </r>
  <r>
    <s v="202340-40701"/>
    <s v="40701 Organic Chemistry Tutorial I"/>
    <n v="202340"/>
    <n v="1"/>
    <s v="CHEM"/>
    <n v="201"/>
    <s v="01W"/>
    <x v="55"/>
    <s v="Science &amp; Engineering"/>
    <s v="Chemistry"/>
    <x v="40"/>
    <x v="44"/>
    <x v="38"/>
    <x v="49"/>
    <n v="28"/>
    <n v="7"/>
    <n v="25"/>
    <x v="7"/>
    <x v="62"/>
    <n v="21"/>
  </r>
  <r>
    <s v="202340-40702"/>
    <s v="40702 Organic Chemistry I"/>
    <n v="202340"/>
    <n v="1"/>
    <s v="CHEM"/>
    <n v="2323"/>
    <s v="01W"/>
    <x v="55"/>
    <s v="Science &amp; Engineering"/>
    <s v="Chemistry"/>
    <x v="41"/>
    <x v="45"/>
    <x v="39"/>
    <x v="50"/>
    <n v="34"/>
    <n v="8"/>
    <n v="23.529411764704999"/>
    <x v="7"/>
    <x v="63"/>
    <n v="26"/>
  </r>
  <r>
    <s v="202340-40703"/>
    <s v="40703 Organic Chem Lab I"/>
    <n v="202340"/>
    <n v="1"/>
    <s v="CHEM"/>
    <n v="2123"/>
    <s v="0LW"/>
    <x v="56"/>
    <s v="Science &amp; Engineering"/>
    <s v="Chemistry"/>
    <x v="1"/>
    <x v="46"/>
    <x v="40"/>
    <x v="51"/>
    <n v="26"/>
    <n v="7"/>
    <n v="26.923076923076"/>
    <x v="3"/>
    <x v="64"/>
    <n v="19"/>
  </r>
  <r>
    <s v="202340-40727"/>
    <s v="40727 Implementation EdTech Programs"/>
    <n v="202340"/>
    <n v="1"/>
    <s v="ETEC"/>
    <n v="579"/>
    <s v="01W"/>
    <x v="57"/>
    <s v="Education &amp; Human Services"/>
    <s v="Higher Edu &amp; Learning Technol"/>
    <x v="6"/>
    <x v="47"/>
    <x v="41"/>
    <x v="52"/>
    <n v="35"/>
    <n v="14"/>
    <n v="40"/>
    <x v="8"/>
    <x v="65"/>
    <n v="21"/>
  </r>
  <r>
    <s v="202340-40728"/>
    <s v="40728 Efolios &amp; Program Eval"/>
    <n v="202340"/>
    <n v="1"/>
    <s v="ETEC"/>
    <n v="596"/>
    <s v="01W"/>
    <x v="57"/>
    <s v="Education &amp; Human Services"/>
    <s v="Higher Edu &amp; Learning Technol"/>
    <x v="4"/>
    <x v="4"/>
    <x v="4"/>
    <x v="4"/>
    <n v="9"/>
    <n v="3"/>
    <n v="33.333333333333002"/>
    <x v="8"/>
    <x v="66"/>
    <n v="6"/>
  </r>
  <r>
    <s v="202340-40729"/>
    <s v="40729 Inst Eff &amp; Outcomes Assessmt"/>
    <n v="202340"/>
    <n v="1"/>
    <s v="HIED"/>
    <n v="637"/>
    <s v="01W"/>
    <x v="58"/>
    <s v="Education &amp; Human Services"/>
    <s v="Higher Edu &amp; Learning Technol"/>
    <x v="42"/>
    <x v="5"/>
    <x v="39"/>
    <x v="53"/>
    <n v="14"/>
    <n v="7"/>
    <n v="50"/>
    <x v="14"/>
    <x v="67"/>
    <n v="7"/>
  </r>
  <r>
    <s v="202340-40743"/>
    <s v="40743 Counseling Diverse Populations"/>
    <n v="202340"/>
    <n v="1"/>
    <s v="COUN"/>
    <n v="522"/>
    <s v="01W"/>
    <x v="59"/>
    <s v="Education &amp; Human Services"/>
    <s v="Counseling"/>
    <x v="43"/>
    <x v="48"/>
    <x v="27"/>
    <x v="54"/>
    <n v="15"/>
    <n v="5"/>
    <n v="33.333333333333002"/>
    <x v="11"/>
    <x v="68"/>
    <n v="10"/>
  </r>
  <r>
    <s v="202340-40745"/>
    <s v="40745 Info Ref &amp; Mediographic"/>
    <n v="202340"/>
    <n v="1"/>
    <s v="LIS"/>
    <n v="512"/>
    <s v="01W"/>
    <x v="60"/>
    <s v="Education &amp; Human Services"/>
    <s v="Higher Edu &amp; Learning Technol"/>
    <x v="44"/>
    <x v="5"/>
    <x v="41"/>
    <x v="55"/>
    <n v="20"/>
    <n v="7"/>
    <n v="35"/>
    <x v="0"/>
    <x v="69"/>
    <n v="13"/>
  </r>
  <r>
    <s v="202340-40747"/>
    <s v="40747 Dev General/Spec Collectn"/>
    <n v="202340"/>
    <n v="1"/>
    <s v="LIS"/>
    <n v="524"/>
    <s v="01W"/>
    <x v="60"/>
    <s v="Education &amp; Human Services"/>
    <s v="Higher Edu &amp; Learning Technol"/>
    <x v="5"/>
    <x v="49"/>
    <x v="42"/>
    <x v="56"/>
    <n v="27"/>
    <n v="10"/>
    <n v="37.037037037037003"/>
    <x v="0"/>
    <x v="70"/>
    <n v="17"/>
  </r>
  <r>
    <s v="202340-40871"/>
    <s v="40871 US-U.S. History to 1877"/>
    <n v="202340"/>
    <n v="1"/>
    <s v="HIST"/>
    <n v="1301"/>
    <s v="01W"/>
    <x v="61"/>
    <s v="Humanities, Social Sci &amp; Arts"/>
    <s v="History"/>
    <x v="8"/>
    <x v="50"/>
    <x v="43"/>
    <x v="57"/>
    <n v="37"/>
    <n v="10"/>
    <n v="27.027027027027"/>
    <x v="17"/>
    <x v="71"/>
    <n v="27"/>
  </r>
  <r>
    <s v="202340-40926"/>
    <s v="40926 ECE: Learning Environments"/>
    <n v="202340"/>
    <n v="1"/>
    <s v="ECE"/>
    <n v="566"/>
    <s v="01W"/>
    <x v="62"/>
    <s v="Education &amp; Human Services"/>
    <s v="Curriculum and Instruction"/>
    <x v="4"/>
    <x v="43"/>
    <x v="44"/>
    <x v="58"/>
    <n v="9"/>
    <n v="3"/>
    <n v="33.333333333333002"/>
    <x v="6"/>
    <x v="72"/>
    <n v="6"/>
  </r>
  <r>
    <s v="202340-40930"/>
    <s v="40930 Math for 21st Century"/>
    <n v="202340"/>
    <n v="1"/>
    <s v="EDCI"/>
    <n v="540"/>
    <s v="01W"/>
    <x v="63"/>
    <s v="Education &amp; Human Services"/>
    <s v="Curriculum and Instruction"/>
    <x v="45"/>
    <x v="20"/>
    <x v="23"/>
    <x v="59"/>
    <n v="9"/>
    <n v="4"/>
    <n v="44.444444444444002"/>
    <x v="8"/>
    <x v="73"/>
    <n v="5"/>
  </r>
  <r>
    <s v="202340-40932"/>
    <s v="40932 Differentiated Instruction"/>
    <n v="202340"/>
    <n v="1"/>
    <s v="EDCI"/>
    <n v="575"/>
    <s v="01W"/>
    <x v="64"/>
    <s v="Education &amp; Human Services"/>
    <s v="Curriculum and Instruction"/>
    <x v="46"/>
    <x v="4"/>
    <x v="22"/>
    <x v="60"/>
    <n v="7"/>
    <n v="3"/>
    <n v="42.857142857142001"/>
    <x v="3"/>
    <x v="74"/>
    <n v="4"/>
  </r>
  <r>
    <s v="202340-40941"/>
    <s v="40941 Evolutionary Biology"/>
    <n v="202340"/>
    <n v="1"/>
    <s v="BSC"/>
    <n v="414"/>
    <s v="01W"/>
    <x v="50"/>
    <s v="Science &amp; Engineering"/>
    <s v="Biological &amp; Environmental Sci"/>
    <x v="1"/>
    <x v="25"/>
    <x v="1"/>
    <x v="61"/>
    <n v="7"/>
    <n v="1"/>
    <n v="14.285714285714"/>
    <x v="6"/>
    <x v="75"/>
    <n v="6"/>
  </r>
  <r>
    <s v="202340-40950"/>
    <s v="40950 Agricultural Marketing"/>
    <n v="202340"/>
    <n v="1"/>
    <s v="AEC"/>
    <n v="316"/>
    <s v="01W"/>
    <x v="65"/>
    <s v="Ag Sciences &amp; Nat Resources"/>
    <s v="Ag Science &amp; Natural Resources"/>
    <x v="47"/>
    <x v="51"/>
    <x v="45"/>
    <x v="62"/>
    <n v="28"/>
    <n v="13"/>
    <n v="46.428571428570997"/>
    <x v="4"/>
    <x v="76"/>
    <n v="15"/>
  </r>
  <r>
    <s v="202340-40967"/>
    <s v="40967 US-Drugs &amp; Society"/>
    <n v="202340"/>
    <n v="1"/>
    <s v="SOC"/>
    <n v="350"/>
    <s v="01W"/>
    <x v="66"/>
    <s v="Humanities, Social Sci &amp; Arts"/>
    <s v="Sociology &amp; Criminal Justice"/>
    <x v="48"/>
    <x v="10"/>
    <x v="2"/>
    <x v="63"/>
    <n v="20"/>
    <n v="6"/>
    <n v="30"/>
    <x v="13"/>
    <x v="77"/>
    <n v="14"/>
  </r>
  <r>
    <s v="202340-41004"/>
    <s v="41004 Managerial Economics"/>
    <n v="202340"/>
    <n v="1"/>
    <s v="ECO"/>
    <n v="562"/>
    <s v="01W"/>
    <x v="67"/>
    <s v="Business"/>
    <s v="Management &amp; Economics"/>
    <x v="49"/>
    <x v="52"/>
    <x v="46"/>
    <x v="64"/>
    <n v="13"/>
    <n v="6"/>
    <n v="46.153846153845997"/>
    <x v="7"/>
    <x v="78"/>
    <n v="7"/>
  </r>
  <r>
    <s v="202340-41006"/>
    <s v="41006 Business Computing Systems"/>
    <n v="202340"/>
    <n v="1"/>
    <s v="BUSA"/>
    <n v="1305"/>
    <s v="01W"/>
    <x v="68"/>
    <s v="Business"/>
    <s v="Marketing &amp; Business Analytics"/>
    <x v="6"/>
    <x v="53"/>
    <x v="47"/>
    <x v="65"/>
    <n v="13"/>
    <n v="7"/>
    <n v="53.846153846153001"/>
    <x v="6"/>
    <x v="79"/>
    <n v="6"/>
  </r>
  <r>
    <s v="202340-41014"/>
    <s v="41014 Studies in Human/Comm"/>
    <n v="202340"/>
    <n v="1"/>
    <s v="COMS"/>
    <n v="1311"/>
    <s v="01W"/>
    <x v="53"/>
    <s v="Humanities, Social Sci &amp; Arts"/>
    <s v="Literature &amp; Languages"/>
    <x v="50"/>
    <x v="54"/>
    <x v="48"/>
    <x v="66"/>
    <n v="17"/>
    <n v="4"/>
    <n v="23.529411764704999"/>
    <x v="7"/>
    <x v="80"/>
    <n v="13"/>
  </r>
  <r>
    <s v="202340-41022"/>
    <s v="41022 GLB/Art Appreciation"/>
    <n v="202340"/>
    <n v="1"/>
    <s v="ART"/>
    <n v="1301"/>
    <s v="01W"/>
    <x v="15"/>
    <s v="Humanities, Social Sci &amp; Arts"/>
    <s v="Art"/>
    <x v="34"/>
    <x v="55"/>
    <x v="49"/>
    <x v="67"/>
    <n v="29"/>
    <n v="9"/>
    <n v="31.034482758620001"/>
    <x v="10"/>
    <x v="81"/>
    <n v="20"/>
  </r>
  <r>
    <s v="202340-41037"/>
    <s v="41037 Mathematics for Teachers I"/>
    <n v="202340"/>
    <n v="1"/>
    <s v="MATH"/>
    <n v="1350"/>
    <s v="01W"/>
    <x v="69"/>
    <s v="Science &amp; Engineering"/>
    <s v="Mathematics"/>
    <x v="5"/>
    <x v="41"/>
    <x v="50"/>
    <x v="68"/>
    <n v="23"/>
    <n v="8"/>
    <n v="34.782608695652002"/>
    <x v="11"/>
    <x v="82"/>
    <n v="15"/>
  </r>
  <r>
    <s v="202340-41038"/>
    <s v="41038 Discrete Math"/>
    <n v="202340"/>
    <n v="1"/>
    <s v="MATH"/>
    <n v="2305"/>
    <s v="01W"/>
    <x v="70"/>
    <s v="Science &amp; Engineering"/>
    <s v="Mathematics"/>
    <x v="20"/>
    <x v="22"/>
    <x v="19"/>
    <x v="21"/>
    <n v="9"/>
    <n v="0"/>
    <n v="0"/>
    <x v="18"/>
    <x v="83"/>
    <n v="9"/>
  </r>
  <r>
    <s v="202340-41039"/>
    <s v="41039 Math Structures/Apps"/>
    <n v="202340"/>
    <n v="1"/>
    <s v="MATH"/>
    <n v="372"/>
    <s v="01W"/>
    <x v="71"/>
    <s v="Science &amp; Engineering"/>
    <s v="Mathematics"/>
    <x v="51"/>
    <x v="7"/>
    <x v="23"/>
    <x v="69"/>
    <n v="9"/>
    <n v="5"/>
    <n v="55.555555555555003"/>
    <x v="2"/>
    <x v="84"/>
    <n v="4"/>
  </r>
  <r>
    <s v="202340-41050"/>
    <s v="41050 Understanding Statistics"/>
    <n v="202340"/>
    <n v="1"/>
    <s v="PSY"/>
    <n v="301"/>
    <s v="01W"/>
    <x v="72"/>
    <s v="Education &amp; Human Services"/>
    <s v="Psychology &amp; Special Education"/>
    <x v="11"/>
    <x v="56"/>
    <x v="51"/>
    <x v="70"/>
    <n v="23"/>
    <n v="10"/>
    <n v="43.478260869564998"/>
    <x v="8"/>
    <x v="85"/>
    <n v="13"/>
  </r>
  <r>
    <s v="202340-41073"/>
    <s v="41073 Diversity in HIED"/>
    <n v="202340"/>
    <n v="1"/>
    <s v="HIED"/>
    <n v="670"/>
    <s v="01W"/>
    <x v="58"/>
    <s v="Education &amp; Human Services"/>
    <s v="Higher Edu &amp; Learning Technol"/>
    <x v="52"/>
    <x v="57"/>
    <x v="22"/>
    <x v="71"/>
    <n v="18"/>
    <n v="9"/>
    <n v="50"/>
    <x v="14"/>
    <x v="86"/>
    <n v="9"/>
  </r>
  <r>
    <s v="202340-41091"/>
    <s v="41091 Field Methods in Wildlife"/>
    <n v="202340"/>
    <n v="1"/>
    <s v="BSC"/>
    <n v="337"/>
    <s v="01W"/>
    <x v="73"/>
    <s v="Science &amp; Engineering"/>
    <s v="Biological &amp; Environmental Sci"/>
    <x v="53"/>
    <x v="58"/>
    <x v="52"/>
    <x v="72"/>
    <n v="16"/>
    <n v="3"/>
    <n v="18.75"/>
    <x v="6"/>
    <x v="87"/>
    <n v="13"/>
  </r>
  <r>
    <s v="202340-41092"/>
    <s v="41092 Field Meth in Wildlife &amp; Conse"/>
    <n v="202340"/>
    <n v="1"/>
    <s v="BSC"/>
    <s v="337L"/>
    <s v="0LB"/>
    <x v="73"/>
    <s v="Science &amp; Engineering"/>
    <s v="Biological &amp; Environmental Sci"/>
    <x v="54"/>
    <x v="35"/>
    <x v="52"/>
    <x v="73"/>
    <n v="16"/>
    <n v="3"/>
    <n v="18.75"/>
    <x v="6"/>
    <x v="88"/>
    <n v="13"/>
  </r>
  <r>
    <s v="202340-41122"/>
    <s v="41122 General Chemistry I"/>
    <n v="202340"/>
    <n v="1"/>
    <s v="CHEM"/>
    <n v="1311"/>
    <s v="01W"/>
    <x v="74"/>
    <s v="Science &amp; Engineering"/>
    <s v="Chemistry"/>
    <x v="55"/>
    <x v="59"/>
    <x v="53"/>
    <x v="74"/>
    <n v="33"/>
    <n v="9"/>
    <n v="27.272727272727"/>
    <x v="19"/>
    <x v="89"/>
    <n v="24"/>
  </r>
  <r>
    <s v="202340-41123"/>
    <s v="41123 General Chem Tutorial I"/>
    <n v="202340"/>
    <n v="1"/>
    <s v="CHEM"/>
    <n v="101"/>
    <s v="01W"/>
    <x v="74"/>
    <s v="Science &amp; Engineering"/>
    <s v="Chemistry"/>
    <x v="56"/>
    <x v="60"/>
    <x v="41"/>
    <x v="75"/>
    <n v="27"/>
    <n v="7"/>
    <n v="25.925925925925"/>
    <x v="19"/>
    <x v="90"/>
    <n v="20"/>
  </r>
  <r>
    <s v="202340-41124"/>
    <s v="41124 General Chem Lab I"/>
    <n v="202340"/>
    <n v="1"/>
    <s v="CHEM"/>
    <n v="1111"/>
    <s v="0LW"/>
    <x v="74"/>
    <s v="Science &amp; Engineering"/>
    <s v="Chemistry"/>
    <x v="57"/>
    <x v="61"/>
    <x v="38"/>
    <x v="76"/>
    <n v="24"/>
    <n v="7"/>
    <n v="29.166666666666"/>
    <x v="19"/>
    <x v="91"/>
    <n v="17"/>
  </r>
  <r>
    <s v="202340-41269"/>
    <s v="41269 United States Government"/>
    <n v="202340"/>
    <n v="1"/>
    <s v="PSCI"/>
    <n v="2305"/>
    <s v="01W"/>
    <x v="75"/>
    <s v="Humanities, Social Sci &amp; Arts"/>
    <s v="Political Science"/>
    <x v="58"/>
    <x v="62"/>
    <x v="2"/>
    <x v="77"/>
    <n v="24"/>
    <n v="4"/>
    <n v="16.666666666666"/>
    <x v="20"/>
    <x v="92"/>
    <n v="20"/>
  </r>
  <r>
    <s v="202340-41271"/>
    <s v="41271 Texas Government"/>
    <n v="202340"/>
    <n v="1"/>
    <s v="PSCI"/>
    <n v="2306"/>
    <s v="01W"/>
    <x v="76"/>
    <s v="Humanities, Social Sci &amp; Arts"/>
    <s v="Political Science"/>
    <x v="59"/>
    <x v="63"/>
    <x v="54"/>
    <x v="78"/>
    <n v="33"/>
    <n v="9"/>
    <n v="27.272727272727"/>
    <x v="4"/>
    <x v="93"/>
    <n v="24"/>
  </r>
  <r>
    <s v="202340-41276"/>
    <s v="41276 Technology Break-Even Analysis"/>
    <n v="202340"/>
    <n v="1"/>
    <s v="TMGT"/>
    <n v="597"/>
    <s v="01W"/>
    <x v="77"/>
    <s v="Science &amp; Engineering"/>
    <s v="Engineering &amp; Technology"/>
    <x v="60"/>
    <x v="4"/>
    <x v="4"/>
    <x v="79"/>
    <n v="3"/>
    <n v="2"/>
    <n v="66.666666666666003"/>
    <x v="3"/>
    <x v="94"/>
    <n v="1"/>
  </r>
  <r>
    <s v="202340-41296"/>
    <s v="41296 Word Analysis Skills"/>
    <n v="202340"/>
    <n v="1"/>
    <s v="RDG"/>
    <n v="360"/>
    <s v="42E"/>
    <x v="78"/>
    <s v="Education &amp; Human Services"/>
    <s v="Curriculum and Instruction"/>
    <x v="61"/>
    <x v="64"/>
    <x v="55"/>
    <x v="80"/>
    <n v="19"/>
    <n v="8"/>
    <n v="42.105263157894001"/>
    <x v="8"/>
    <x v="95"/>
    <n v="11"/>
  </r>
  <r>
    <s v="202340-41300"/>
    <s v="41300 Managerial Decision Making"/>
    <n v="202340"/>
    <n v="1"/>
    <s v="MGT"/>
    <n v="571"/>
    <s v="01W"/>
    <x v="13"/>
    <s v="Business"/>
    <s v="Management &amp; Economics"/>
    <x v="62"/>
    <x v="65"/>
    <x v="38"/>
    <x v="81"/>
    <n v="14"/>
    <n v="7"/>
    <n v="50"/>
    <x v="6"/>
    <x v="96"/>
    <n v="7"/>
  </r>
  <r>
    <s v="202340-41324"/>
    <s v="41324 GLB/US-Math Bus Applications I"/>
    <n v="202340"/>
    <n v="1"/>
    <s v="MATH"/>
    <n v="1324"/>
    <s v="01W"/>
    <x v="18"/>
    <s v="Science &amp; Engineering"/>
    <s v="Mathematics"/>
    <x v="27"/>
    <x v="8"/>
    <x v="56"/>
    <x v="82"/>
    <n v="11"/>
    <n v="9"/>
    <n v="81.818181818181003"/>
    <x v="4"/>
    <x v="97"/>
    <n v="2"/>
  </r>
  <r>
    <s v="202340-41325"/>
    <s v="41325 Elem Stats Methods"/>
    <n v="202340"/>
    <n v="1"/>
    <s v="MATH"/>
    <n v="1342"/>
    <s v="01W"/>
    <x v="71"/>
    <s v="Science &amp; Engineering"/>
    <s v="Mathematics"/>
    <x v="4"/>
    <x v="4"/>
    <x v="39"/>
    <x v="58"/>
    <n v="6"/>
    <n v="2"/>
    <n v="33.333333333333002"/>
    <x v="2"/>
    <x v="98"/>
    <n v="4"/>
  </r>
  <r>
    <s v="202340-41328"/>
    <s v="41328 Discrete Mathematics"/>
    <n v="202340"/>
    <n v="1"/>
    <s v="MATH"/>
    <n v="500"/>
    <s v="01W"/>
    <x v="79"/>
    <s v="Science &amp; Engineering"/>
    <s v="Mathematics"/>
    <x v="46"/>
    <x v="66"/>
    <x v="34"/>
    <x v="83"/>
    <n v="10"/>
    <n v="6"/>
    <n v="60"/>
    <x v="15"/>
    <x v="99"/>
    <n v="4"/>
  </r>
  <r>
    <s v="202340-41347"/>
    <s v="41347 Using Res for Best Practice"/>
    <n v="202340"/>
    <n v="1"/>
    <s v="EDAD"/>
    <n v="595"/>
    <s v="02W"/>
    <x v="80"/>
    <s v="Education &amp; Human Services"/>
    <s v="Educational Leadership"/>
    <x v="39"/>
    <x v="21"/>
    <x v="57"/>
    <x v="84"/>
    <n v="19"/>
    <n v="12"/>
    <n v="63.157894736842003"/>
    <x v="3"/>
    <x v="100"/>
    <n v="7"/>
  </r>
  <r>
    <s v="202340-41351"/>
    <s v="41351 Science Inquiry I"/>
    <n v="202340"/>
    <n v="1"/>
    <s v="IS"/>
    <n v="351"/>
    <s v="01E"/>
    <x v="81"/>
    <s v="Science &amp; Engineering"/>
    <s v="Physics and Astronomy"/>
    <x v="54"/>
    <x v="25"/>
    <x v="21"/>
    <x v="85"/>
    <n v="10"/>
    <n v="2"/>
    <n v="20"/>
    <x v="7"/>
    <x v="101"/>
    <n v="8"/>
  </r>
  <r>
    <s v="202340-41364"/>
    <s v="41364 Water Issues &amp; Ethics"/>
    <n v="202340"/>
    <n v="1"/>
    <s v="AG"/>
    <n v="507"/>
    <s v="01W"/>
    <x v="82"/>
    <s v="Ag Sciences &amp; Nat Resources"/>
    <s v="Ag Science &amp; Natural Resources"/>
    <x v="56"/>
    <x v="1"/>
    <x v="39"/>
    <x v="86"/>
    <n v="14"/>
    <n v="6"/>
    <n v="42.857142857142001"/>
    <x v="4"/>
    <x v="102"/>
    <n v="8"/>
  </r>
  <r>
    <s v="202340-41367"/>
    <s v="41367 Food in Social Context"/>
    <n v="202340"/>
    <n v="1"/>
    <s v="FDSC"/>
    <n v="511"/>
    <s v="01W"/>
    <x v="82"/>
    <s v="Ag Sciences &amp; Nat Resources"/>
    <s v="Ag Science &amp; Natural Resources"/>
    <x v="4"/>
    <x v="4"/>
    <x v="4"/>
    <x v="4"/>
    <n v="7"/>
    <n v="2"/>
    <n v="28.571428571428001"/>
    <x v="4"/>
    <x v="103"/>
    <n v="5"/>
  </r>
  <r>
    <s v="202340-41375"/>
    <s v="41375 Survey of Gen. Chemistry Lab"/>
    <n v="202340"/>
    <n v="1"/>
    <s v="CHEM"/>
    <n v="1105"/>
    <s v="0LW"/>
    <x v="56"/>
    <s v="Science &amp; Engineering"/>
    <s v="Chemistry"/>
    <x v="2"/>
    <x v="2"/>
    <x v="58"/>
    <x v="87"/>
    <n v="22"/>
    <n v="8"/>
    <n v="36.363636363635997"/>
    <x v="3"/>
    <x v="104"/>
    <n v="14"/>
  </r>
  <r>
    <s v="202340-41376"/>
    <s v="41376 Survey of General Chemistry"/>
    <n v="202340"/>
    <n v="1"/>
    <s v="CHEM"/>
    <n v="1305"/>
    <s v="01W"/>
    <x v="56"/>
    <s v="Science &amp; Engineering"/>
    <s v="Chemistry"/>
    <x v="23"/>
    <x v="67"/>
    <x v="59"/>
    <x v="88"/>
    <n v="26"/>
    <n v="7"/>
    <n v="26.923076923076"/>
    <x v="3"/>
    <x v="105"/>
    <n v="19"/>
  </r>
  <r>
    <s v="202340-41391"/>
    <s v="41391 Intro to Coun Profession"/>
    <n v="202340"/>
    <n v="1"/>
    <s v="COUN"/>
    <n v="501"/>
    <s v="01W"/>
    <x v="83"/>
    <s v="Education &amp; Human Services"/>
    <s v="Counseling"/>
    <x v="63"/>
    <x v="0"/>
    <x v="39"/>
    <x v="14"/>
    <n v="15"/>
    <n v="5"/>
    <n v="33.333333333333002"/>
    <x v="0"/>
    <x v="106"/>
    <n v="10"/>
  </r>
  <r>
    <s v="202340-41398"/>
    <s v="41398 Assess &amp; Treat of Chem Depende"/>
    <n v="202340"/>
    <n v="1"/>
    <s v="COUN"/>
    <n v="581"/>
    <s v="01W"/>
    <x v="59"/>
    <s v="Education &amp; Human Services"/>
    <s v="Counseling"/>
    <x v="4"/>
    <x v="68"/>
    <x v="4"/>
    <x v="79"/>
    <n v="15"/>
    <n v="4"/>
    <n v="26.666666666666"/>
    <x v="11"/>
    <x v="107"/>
    <n v="11"/>
  </r>
  <r>
    <s v="202340-41400"/>
    <s v="41400 Research Lit &amp; Techniques"/>
    <n v="202340"/>
    <n v="1"/>
    <s v="COUN"/>
    <n v="595"/>
    <s v="01W"/>
    <x v="84"/>
    <s v="Education &amp; Human Services"/>
    <s v="Counseling"/>
    <x v="12"/>
    <x v="67"/>
    <x v="60"/>
    <x v="89"/>
    <n v="15"/>
    <n v="7"/>
    <n v="46.666666666666003"/>
    <x v="6"/>
    <x v="108"/>
    <n v="8"/>
  </r>
  <r>
    <s v="202340-41407"/>
    <s v="41407 Modern British Gothic"/>
    <n v="202340"/>
    <n v="1"/>
    <s v="ENG"/>
    <n v="697"/>
    <s v="01W"/>
    <x v="85"/>
    <s v="Humanities, Social Sci &amp; Arts"/>
    <s v="Literature &amp; Languages"/>
    <x v="64"/>
    <x v="69"/>
    <x v="61"/>
    <x v="90"/>
    <n v="15"/>
    <n v="10"/>
    <n v="66.666666666666003"/>
    <x v="8"/>
    <x v="109"/>
    <n v="5"/>
  </r>
  <r>
    <s v="202340-41440"/>
    <s v="41440 Intro to Comp Sci &amp; Prog"/>
    <n v="202340"/>
    <n v="1"/>
    <s v="COSC"/>
    <n v="1436"/>
    <s v="01W"/>
    <x v="86"/>
    <s v="Science &amp; Engineering"/>
    <s v="Computer Science &amp; Info Sys"/>
    <x v="65"/>
    <x v="32"/>
    <x v="43"/>
    <x v="91"/>
    <n v="13"/>
    <n v="5"/>
    <n v="38.461538461537998"/>
    <x v="0"/>
    <x v="110"/>
    <n v="8"/>
  </r>
  <r>
    <s v="202340-41441"/>
    <s v="41441 Intro to Comp Sci &amp; Prog"/>
    <n v="202340"/>
    <n v="1"/>
    <s v="COSC"/>
    <n v="1436"/>
    <s v="0LW"/>
    <x v="86"/>
    <s v="Science &amp; Engineering"/>
    <s v="Computer Science &amp; Info Sys"/>
    <x v="66"/>
    <x v="26"/>
    <x v="2"/>
    <x v="92"/>
    <n v="13"/>
    <n v="4"/>
    <n v="30.769230769229999"/>
    <x v="0"/>
    <x v="111"/>
    <n v="9"/>
  </r>
  <r>
    <s v="202340-41515"/>
    <s v="41515 Social Communication Impair"/>
    <n v="202340"/>
    <n v="1"/>
    <s v="SPED"/>
    <n v="540"/>
    <s v="01W"/>
    <x v="87"/>
    <s v="Education &amp; Human Services"/>
    <s v="Psychology &amp; Special Education"/>
    <x v="24"/>
    <x v="37"/>
    <x v="39"/>
    <x v="93"/>
    <n v="11"/>
    <n v="4"/>
    <n v="36.363636363635997"/>
    <x v="0"/>
    <x v="112"/>
    <n v="7"/>
  </r>
  <r>
    <s v="202340-41533"/>
    <s v="41533 Data Structures and Algorithms"/>
    <n v="202340"/>
    <n v="1"/>
    <s v="COSC"/>
    <n v="2336"/>
    <s v="01W"/>
    <x v="30"/>
    <s v="Science &amp; Engineering"/>
    <s v="Computer Science &amp; Info Sys"/>
    <x v="20"/>
    <x v="22"/>
    <x v="19"/>
    <x v="21"/>
    <n v="8"/>
    <n v="0"/>
    <n v="0"/>
    <x v="8"/>
    <x v="113"/>
    <n v="8"/>
  </r>
  <r>
    <s v="202340-41576"/>
    <s v="41576 Advanced Analytics"/>
    <n v="202340"/>
    <n v="1"/>
    <s v="BUSA"/>
    <n v="537"/>
    <s v="01W"/>
    <x v="88"/>
    <s v="Business"/>
    <s v="Marketing &amp; Business Analytics"/>
    <x v="67"/>
    <x v="70"/>
    <x v="62"/>
    <x v="94"/>
    <n v="31"/>
    <n v="19"/>
    <n v="61.290322580644997"/>
    <x v="7"/>
    <x v="114"/>
    <n v="12"/>
  </r>
  <r>
    <s v="202340-41621"/>
    <s v="41621 Operations Mgt"/>
    <n v="202340"/>
    <n v="1"/>
    <s v="MGT"/>
    <n v="575"/>
    <s v="01W"/>
    <x v="89"/>
    <s v="Business"/>
    <s v="Management &amp; Economics"/>
    <x v="27"/>
    <x v="71"/>
    <x v="63"/>
    <x v="95"/>
    <n v="21"/>
    <n v="9"/>
    <n v="42.857142857142001"/>
    <x v="8"/>
    <x v="115"/>
    <n v="12"/>
  </r>
  <r>
    <s v="202340-41674"/>
    <s v="41674 Leading Effective Schools"/>
    <n v="202340"/>
    <n v="1"/>
    <s v="EDAD"/>
    <n v="515"/>
    <s v="01W"/>
    <x v="90"/>
    <s v="Education &amp; Human Services"/>
    <s v="Educational Leadership"/>
    <x v="68"/>
    <x v="50"/>
    <x v="64"/>
    <x v="96"/>
    <n v="12"/>
    <n v="10"/>
    <n v="83.333333333333002"/>
    <x v="7"/>
    <x v="116"/>
    <n v="2"/>
  </r>
  <r>
    <s v="202340-41675"/>
    <s v="41675 Leading Effective Schools"/>
    <n v="202340"/>
    <n v="1"/>
    <s v="EDAD"/>
    <n v="515"/>
    <s v="02W"/>
    <x v="91"/>
    <s v="Education &amp; Human Services"/>
    <s v="Educational Leadership"/>
    <x v="39"/>
    <x v="8"/>
    <x v="2"/>
    <x v="97"/>
    <n v="11"/>
    <n v="3"/>
    <n v="27.272727272727"/>
    <x v="7"/>
    <x v="117"/>
    <n v="8"/>
  </r>
  <r>
    <s v="202340-41676"/>
    <s v="41676 GLB/Designing Curriculum"/>
    <n v="202340"/>
    <n v="1"/>
    <s v="EDAD"/>
    <n v="519"/>
    <s v="01W"/>
    <x v="90"/>
    <s v="Education &amp; Human Services"/>
    <s v="Educational Leadership"/>
    <x v="69"/>
    <x v="72"/>
    <x v="65"/>
    <x v="98"/>
    <n v="19"/>
    <n v="11"/>
    <n v="57.894736842104997"/>
    <x v="7"/>
    <x v="118"/>
    <n v="8"/>
  </r>
  <r>
    <s v="202340-41677"/>
    <s v="41677 GLB/Designing Curriculum"/>
    <n v="202340"/>
    <n v="1"/>
    <s v="EDAD"/>
    <n v="519"/>
    <s v="02W"/>
    <x v="92"/>
    <s v="Education &amp; Human Services"/>
    <s v="Educational Leadership"/>
    <x v="70"/>
    <x v="41"/>
    <x v="66"/>
    <x v="99"/>
    <n v="10"/>
    <n v="5"/>
    <n v="50"/>
    <x v="10"/>
    <x v="119"/>
    <n v="5"/>
  </r>
  <r>
    <s v="202340-41700"/>
    <s v="41700 Eng Lang learn Theory &amp; Prat"/>
    <n v="202340"/>
    <n v="1"/>
    <s v="EDCI"/>
    <n v="412"/>
    <s v="01W"/>
    <x v="93"/>
    <s v="Education &amp; Human Services"/>
    <s v="Curriculum and Instruction"/>
    <x v="71"/>
    <x v="73"/>
    <x v="67"/>
    <x v="100"/>
    <n v="23"/>
    <n v="9"/>
    <n v="39.130434782607999"/>
    <x v="5"/>
    <x v="120"/>
    <n v="14"/>
  </r>
  <r>
    <s v="202340-41702"/>
    <s v="41702 App of Rsch Methods"/>
    <n v="202340"/>
    <n v="1"/>
    <s v="EDCI"/>
    <n v="696"/>
    <s v="41E"/>
    <x v="94"/>
    <s v="Education &amp; Human Services"/>
    <s v="Curriculum and Instruction"/>
    <x v="5"/>
    <x v="41"/>
    <x v="1"/>
    <x v="27"/>
    <n v="5"/>
    <n v="1"/>
    <n v="20"/>
    <x v="14"/>
    <x v="121"/>
    <n v="4"/>
  </r>
  <r>
    <s v="202340-41714"/>
    <s v="41714 US-Hum Anatomy/Physiology I"/>
    <n v="202340"/>
    <n v="1"/>
    <s v="BSC"/>
    <n v="2401"/>
    <s v="01W"/>
    <x v="50"/>
    <s v="Science &amp; Engineering"/>
    <s v="Biological &amp; Environmental Sci"/>
    <x v="72"/>
    <x v="74"/>
    <x v="68"/>
    <x v="101"/>
    <n v="14"/>
    <n v="1"/>
    <n v="7.1428571428570002"/>
    <x v="6"/>
    <x v="122"/>
    <n v="13"/>
  </r>
  <r>
    <s v="202340-41715"/>
    <s v="41715 Data &amp; Info Mgt"/>
    <n v="202340"/>
    <n v="1"/>
    <s v="BUSA"/>
    <n v="326"/>
    <s v="01W"/>
    <x v="68"/>
    <s v="Business"/>
    <s v="Marketing &amp; Business Analytics"/>
    <x v="4"/>
    <x v="4"/>
    <x v="4"/>
    <x v="4"/>
    <n v="9"/>
    <n v="2"/>
    <n v="22.222222222222001"/>
    <x v="6"/>
    <x v="123"/>
    <n v="7"/>
  </r>
  <r>
    <s v="202340-41720"/>
    <s v="41720 Intro to Coun Profession"/>
    <n v="202340"/>
    <n v="1"/>
    <s v="COUN"/>
    <n v="501"/>
    <s v="51E"/>
    <x v="40"/>
    <s v="Education &amp; Human Services"/>
    <s v="Counseling"/>
    <x v="4"/>
    <x v="4"/>
    <x v="4"/>
    <x v="4"/>
    <n v="5"/>
    <n v="3"/>
    <n v="60"/>
    <x v="0"/>
    <x v="124"/>
    <n v="2"/>
  </r>
  <r>
    <s v="202340-41726"/>
    <s v="41726 Clsrm Mngmt/PBSI"/>
    <n v="202340"/>
    <n v="1"/>
    <s v="SPED"/>
    <n v="463"/>
    <s v="01W"/>
    <x v="95"/>
    <s v="Education &amp; Human Services"/>
    <s v="Psychology &amp; Special Education"/>
    <x v="73"/>
    <x v="75"/>
    <x v="69"/>
    <x v="102"/>
    <n v="19"/>
    <n v="8"/>
    <n v="42.105263157894001"/>
    <x v="3"/>
    <x v="125"/>
    <n v="11"/>
  </r>
  <r>
    <s v="202340-41750"/>
    <s v="41750 Dev Issues/Strategy in Counsel"/>
    <n v="202340"/>
    <n v="1"/>
    <s v="COUN"/>
    <n v="545"/>
    <s v="01W"/>
    <x v="96"/>
    <s v="Education &amp; Human Services"/>
    <s v="Counseling"/>
    <x v="74"/>
    <x v="76"/>
    <x v="3"/>
    <x v="103"/>
    <n v="19"/>
    <n v="4"/>
    <n v="21.052631578947"/>
    <x v="19"/>
    <x v="126"/>
    <n v="15"/>
  </r>
  <r>
    <s v="202340-41755"/>
    <s v="41755 Innovative Analytics Tech"/>
    <n v="202340"/>
    <n v="1"/>
    <s v="BUSA"/>
    <n v="416"/>
    <s v="01W"/>
    <x v="97"/>
    <s v="Business"/>
    <s v="Marketing &amp; Business Analytics"/>
    <x v="58"/>
    <x v="4"/>
    <x v="4"/>
    <x v="31"/>
    <n v="7"/>
    <n v="2"/>
    <n v="28.571428571428001"/>
    <x v="3"/>
    <x v="127"/>
    <n v="5"/>
  </r>
  <r>
    <s v="202340-41757"/>
    <s v="41757 Project Mgt"/>
    <n v="202340"/>
    <n v="1"/>
    <s v="BUSA"/>
    <n v="428"/>
    <s v="01W"/>
    <x v="98"/>
    <s v="Business"/>
    <s v="Marketing &amp; Business Analytics"/>
    <x v="4"/>
    <x v="4"/>
    <x v="4"/>
    <x v="4"/>
    <n v="9"/>
    <n v="1"/>
    <n v="11.111111111111001"/>
    <x v="1"/>
    <x v="128"/>
    <n v="8"/>
  </r>
  <r>
    <s v="202340-41760"/>
    <s v="41760 Emerging Tech &amp; Innovations"/>
    <n v="202340"/>
    <n v="1"/>
    <s v="BUSA"/>
    <n v="516"/>
    <s v="01W"/>
    <x v="97"/>
    <s v="Business"/>
    <s v="Marketing &amp; Business Analytics"/>
    <x v="65"/>
    <x v="19"/>
    <x v="43"/>
    <x v="104"/>
    <n v="36"/>
    <n v="10"/>
    <n v="27.777777777777001"/>
    <x v="3"/>
    <x v="129"/>
    <n v="26"/>
  </r>
  <r>
    <s v="202340-41761"/>
    <s v="41761 Digital Storytelling"/>
    <n v="202340"/>
    <n v="1"/>
    <s v="ETEC"/>
    <n v="528"/>
    <s v="01W"/>
    <x v="99"/>
    <s v="Education &amp; Human Services"/>
    <s v="Higher Edu &amp; Learning Technol"/>
    <x v="5"/>
    <x v="4"/>
    <x v="4"/>
    <x v="34"/>
    <n v="23"/>
    <n v="6"/>
    <n v="26.086956521739001"/>
    <x v="17"/>
    <x v="130"/>
    <n v="17"/>
  </r>
  <r>
    <s v="202340-41766"/>
    <s v="41766 Advanced Animal Behavior"/>
    <n v="202340"/>
    <n v="1"/>
    <s v="ANS"/>
    <n v="597"/>
    <s v="01W"/>
    <x v="100"/>
    <s v="Ag Sciences &amp; Nat Resources"/>
    <s v="Ag Science &amp; Natural Resources"/>
    <x v="33"/>
    <x v="77"/>
    <x v="39"/>
    <x v="38"/>
    <n v="5"/>
    <n v="4"/>
    <n v="80"/>
    <x v="6"/>
    <x v="131"/>
    <n v="1"/>
  </r>
  <r>
    <s v="202340-41786"/>
    <s v="41786 Organization Development"/>
    <n v="202340"/>
    <n v="1"/>
    <s v="OLT"/>
    <n v="514"/>
    <s v="01W"/>
    <x v="101"/>
    <s v="Education &amp; Human Services"/>
    <s v="Higher Edu &amp; Learning Technol"/>
    <x v="2"/>
    <x v="2"/>
    <x v="2"/>
    <x v="2"/>
    <n v="8"/>
    <n v="4"/>
    <n v="50"/>
    <x v="5"/>
    <x v="132"/>
    <n v="4"/>
  </r>
  <r>
    <s v="202340-41787"/>
    <s v="41787 Culture Issues in Org"/>
    <n v="202340"/>
    <n v="1"/>
    <s v="OLT"/>
    <n v="515"/>
    <s v="01W"/>
    <x v="58"/>
    <s v="Education &amp; Human Services"/>
    <s v="Higher Edu &amp; Learning Technol"/>
    <x v="4"/>
    <x v="4"/>
    <x v="4"/>
    <x v="4"/>
    <n v="8"/>
    <n v="4"/>
    <n v="50"/>
    <x v="14"/>
    <x v="133"/>
    <n v="4"/>
  </r>
  <r>
    <s v="202340-41801"/>
    <s v="41801 Science Inquiry II"/>
    <n v="202340"/>
    <n v="1"/>
    <s v="IS"/>
    <n v="352"/>
    <s v="01W"/>
    <x v="102"/>
    <s v="Science &amp; Engineering"/>
    <s v="Physics and Astronomy"/>
    <x v="75"/>
    <x v="78"/>
    <x v="70"/>
    <x v="105"/>
    <n v="40"/>
    <n v="18"/>
    <n v="45"/>
    <x v="12"/>
    <x v="134"/>
    <n v="22"/>
  </r>
  <r>
    <s v="202340-41805"/>
    <s v="41805 Eco of Personal Finance"/>
    <n v="202340"/>
    <n v="1"/>
    <s v="ECO"/>
    <n v="1307"/>
    <s v="01W"/>
    <x v="103"/>
    <s v="Business"/>
    <s v="Management &amp; Economics"/>
    <x v="4"/>
    <x v="4"/>
    <x v="4"/>
    <x v="4"/>
    <n v="16"/>
    <n v="4"/>
    <n v="25"/>
    <x v="6"/>
    <x v="135"/>
    <n v="12"/>
  </r>
  <r>
    <s v="202340-41806"/>
    <s v="41806 Business and Eco Statistics"/>
    <n v="202340"/>
    <n v="1"/>
    <s v="ECO"/>
    <n v="302"/>
    <s v="01W"/>
    <x v="0"/>
    <s v="Business"/>
    <s v="Management &amp; Economics"/>
    <x v="76"/>
    <x v="79"/>
    <x v="71"/>
    <x v="106"/>
    <n v="21"/>
    <n v="10"/>
    <n v="47.619047619047002"/>
    <x v="0"/>
    <x v="136"/>
    <n v="11"/>
  </r>
  <r>
    <s v="202340-41811"/>
    <s v="41811 Project Management"/>
    <n v="202340"/>
    <n v="1"/>
    <s v="MGT"/>
    <n v="390"/>
    <s v="01W"/>
    <x v="104"/>
    <s v="Business"/>
    <s v="Management &amp; Economics"/>
    <x v="77"/>
    <x v="80"/>
    <x v="72"/>
    <x v="107"/>
    <n v="20"/>
    <n v="8"/>
    <n v="40"/>
    <x v="14"/>
    <x v="137"/>
    <n v="12"/>
  </r>
  <r>
    <s v="202340-41813"/>
    <s v="41813 Project Management"/>
    <n v="202340"/>
    <n v="1"/>
    <s v="MGT"/>
    <n v="555"/>
    <s v="01W"/>
    <x v="104"/>
    <s v="Business"/>
    <s v="Management &amp; Economics"/>
    <x v="78"/>
    <x v="7"/>
    <x v="2"/>
    <x v="108"/>
    <n v="26"/>
    <n v="13"/>
    <n v="50"/>
    <x v="14"/>
    <x v="138"/>
    <n v="13"/>
  </r>
  <r>
    <s v="202340-41820"/>
    <s v="41820 Math Statistics I"/>
    <n v="202340"/>
    <n v="1"/>
    <s v="MATH"/>
    <n v="501"/>
    <s v="01W"/>
    <x v="105"/>
    <s v="Science &amp; Engineering"/>
    <s v="Mathematics"/>
    <x v="79"/>
    <x v="81"/>
    <x v="73"/>
    <x v="109"/>
    <n v="17"/>
    <n v="11"/>
    <n v="64.705882352941003"/>
    <x v="6"/>
    <x v="139"/>
    <n v="6"/>
  </r>
  <r>
    <s v="202340-41827"/>
    <s v="41827 Tchg &amp; Lrng Spanish Vocabulary"/>
    <n v="202340"/>
    <n v="1"/>
    <s v="SPA"/>
    <n v="597"/>
    <s v="01W"/>
    <x v="48"/>
    <s v="Humanities, Social Sci &amp; Arts"/>
    <s v="Literature &amp; Languages"/>
    <x v="80"/>
    <x v="4"/>
    <x v="4"/>
    <x v="110"/>
    <n v="11"/>
    <n v="6"/>
    <n v="54.545454545454"/>
    <x v="16"/>
    <x v="140"/>
    <n v="5"/>
  </r>
  <r>
    <s v="202340-41880"/>
    <s v="41880 Linear Algebra"/>
    <n v="202340"/>
    <n v="1"/>
    <s v="MATH"/>
    <n v="2318"/>
    <s v="01W"/>
    <x v="19"/>
    <s v="Science &amp; Engineering"/>
    <s v="Mathematics"/>
    <x v="72"/>
    <x v="82"/>
    <x v="74"/>
    <x v="111"/>
    <n v="14"/>
    <n v="1"/>
    <n v="7.1428571428570002"/>
    <x v="2"/>
    <x v="141"/>
    <n v="13"/>
  </r>
  <r>
    <s v="202340-41896"/>
    <s v="41896 Studio 9 - User Design Exper."/>
    <n v="202340"/>
    <n v="1"/>
    <s v="ARTS"/>
    <n v="549"/>
    <n v="801"/>
    <x v="106"/>
    <s v="Humanities, Social Sci &amp; Arts"/>
    <s v="Art"/>
    <x v="4"/>
    <x v="14"/>
    <x v="39"/>
    <x v="112"/>
    <n v="5"/>
    <n v="1"/>
    <n v="20"/>
    <x v="4"/>
    <x v="142"/>
    <n v="4"/>
  </r>
  <r>
    <s v="202340-41979"/>
    <s v="41979 Marketing Decision Making"/>
    <n v="202340"/>
    <n v="1"/>
    <s v="MKT"/>
    <n v="529"/>
    <s v="01W"/>
    <x v="14"/>
    <s v="Business"/>
    <s v="Marketing &amp; Business Analytics"/>
    <x v="4"/>
    <x v="4"/>
    <x v="4"/>
    <x v="4"/>
    <n v="5"/>
    <n v="2"/>
    <n v="40"/>
    <x v="9"/>
    <x v="143"/>
    <n v="3"/>
  </r>
  <r>
    <s v="202340-42006"/>
    <s v="42006 Health Kinesiology Children"/>
    <n v="202340"/>
    <n v="1"/>
    <s v="HHPK"/>
    <n v="324"/>
    <s v="01W"/>
    <x v="107"/>
    <s v="Education &amp; Human Services"/>
    <s v="Health &amp; Human Performance"/>
    <x v="81"/>
    <x v="37"/>
    <x v="75"/>
    <x v="14"/>
    <n v="17"/>
    <n v="4"/>
    <n v="23.529411764704999"/>
    <x v="7"/>
    <x v="144"/>
    <n v="13"/>
  </r>
  <r>
    <s v="202340-42044"/>
    <s v="42044 Stats and Research I"/>
    <n v="202340"/>
    <n v="1"/>
    <s v="PSY"/>
    <n v="302"/>
    <s v="01W"/>
    <x v="108"/>
    <s v="Education &amp; Human Services"/>
    <s v="Psychology &amp; Special Education"/>
    <x v="74"/>
    <x v="83"/>
    <x v="1"/>
    <x v="113"/>
    <n v="23"/>
    <n v="6"/>
    <n v="26.086956521739001"/>
    <x v="8"/>
    <x v="145"/>
    <n v="17"/>
  </r>
  <r>
    <s v="202340-42045"/>
    <s v="42045 Stats and Research I"/>
    <n v="202340"/>
    <n v="1"/>
    <s v="PSY"/>
    <n v="302"/>
    <s v="0LW"/>
    <x v="109"/>
    <s v="Education &amp; Human Services"/>
    <s v="Psychology &amp; Special Education"/>
    <x v="24"/>
    <x v="80"/>
    <x v="75"/>
    <x v="114"/>
    <n v="23"/>
    <n v="5"/>
    <n v="21.739130434781998"/>
    <x v="3"/>
    <x v="146"/>
    <n v="18"/>
  </r>
  <r>
    <s v="202340-42046"/>
    <s v="42046 Lifespan Development"/>
    <n v="202340"/>
    <n v="1"/>
    <s v="PSY"/>
    <n v="322"/>
    <s v="01W"/>
    <x v="110"/>
    <s v="Education &amp; Human Services"/>
    <s v="Psychology &amp; Special Education"/>
    <x v="82"/>
    <x v="41"/>
    <x v="0"/>
    <x v="41"/>
    <n v="24"/>
    <n v="5"/>
    <n v="20.833333333333002"/>
    <x v="17"/>
    <x v="147"/>
    <n v="19"/>
  </r>
  <r>
    <s v="202340-42052"/>
    <s v="42052 Special Education Law"/>
    <n v="202340"/>
    <n v="1"/>
    <s v="SPED"/>
    <n v="528"/>
    <s v="01W"/>
    <x v="111"/>
    <s v="Education &amp; Human Services"/>
    <s v="Psychology &amp; Special Education"/>
    <x v="5"/>
    <x v="41"/>
    <x v="22"/>
    <x v="48"/>
    <n v="10"/>
    <n v="3"/>
    <n v="30"/>
    <x v="5"/>
    <x v="148"/>
    <n v="7"/>
  </r>
  <r>
    <s v="202340-42057"/>
    <s v="42057 Database Management"/>
    <n v="202340"/>
    <n v="1"/>
    <s v="BUSA"/>
    <n v="526"/>
    <s v="01W"/>
    <x v="98"/>
    <s v="Business"/>
    <s v="Marketing &amp; Business Analytics"/>
    <x v="4"/>
    <x v="4"/>
    <x v="4"/>
    <x v="4"/>
    <n v="9"/>
    <n v="4"/>
    <n v="44.444444444444002"/>
    <x v="1"/>
    <x v="149"/>
    <n v="5"/>
  </r>
  <r>
    <s v="202340-42062"/>
    <s v="42062 US Since 1865"/>
    <n v="202340"/>
    <n v="1"/>
    <s v="HIST"/>
    <n v="1302"/>
    <s v="02W"/>
    <x v="112"/>
    <s v="Humanities, Social Sci &amp; Arts"/>
    <s v="History"/>
    <x v="2"/>
    <x v="4"/>
    <x v="55"/>
    <x v="115"/>
    <n v="15"/>
    <n v="4"/>
    <n v="26.666666666666"/>
    <x v="21"/>
    <x v="150"/>
    <n v="11"/>
  </r>
  <r>
    <s v="202340-42063"/>
    <s v="42063 Analytics for Managers"/>
    <n v="202340"/>
    <n v="1"/>
    <s v="BUSA"/>
    <n v="511"/>
    <s v="81B"/>
    <x v="113"/>
    <s v="Business"/>
    <s v="Marketing &amp; Business Analytics"/>
    <x v="66"/>
    <x v="14"/>
    <x v="76"/>
    <x v="41"/>
    <n v="12"/>
    <n v="4"/>
    <n v="33.333333333333002"/>
    <x v="21"/>
    <x v="151"/>
    <n v="8"/>
  </r>
  <r>
    <s v="202340-42069"/>
    <s v="42069 Academic Discourse"/>
    <n v="202340"/>
    <n v="1"/>
    <s v="ENG"/>
    <n v="681"/>
    <s v="01W"/>
    <x v="114"/>
    <s v="Humanities, Social Sci &amp; Arts"/>
    <s v="Literature &amp; Languages"/>
    <x v="83"/>
    <x v="56"/>
    <x v="77"/>
    <x v="86"/>
    <n v="8"/>
    <n v="6"/>
    <n v="75"/>
    <x v="17"/>
    <x v="152"/>
    <n v="2"/>
  </r>
  <r>
    <s v="202340-42070"/>
    <s v="42070 Word Building"/>
    <n v="202340"/>
    <n v="1"/>
    <s v="ENG"/>
    <n v="317"/>
    <s v="01W"/>
    <x v="115"/>
    <s v="Humanities, Social Sci &amp; Arts"/>
    <s v="Literature &amp; Languages"/>
    <x v="33"/>
    <x v="41"/>
    <x v="21"/>
    <x v="27"/>
    <n v="9"/>
    <n v="4"/>
    <n v="44.444444444444002"/>
    <x v="14"/>
    <x v="153"/>
    <n v="5"/>
  </r>
  <r>
    <s v="202340-42071"/>
    <s v="42071 Math Bus App II"/>
    <n v="202340"/>
    <n v="1"/>
    <s v="MATH"/>
    <n v="1325"/>
    <s v="01W"/>
    <x v="116"/>
    <s v="Science &amp; Engineering"/>
    <s v="Mathematics"/>
    <x v="1"/>
    <x v="76"/>
    <x v="78"/>
    <x v="116"/>
    <n v="14"/>
    <n v="2"/>
    <n v="14.285714285714"/>
    <x v="12"/>
    <x v="154"/>
    <n v="12"/>
  </r>
  <r>
    <s v="202340-42086"/>
    <s v="42086 Wildlife Management I"/>
    <n v="202340"/>
    <n v="1"/>
    <s v="BSC"/>
    <n v="335"/>
    <s v="01W"/>
    <x v="117"/>
    <s v="Science &amp; Engineering"/>
    <s v="Biological &amp; Environmental Sci"/>
    <x v="24"/>
    <x v="10"/>
    <x v="79"/>
    <x v="117"/>
    <n v="15"/>
    <n v="6"/>
    <n v="40"/>
    <x v="6"/>
    <x v="155"/>
    <n v="9"/>
  </r>
  <r>
    <s v="202340-42093"/>
    <s v="42093 ENVIRONMENTAL HEALTH"/>
    <n v="202340"/>
    <n v="1"/>
    <s v="HHPH"/>
    <n v="210"/>
    <s v="01W"/>
    <x v="118"/>
    <s v="Education &amp; Human Services"/>
    <s v="Health &amp; Human Performance"/>
    <x v="58"/>
    <x v="62"/>
    <x v="80"/>
    <x v="59"/>
    <n v="12"/>
    <n v="4"/>
    <n v="33.333333333333002"/>
    <x v="5"/>
    <x v="156"/>
    <n v="8"/>
  </r>
  <r>
    <s v="202340-42101"/>
    <s v="42101 First Aid and Safety"/>
    <n v="202340"/>
    <n v="1"/>
    <s v="HHPK"/>
    <n v="1306"/>
    <s v="01B"/>
    <x v="119"/>
    <s v="Education &amp; Human Services"/>
    <s v="Health &amp; Human Performance"/>
    <x v="5"/>
    <x v="10"/>
    <x v="22"/>
    <x v="5"/>
    <n v="4"/>
    <n v="3"/>
    <n v="75"/>
    <x v="11"/>
    <x v="157"/>
    <n v="1"/>
  </r>
  <r>
    <s v="202340-42103"/>
    <s v="42103 Genetic Engineering"/>
    <n v="202340"/>
    <n v="1"/>
    <s v="BSC"/>
    <n v="541"/>
    <s v="01W"/>
    <x v="120"/>
    <s v="Science &amp; Engineering"/>
    <s v="Biological &amp; Environmental Sci"/>
    <x v="84"/>
    <x v="9"/>
    <x v="17"/>
    <x v="69"/>
    <n v="16"/>
    <n v="10"/>
    <n v="62.5"/>
    <x v="21"/>
    <x v="158"/>
    <n v="6"/>
  </r>
  <r>
    <s v="202340-42109"/>
    <s v="42109 Intro to Environmental Sci"/>
    <n v="202340"/>
    <n v="1"/>
    <s v="ENVS"/>
    <n v="1301"/>
    <s v="01W"/>
    <x v="121"/>
    <s v="Science &amp; Engineering"/>
    <s v="Biological &amp; Environmental Sci"/>
    <x v="85"/>
    <x v="41"/>
    <x v="44"/>
    <x v="118"/>
    <n v="18"/>
    <n v="6"/>
    <n v="33.333333333333002"/>
    <x v="11"/>
    <x v="159"/>
    <n v="12"/>
  </r>
  <r>
    <s v="202340-42114"/>
    <s v="42114 Word Analysis Skills"/>
    <n v="202340"/>
    <n v="1"/>
    <s v="RDG"/>
    <n v="360"/>
    <s v="71E"/>
    <x v="122"/>
    <s v="Education &amp; Human Services"/>
    <s v="Curriculum and Instruction"/>
    <x v="4"/>
    <x v="4"/>
    <x v="4"/>
    <x v="4"/>
    <n v="10"/>
    <n v="6"/>
    <n v="60"/>
    <x v="11"/>
    <x v="160"/>
    <n v="4"/>
  </r>
  <r>
    <s v="202340-42119"/>
    <s v="42119 CRM"/>
    <n v="202340"/>
    <n v="1"/>
    <s v="MKT"/>
    <n v="574"/>
    <s v="01W"/>
    <x v="123"/>
    <s v="Business"/>
    <s v="Marketing &amp; Business Analytics"/>
    <x v="17"/>
    <x v="0"/>
    <x v="8"/>
    <x v="119"/>
    <n v="14"/>
    <n v="5"/>
    <n v="35.714285714284998"/>
    <x v="4"/>
    <x v="161"/>
    <n v="9"/>
  </r>
  <r>
    <s v="202340-42129"/>
    <s v="42129 Program Development"/>
    <n v="202340"/>
    <n v="1"/>
    <s v="AFE"/>
    <n v="571"/>
    <s v="01W"/>
    <x v="124"/>
    <s v="Ag Sciences &amp; Nat Resources"/>
    <s v="Ag Science &amp; Natural Resources"/>
    <x v="24"/>
    <x v="21"/>
    <x v="21"/>
    <x v="120"/>
    <n v="8"/>
    <n v="2"/>
    <n v="25"/>
    <x v="5"/>
    <x v="162"/>
    <n v="6"/>
  </r>
  <r>
    <s v="202340-42134"/>
    <s v="42134 Exper. Learning and Leadership"/>
    <n v="202340"/>
    <n v="1"/>
    <s v="AGED"/>
    <n v="3301"/>
    <s v="01W"/>
    <x v="125"/>
    <s v="Ag Sciences &amp; Nat Resources"/>
    <s v="Ag Science &amp; Natural Resources"/>
    <x v="4"/>
    <x v="4"/>
    <x v="4"/>
    <x v="4"/>
    <n v="9"/>
    <n v="1"/>
    <n v="11.111111111111001"/>
    <x v="8"/>
    <x v="163"/>
    <n v="8"/>
  </r>
  <r>
    <s v="202340-42135"/>
    <s v="42135 Animal Genetics"/>
    <n v="202340"/>
    <n v="1"/>
    <s v="ANS"/>
    <n v="310"/>
    <s v="01W"/>
    <x v="126"/>
    <s v="Ag Sciences &amp; Nat Resources"/>
    <s v="Ag Science &amp; Natural Resources"/>
    <x v="74"/>
    <x v="1"/>
    <x v="81"/>
    <x v="121"/>
    <n v="16"/>
    <n v="4"/>
    <n v="25"/>
    <x v="14"/>
    <x v="164"/>
    <n v="12"/>
  </r>
  <r>
    <s v="202340-42136"/>
    <s v="42136 Animal Breeding"/>
    <n v="202340"/>
    <n v="1"/>
    <s v="ANS"/>
    <n v="522"/>
    <s v="01W"/>
    <x v="126"/>
    <s v="Ag Sciences &amp; Nat Resources"/>
    <s v="Ag Science &amp; Natural Resources"/>
    <x v="86"/>
    <x v="84"/>
    <x v="82"/>
    <x v="122"/>
    <n v="8"/>
    <n v="3"/>
    <n v="37.5"/>
    <x v="14"/>
    <x v="165"/>
    <n v="5"/>
  </r>
  <r>
    <s v="202340-42139"/>
    <s v="42139 Critiquing &amp; Conduct Resear"/>
    <n v="202340"/>
    <n v="1"/>
    <s v="HHPK"/>
    <n v="595"/>
    <s v="01W"/>
    <x v="45"/>
    <s v="Education &amp; Human Services"/>
    <s v="Health &amp; Human Performance"/>
    <x v="86"/>
    <x v="1"/>
    <x v="82"/>
    <x v="123"/>
    <n v="13"/>
    <n v="3"/>
    <n v="23.076923076922998"/>
    <x v="7"/>
    <x v="166"/>
    <n v="10"/>
  </r>
  <r>
    <s v="202340-42140"/>
    <s v="42140 World Music"/>
    <n v="202340"/>
    <n v="1"/>
    <s v="MUS"/>
    <n v="1315"/>
    <s v="01W"/>
    <x v="127"/>
    <s v="Humanities, Social Sci &amp; Arts"/>
    <s v="Music"/>
    <x v="9"/>
    <x v="4"/>
    <x v="4"/>
    <x v="124"/>
    <n v="13"/>
    <n v="3"/>
    <n v="23.076923076922998"/>
    <x v="10"/>
    <x v="167"/>
    <n v="10"/>
  </r>
  <r>
    <s v="202340-42144"/>
    <s v="42144 Elem Pedagogy II"/>
    <n v="202340"/>
    <n v="1"/>
    <s v="MUS"/>
    <n v="531"/>
    <s v="02E"/>
    <x v="128"/>
    <s v="Humanities, Social Sci &amp; Arts"/>
    <s v="Music"/>
    <x v="49"/>
    <x v="8"/>
    <x v="9"/>
    <x v="124"/>
    <n v="8"/>
    <n v="6"/>
    <n v="75"/>
    <x v="14"/>
    <x v="168"/>
    <n v="2"/>
  </r>
  <r>
    <s v="202340-42153"/>
    <s v="42153 Professional Presentations"/>
    <n v="202340"/>
    <n v="1"/>
    <s v="ALC"/>
    <n v="4301"/>
    <s v="01W"/>
    <x v="125"/>
    <s v="Ag Sciences &amp; Nat Resources"/>
    <s v="Ag Science &amp; Natural Resources"/>
    <x v="23"/>
    <x v="21"/>
    <x v="2"/>
    <x v="125"/>
    <n v="10"/>
    <n v="2"/>
    <n v="20"/>
    <x v="8"/>
    <x v="169"/>
    <n v="8"/>
  </r>
  <r>
    <s v="202340-42167"/>
    <s v="42167 Using Eval and Data to Imp Lea"/>
    <n v="202340"/>
    <n v="1"/>
    <s v="EDAD"/>
    <n v="507"/>
    <s v="01W"/>
    <x v="92"/>
    <s v="Education &amp; Human Services"/>
    <s v="Educational Leadership"/>
    <x v="87"/>
    <x v="67"/>
    <x v="47"/>
    <x v="126"/>
    <n v="16"/>
    <n v="7"/>
    <n v="43.75"/>
    <x v="10"/>
    <x v="170"/>
    <n v="9"/>
  </r>
  <r>
    <s v="202340-42169"/>
    <s v="42169 Leading Effective Schools"/>
    <n v="202340"/>
    <n v="1"/>
    <s v="EDAD"/>
    <n v="515"/>
    <s v="81B"/>
    <x v="92"/>
    <s v="Education &amp; Human Services"/>
    <s v="Educational Leadership"/>
    <x v="51"/>
    <x v="7"/>
    <x v="79"/>
    <x v="119"/>
    <n v="8"/>
    <n v="5"/>
    <n v="62.5"/>
    <x v="10"/>
    <x v="171"/>
    <n v="3"/>
  </r>
  <r>
    <s v="202340-42170"/>
    <s v="42170 Using Res for Best Practice"/>
    <n v="202340"/>
    <n v="1"/>
    <s v="EDAD"/>
    <n v="595"/>
    <s v="81B"/>
    <x v="129"/>
    <s v="Education &amp; Human Services"/>
    <s v="Educational Leadership"/>
    <x v="70"/>
    <x v="17"/>
    <x v="43"/>
    <x v="127"/>
    <n v="8"/>
    <n v="5"/>
    <n v="62.5"/>
    <x v="2"/>
    <x v="172"/>
    <n v="3"/>
  </r>
  <r>
    <s v="202340-42186"/>
    <s v="42186 Current Issues in HRM"/>
    <n v="202340"/>
    <n v="1"/>
    <s v="MGT"/>
    <n v="592"/>
    <s v="01W"/>
    <x v="43"/>
    <s v="Business"/>
    <s v="Management &amp; Economics"/>
    <x v="86"/>
    <x v="84"/>
    <x v="1"/>
    <x v="128"/>
    <n v="6"/>
    <n v="3"/>
    <n v="50"/>
    <x v="7"/>
    <x v="173"/>
    <n v="3"/>
  </r>
  <r>
    <s v="202340-42188"/>
    <s v="42188 Seminar in Corrections"/>
    <n v="202340"/>
    <n v="1"/>
    <s v="CJ"/>
    <n v="568"/>
    <s v="01W"/>
    <x v="130"/>
    <s v="Humanities, Social Sci &amp; Arts"/>
    <s v="Sociology &amp; Criminal Justice"/>
    <x v="88"/>
    <x v="26"/>
    <x v="3"/>
    <x v="129"/>
    <n v="9"/>
    <n v="4"/>
    <n v="44.444444444444002"/>
    <x v="10"/>
    <x v="174"/>
    <n v="5"/>
  </r>
  <r>
    <s v="202340-42190"/>
    <s v="42190 GLB/Intro to Sociology"/>
    <n v="202340"/>
    <n v="1"/>
    <s v="SOC"/>
    <n v="1301"/>
    <s v="01W"/>
    <x v="131"/>
    <s v="Humanities, Social Sci &amp; Arts"/>
    <s v="Sociology &amp; Criminal Justice"/>
    <x v="5"/>
    <x v="4"/>
    <x v="69"/>
    <x v="59"/>
    <n v="18"/>
    <n v="4"/>
    <n v="22.222222222222001"/>
    <x v="14"/>
    <x v="175"/>
    <n v="14"/>
  </r>
  <r>
    <s v="202340-42206"/>
    <s v="42206 Analytics for Managers"/>
    <n v="202340"/>
    <n v="1"/>
    <s v="BUSA"/>
    <n v="511"/>
    <s v="01W"/>
    <x v="113"/>
    <s v="Business"/>
    <s v="Marketing &amp; Business Analytics"/>
    <x v="89"/>
    <x v="85"/>
    <x v="83"/>
    <x v="130"/>
    <n v="36"/>
    <n v="15"/>
    <n v="41.666666666666003"/>
    <x v="21"/>
    <x v="176"/>
    <n v="21"/>
  </r>
  <r>
    <s v="202340-42225"/>
    <s v="42225 Research Lit &amp; Techniques"/>
    <n v="202340"/>
    <n v="1"/>
    <s v="COUN"/>
    <n v="595"/>
    <s v="51E"/>
    <x v="132"/>
    <s v="Education &amp; Human Services"/>
    <s v="Counseling"/>
    <x v="33"/>
    <x v="21"/>
    <x v="23"/>
    <x v="41"/>
    <n v="8"/>
    <n v="2"/>
    <n v="25"/>
    <x v="6"/>
    <x v="177"/>
    <n v="6"/>
  </r>
  <r>
    <s v="202340-42244"/>
    <s v="42244 Literary Genres"/>
    <n v="202340"/>
    <n v="1"/>
    <s v="ENG"/>
    <n v="509"/>
    <s v="01W"/>
    <x v="133"/>
    <s v="Humanities, Social Sci &amp; Arts"/>
    <s v="Literature &amp; Languages"/>
    <x v="90"/>
    <x v="76"/>
    <x v="42"/>
    <x v="20"/>
    <n v="13"/>
    <n v="10"/>
    <n v="76.923076923075996"/>
    <x v="10"/>
    <x v="178"/>
    <n v="3"/>
  </r>
  <r>
    <s v="202340-42249"/>
    <s v="42249 US-College Reading &amp; Writing"/>
    <n v="202340"/>
    <n v="1"/>
    <s v="ENG"/>
    <n v="1301"/>
    <s v="01W"/>
    <x v="134"/>
    <s v="Humanities, Social Sci &amp; Arts"/>
    <s v="Literature &amp; Languages"/>
    <x v="91"/>
    <x v="86"/>
    <x v="84"/>
    <x v="131"/>
    <n v="14"/>
    <n v="7"/>
    <n v="50"/>
    <x v="1"/>
    <x v="179"/>
    <n v="7"/>
  </r>
  <r>
    <s v="202340-42250"/>
    <s v="42250 GLB/US-Written Argument/Resrch"/>
    <n v="202340"/>
    <n v="1"/>
    <s v="ENG"/>
    <n v="1302"/>
    <s v="01W"/>
    <x v="114"/>
    <s v="Humanities, Social Sci &amp; Arts"/>
    <s v="Literature &amp; Languages"/>
    <x v="88"/>
    <x v="14"/>
    <x v="50"/>
    <x v="132"/>
    <n v="15"/>
    <n v="4"/>
    <n v="26.666666666666"/>
    <x v="17"/>
    <x v="180"/>
    <n v="11"/>
  </r>
  <r>
    <s v="202340-42272"/>
    <s v="42272 Health Kinesiology Children"/>
    <n v="202340"/>
    <n v="1"/>
    <s v="HHPK"/>
    <n v="324"/>
    <s v="02W"/>
    <x v="107"/>
    <s v="Education &amp; Human Services"/>
    <s v="Health &amp; Human Performance"/>
    <x v="23"/>
    <x v="41"/>
    <x v="85"/>
    <x v="20"/>
    <n v="10"/>
    <n v="1"/>
    <n v="10"/>
    <x v="7"/>
    <x v="181"/>
    <n v="9"/>
  </r>
  <r>
    <s v="202340-42305"/>
    <s v="42305 Read in Modern Europe Hist"/>
    <n v="202340"/>
    <n v="1"/>
    <s v="HIST"/>
    <n v="544"/>
    <s v="1SE"/>
    <x v="44"/>
    <s v="Humanities, Social Sci &amp; Arts"/>
    <s v="History"/>
    <x v="92"/>
    <x v="87"/>
    <x v="86"/>
    <x v="133"/>
    <n v="9"/>
    <n v="9"/>
    <n v="100"/>
    <x v="7"/>
    <x v="182"/>
    <n v="0"/>
  </r>
  <r>
    <s v="202340-42308"/>
    <s v="42308 Landscape Ecology"/>
    <n v="202340"/>
    <n v="1"/>
    <s v="BSC"/>
    <n v="463"/>
    <s v="01W"/>
    <x v="73"/>
    <s v="Science &amp; Engineering"/>
    <s v="Biological &amp; Environmental Sci"/>
    <x v="93"/>
    <x v="88"/>
    <x v="87"/>
    <x v="134"/>
    <n v="13"/>
    <n v="5"/>
    <n v="38.461538461537998"/>
    <x v="6"/>
    <x v="183"/>
    <n v="8"/>
  </r>
  <r>
    <s v="202340-42312"/>
    <s v="42312 Adv. Behavioural Ecology"/>
    <n v="202340"/>
    <n v="1"/>
    <s v="BSC"/>
    <n v="532"/>
    <s v="01W"/>
    <x v="117"/>
    <s v="Science &amp; Engineering"/>
    <s v="Biological &amp; Environmental Sci"/>
    <x v="39"/>
    <x v="89"/>
    <x v="88"/>
    <x v="135"/>
    <n v="21"/>
    <n v="12"/>
    <n v="57.142857142856997"/>
    <x v="6"/>
    <x v="184"/>
    <n v="9"/>
  </r>
  <r>
    <s v="202340-42313"/>
    <s v="42313 Ecological Genetics"/>
    <n v="202340"/>
    <n v="1"/>
    <s v="BSC"/>
    <n v="512"/>
    <s v="01W"/>
    <x v="135"/>
    <s v="Science &amp; Engineering"/>
    <s v="Biological &amp; Environmental Sci"/>
    <x v="94"/>
    <x v="90"/>
    <x v="89"/>
    <x v="136"/>
    <n v="26"/>
    <n v="17"/>
    <n v="65.384615384615003"/>
    <x v="3"/>
    <x v="185"/>
    <n v="9"/>
  </r>
  <r>
    <s v="202340-42317"/>
    <s v="42317 Models of Tchng Sec Schl"/>
    <n v="202340"/>
    <n v="1"/>
    <s v="SED"/>
    <n v="521"/>
    <s v="1SW"/>
    <x v="136"/>
    <s v="Education &amp; Human Services"/>
    <s v="Curriculum and Instruction"/>
    <x v="4"/>
    <x v="91"/>
    <x v="4"/>
    <x v="137"/>
    <n v="10"/>
    <n v="3"/>
    <n v="30"/>
    <x v="7"/>
    <x v="186"/>
    <n v="7"/>
  </r>
  <r>
    <s v="202340-42318"/>
    <s v="42318 GLB/Lg Acqu &amp; Dev in Ear Child"/>
    <n v="202340"/>
    <n v="1"/>
    <s v="ECE"/>
    <n v="358"/>
    <s v="01W"/>
    <x v="137"/>
    <s v="Education &amp; Human Services"/>
    <s v="Curriculum and Instruction"/>
    <x v="95"/>
    <x v="92"/>
    <x v="22"/>
    <x v="138"/>
    <n v="35"/>
    <n v="13"/>
    <n v="37.142857142856997"/>
    <x v="8"/>
    <x v="187"/>
    <n v="22"/>
  </r>
  <r>
    <s v="202340-42319"/>
    <s v="42319 Measurement and Evaluation"/>
    <n v="202340"/>
    <n v="1"/>
    <s v="HHPK"/>
    <n v="417"/>
    <s v="01W"/>
    <x v="138"/>
    <s v="Education &amp; Human Services"/>
    <s v="Health &amp; Human Performance"/>
    <x v="60"/>
    <x v="62"/>
    <x v="4"/>
    <x v="139"/>
    <n v="15"/>
    <n v="4"/>
    <n v="26.666666666666"/>
    <x v="7"/>
    <x v="188"/>
    <n v="11"/>
  </r>
  <r>
    <s v="202340-42320"/>
    <s v="42320 Found of Kinesiology"/>
    <n v="202340"/>
    <n v="1"/>
    <s v="HHPK"/>
    <n v="1301"/>
    <s v="01W"/>
    <x v="138"/>
    <s v="Education &amp; Human Services"/>
    <s v="Health &amp; Human Performance"/>
    <x v="20"/>
    <x v="22"/>
    <x v="19"/>
    <x v="21"/>
    <n v="10"/>
    <n v="0"/>
    <n v="0"/>
    <x v="7"/>
    <x v="189"/>
    <n v="10"/>
  </r>
  <r>
    <s v="202340-42322"/>
    <s v="42322 Equine Industry Tour"/>
    <n v="202340"/>
    <n v="1"/>
    <s v="EQSC"/>
    <n v="355"/>
    <s v="01E"/>
    <x v="139"/>
    <s v="Ag Sciences &amp; Nat Resources"/>
    <s v="Ag Science &amp; Natural Resources"/>
    <x v="46"/>
    <x v="52"/>
    <x v="46"/>
    <x v="140"/>
    <n v="11"/>
    <n v="6"/>
    <n v="54.545454545454"/>
    <x v="22"/>
    <x v="190"/>
    <n v="5"/>
  </r>
  <r>
    <s v="202340-42323"/>
    <s v="42323 Fin &amp; Econ in Sport"/>
    <n v="202340"/>
    <n v="1"/>
    <s v="HHPS"/>
    <n v="521"/>
    <s v="01W"/>
    <x v="22"/>
    <s v="Education &amp; Human Services"/>
    <s v="Health &amp; Human Performance"/>
    <x v="4"/>
    <x v="20"/>
    <x v="4"/>
    <x v="141"/>
    <n v="11"/>
    <n v="4"/>
    <n v="36.363636363635997"/>
    <x v="11"/>
    <x v="191"/>
    <n v="7"/>
  </r>
  <r>
    <s v="202340-42326"/>
    <s v="42326 Project Based Learning"/>
    <n v="202340"/>
    <n v="1"/>
    <s v="EDCI"/>
    <n v="525"/>
    <s v="01W"/>
    <x v="63"/>
    <s v="Education &amp; Human Services"/>
    <s v="Curriculum and Instruction"/>
    <x v="96"/>
    <x v="93"/>
    <x v="90"/>
    <x v="142"/>
    <n v="18"/>
    <n v="9"/>
    <n v="50"/>
    <x v="8"/>
    <x v="192"/>
    <n v="9"/>
  </r>
  <r>
    <s v="202340-42330"/>
    <s v="42330 Dynamical Systems"/>
    <n v="202340"/>
    <n v="1"/>
    <s v="MATH"/>
    <n v="515"/>
    <s v="01W"/>
    <x v="70"/>
    <s v="Science &amp; Engineering"/>
    <s v="Mathematics"/>
    <x v="27"/>
    <x v="4"/>
    <x v="91"/>
    <x v="48"/>
    <n v="8"/>
    <n v="3"/>
    <n v="37.5"/>
    <x v="18"/>
    <x v="193"/>
    <n v="5"/>
  </r>
  <r>
    <s v="202340-42332"/>
    <s v="42332 Lab Management"/>
    <n v="202340"/>
    <n v="1"/>
    <s v="AMC"/>
    <n v="597"/>
    <s v="01W"/>
    <x v="140"/>
    <s v="Ag Sciences &amp; Nat Resources"/>
    <s v="Ag Science &amp; Natural Resources"/>
    <x v="97"/>
    <x v="94"/>
    <x v="92"/>
    <x v="143"/>
    <n v="5"/>
    <n v="3"/>
    <n v="60"/>
    <x v="8"/>
    <x v="194"/>
    <n v="2"/>
  </r>
  <r>
    <s v="202340-42333"/>
    <s v="42333 Intro to Plant Science Lab"/>
    <n v="202340"/>
    <n v="1"/>
    <s v="PLS"/>
    <n v="1107"/>
    <s v="01L"/>
    <x v="141"/>
    <s v="Ag Sciences &amp; Nat Resources"/>
    <s v="Ag Science &amp; Natural Resources"/>
    <x v="23"/>
    <x v="21"/>
    <x v="23"/>
    <x v="50"/>
    <n v="8"/>
    <n v="2"/>
    <n v="25"/>
    <x v="14"/>
    <x v="195"/>
    <n v="6"/>
  </r>
  <r>
    <s v="202340-42335"/>
    <s v="42335 Intro Plant Science"/>
    <n v="202340"/>
    <n v="1"/>
    <s v="PLS"/>
    <n v="1307"/>
    <s v="01W"/>
    <x v="141"/>
    <s v="Ag Sciences &amp; Nat Resources"/>
    <s v="Ag Science &amp; Natural Resources"/>
    <x v="98"/>
    <x v="48"/>
    <x v="93"/>
    <x v="1"/>
    <n v="23"/>
    <n v="5"/>
    <n v="21.739130434781998"/>
    <x v="14"/>
    <x v="196"/>
    <n v="18"/>
  </r>
  <r>
    <s v="202340-42336"/>
    <s v="42336 Soil Science"/>
    <n v="202340"/>
    <n v="1"/>
    <s v="PLS"/>
    <n v="309"/>
    <s v="01W"/>
    <x v="142"/>
    <s v="Ag Sciences &amp; Nat Resources"/>
    <s v="Ag Science &amp; Natural Resources"/>
    <x v="99"/>
    <x v="95"/>
    <x v="94"/>
    <x v="144"/>
    <n v="31"/>
    <n v="14"/>
    <n v="45.161290322580001"/>
    <x v="14"/>
    <x v="197"/>
    <n v="17"/>
  </r>
  <r>
    <s v="202340-42337"/>
    <s v="42337 Soil Science Lab"/>
    <n v="202340"/>
    <n v="1"/>
    <s v="PLS"/>
    <n v="329"/>
    <s v="01L"/>
    <x v="142"/>
    <s v="Ag Sciences &amp; Nat Resources"/>
    <s v="Ag Science &amp; Natural Resources"/>
    <x v="100"/>
    <x v="96"/>
    <x v="30"/>
    <x v="145"/>
    <n v="12"/>
    <n v="4"/>
    <n v="33.333333333333002"/>
    <x v="14"/>
    <x v="198"/>
    <n v="8"/>
  </r>
  <r>
    <s v="202340-42350"/>
    <s v="42350 Cognitive Psychology"/>
    <n v="202340"/>
    <n v="1"/>
    <s v="PSY"/>
    <n v="350"/>
    <s v="01W"/>
    <x v="143"/>
    <s v="Education &amp; Human Services"/>
    <s v="Psychology &amp; Special Education"/>
    <x v="54"/>
    <x v="97"/>
    <x v="95"/>
    <x v="146"/>
    <n v="12"/>
    <n v="10"/>
    <n v="83.333333333333002"/>
    <x v="7"/>
    <x v="199"/>
    <n v="2"/>
  </r>
  <r>
    <s v="202340-42353"/>
    <s v="42353 Adv Therapeutic Intervention"/>
    <n v="202340"/>
    <n v="1"/>
    <s v="PSY"/>
    <n v="537"/>
    <s v="0SW"/>
    <x v="144"/>
    <s v="Education &amp; Human Services"/>
    <s v="Psychology &amp; Special Education"/>
    <x v="81"/>
    <x v="10"/>
    <x v="22"/>
    <x v="41"/>
    <n v="7"/>
    <n v="3"/>
    <n v="42.857142857142001"/>
    <x v="5"/>
    <x v="200"/>
    <n v="4"/>
  </r>
  <r>
    <s v="202340-42355"/>
    <s v="42355 Rev &amp; Revolutionary Movmt"/>
    <n v="202340"/>
    <n v="1"/>
    <s v="PSCI"/>
    <n v="430"/>
    <s v="01W"/>
    <x v="76"/>
    <s v="Humanities, Social Sci &amp; Arts"/>
    <s v="Political Science"/>
    <x v="20"/>
    <x v="22"/>
    <x v="19"/>
    <x v="21"/>
    <n v="9"/>
    <n v="0"/>
    <n v="0"/>
    <x v="4"/>
    <x v="201"/>
    <n v="9"/>
  </r>
  <r>
    <s v="202340-42356"/>
    <s v="42356 Composing in 21st Century"/>
    <n v="202340"/>
    <n v="1"/>
    <s v="ENG"/>
    <n v="513"/>
    <s v="01W"/>
    <x v="145"/>
    <s v="Humanities, Social Sci &amp; Arts"/>
    <s v="Literature &amp; Languages"/>
    <x v="101"/>
    <x v="47"/>
    <x v="46"/>
    <x v="97"/>
    <n v="8"/>
    <n v="6"/>
    <n v="75"/>
    <x v="1"/>
    <x v="202"/>
    <n v="2"/>
  </r>
  <r>
    <s v="202340-42360"/>
    <s v="42360 Agricultural Statistics"/>
    <n v="202340"/>
    <n v="1"/>
    <s v="AEC"/>
    <n v="380"/>
    <s v="01W"/>
    <x v="146"/>
    <s v="Ag Sciences &amp; Nat Resources"/>
    <s v="Ag Science &amp; Natural Resources"/>
    <x v="102"/>
    <x v="98"/>
    <x v="96"/>
    <x v="147"/>
    <n v="12"/>
    <n v="12"/>
    <n v="100"/>
    <x v="6"/>
    <x v="203"/>
    <n v="0"/>
  </r>
  <r>
    <s v="202340-42363"/>
    <s v="42363 Bus Analytics Programming"/>
    <n v="202340"/>
    <n v="1"/>
    <s v="BUSA"/>
    <n v="523"/>
    <s v="01W"/>
    <x v="147"/>
    <s v="Business"/>
    <s v="Marketing &amp; Business Analytics"/>
    <x v="45"/>
    <x v="20"/>
    <x v="4"/>
    <x v="79"/>
    <n v="14"/>
    <n v="4"/>
    <n v="28.571428571428001"/>
    <x v="18"/>
    <x v="204"/>
    <n v="10"/>
  </r>
  <r>
    <s v="202340-42364"/>
    <s v="42364 Applied Decision Modeling"/>
    <n v="202340"/>
    <n v="1"/>
    <s v="BUSA"/>
    <n v="542"/>
    <s v="01W"/>
    <x v="88"/>
    <s v="Business"/>
    <s v="Marketing &amp; Business Analytics"/>
    <x v="103"/>
    <x v="99"/>
    <x v="1"/>
    <x v="148"/>
    <n v="12"/>
    <n v="7"/>
    <n v="58.333333333333002"/>
    <x v="7"/>
    <x v="205"/>
    <n v="5"/>
  </r>
  <r>
    <s v="202340-42365"/>
    <s v="42365 Marketing"/>
    <n v="202340"/>
    <n v="1"/>
    <s v="MKT"/>
    <n v="306"/>
    <s v="01W"/>
    <x v="148"/>
    <s v="Business"/>
    <s v="Marketing &amp; Business Analytics"/>
    <x v="4"/>
    <x v="4"/>
    <x v="4"/>
    <x v="4"/>
    <n v="21"/>
    <n v="3"/>
    <n v="14.285714285714"/>
    <x v="7"/>
    <x v="206"/>
    <n v="18"/>
  </r>
  <r>
    <s v="202340-42370"/>
    <s v="42370 Sport Psychology"/>
    <n v="202340"/>
    <n v="1"/>
    <s v="HHPS"/>
    <n v="210"/>
    <s v="01W"/>
    <x v="149"/>
    <s v="Education &amp; Human Services"/>
    <s v="Health &amp; Human Performance"/>
    <x v="81"/>
    <x v="10"/>
    <x v="37"/>
    <x v="27"/>
    <n v="15"/>
    <n v="3"/>
    <n v="20"/>
    <x v="14"/>
    <x v="207"/>
    <n v="12"/>
  </r>
  <r>
    <s v="202340-42371"/>
    <s v="42371 CONSUMER HEALTH"/>
    <n v="202340"/>
    <n v="1"/>
    <s v="HHPH"/>
    <n v="250"/>
    <s v="01W"/>
    <x v="118"/>
    <s v="Education &amp; Human Services"/>
    <s v="Health &amp; Human Performance"/>
    <x v="1"/>
    <x v="25"/>
    <x v="1"/>
    <x v="61"/>
    <n v="4"/>
    <n v="1"/>
    <n v="25"/>
    <x v="5"/>
    <x v="208"/>
    <n v="3"/>
  </r>
  <r>
    <s v="202340-42378"/>
    <s v="42378 Critical Issues in Lit Edu"/>
    <n v="202340"/>
    <n v="1"/>
    <s v="RDG"/>
    <n v="562"/>
    <s v="01W"/>
    <x v="78"/>
    <s v="Education &amp; Human Services"/>
    <s v="Curriculum and Instruction"/>
    <x v="104"/>
    <x v="100"/>
    <x v="97"/>
    <x v="149"/>
    <n v="7"/>
    <n v="5"/>
    <n v="71.428571428571004"/>
    <x v="8"/>
    <x v="209"/>
    <n v="2"/>
  </r>
  <r>
    <s v="202340-42386"/>
    <s v="42386 Research Methodology"/>
    <n v="202340"/>
    <n v="1"/>
    <s v="EDCI"/>
    <n v="695"/>
    <s v="01W"/>
    <x v="150"/>
    <s v="Education &amp; Human Services"/>
    <s v="Curriculum and Instruction"/>
    <x v="4"/>
    <x v="4"/>
    <x v="78"/>
    <x v="27"/>
    <n v="5"/>
    <n v="1"/>
    <n v="20"/>
    <x v="5"/>
    <x v="210"/>
    <n v="4"/>
  </r>
  <r>
    <s v="202340-42411"/>
    <s v="42411 Social Class,Wealth/Power"/>
    <n v="202340"/>
    <n v="1"/>
    <s v="SOC"/>
    <n v="311"/>
    <s v="01W"/>
    <x v="151"/>
    <s v="Humanities, Social Sci &amp; Arts"/>
    <s v="Sociology &amp; Criminal Justice"/>
    <x v="105"/>
    <x v="84"/>
    <x v="57"/>
    <x v="150"/>
    <n v="12"/>
    <n v="3"/>
    <n v="25"/>
    <x v="6"/>
    <x v="211"/>
    <n v="9"/>
  </r>
  <r>
    <s v="202340-42413"/>
    <s v="42413 CJ Planning and Eval"/>
    <n v="202340"/>
    <n v="1"/>
    <s v="CJ"/>
    <n v="577"/>
    <s v="01W"/>
    <x v="130"/>
    <s v="Humanities, Social Sci &amp; Arts"/>
    <s v="Sociology &amp; Criminal Justice"/>
    <x v="4"/>
    <x v="4"/>
    <x v="4"/>
    <x v="4"/>
    <n v="9"/>
    <n v="3"/>
    <n v="33.333333333333002"/>
    <x v="10"/>
    <x v="212"/>
    <n v="6"/>
  </r>
  <r>
    <s v="202340-42414"/>
    <s v="42414 Social Psychology"/>
    <n v="202340"/>
    <n v="1"/>
    <s v="SOC"/>
    <n v="333"/>
    <s v="01W"/>
    <x v="152"/>
    <s v="Humanities, Social Sci &amp; Arts"/>
    <s v="Sociology &amp; Criminal Justice"/>
    <x v="106"/>
    <x v="101"/>
    <x v="38"/>
    <x v="74"/>
    <n v="15"/>
    <n v="7"/>
    <n v="46.666666666666003"/>
    <x v="18"/>
    <x v="213"/>
    <n v="8"/>
  </r>
  <r>
    <s v="202340-42419"/>
    <s v="42419 Domestic Violence"/>
    <n v="202340"/>
    <n v="1"/>
    <s v="COUN"/>
    <n v="483"/>
    <s v="01W"/>
    <x v="153"/>
    <s v="Education &amp; Human Services"/>
    <s v="Counseling"/>
    <x v="107"/>
    <x v="102"/>
    <x v="52"/>
    <x v="151"/>
    <n v="23"/>
    <n v="6"/>
    <n v="26.086956521739001"/>
    <x v="22"/>
    <x v="214"/>
    <n v="17"/>
  </r>
  <r>
    <s v="202340-42420"/>
    <s v="42420 Phil of Helping Relatnshp"/>
    <n v="202340"/>
    <n v="1"/>
    <s v="COUN"/>
    <n v="315"/>
    <s v="01W"/>
    <x v="153"/>
    <s v="Education &amp; Human Services"/>
    <s v="Counseling"/>
    <x v="5"/>
    <x v="45"/>
    <x v="23"/>
    <x v="129"/>
    <n v="10"/>
    <n v="4"/>
    <n v="40"/>
    <x v="22"/>
    <x v="215"/>
    <n v="6"/>
  </r>
  <r>
    <s v="202340-42421"/>
    <s v="42421 Wildlife Management I"/>
    <n v="202340"/>
    <n v="1"/>
    <s v="AG"/>
    <n v="335"/>
    <s v="81W"/>
    <x v="154"/>
    <s v="Ag Sciences &amp; Nat Resources"/>
    <s v="Ag Science &amp; Natural Resources"/>
    <x v="61"/>
    <x v="21"/>
    <x v="23"/>
    <x v="152"/>
    <n v="12"/>
    <n v="4"/>
    <n v="33.333333333333002"/>
    <x v="2"/>
    <x v="216"/>
    <n v="8"/>
  </r>
  <r>
    <s v="202340-42435"/>
    <s v="42435 Advance Neuroscience"/>
    <n v="202340"/>
    <n v="1"/>
    <s v="BSC"/>
    <n v="525"/>
    <s v="01W"/>
    <x v="155"/>
    <s v="Science &amp; Engineering"/>
    <s v="Biological &amp; Environmental Sci"/>
    <x v="105"/>
    <x v="26"/>
    <x v="57"/>
    <x v="50"/>
    <n v="13"/>
    <n v="6"/>
    <n v="46.153846153845997"/>
    <x v="12"/>
    <x v="217"/>
    <n v="7"/>
  </r>
  <r>
    <s v="202340-42436"/>
    <s v="42436 Seminar Stage Direct"/>
    <n v="202340"/>
    <n v="1"/>
    <s v="THE"/>
    <n v="541"/>
    <s v="01B"/>
    <x v="156"/>
    <s v="Humanities, Social Sci &amp; Arts"/>
    <s v="Theatre"/>
    <x v="5"/>
    <x v="103"/>
    <x v="1"/>
    <x v="153"/>
    <n v="9"/>
    <n v="3"/>
    <n v="33.333333333333002"/>
    <x v="6"/>
    <x v="218"/>
    <n v="6"/>
  </r>
  <r>
    <s v="202340-42437"/>
    <s v="42437 Stage Lighting"/>
    <n v="202340"/>
    <n v="1"/>
    <s v="THE"/>
    <n v="545"/>
    <s v="01B"/>
    <x v="157"/>
    <s v="Humanities, Social Sci &amp; Arts"/>
    <s v="Theatre"/>
    <x v="108"/>
    <x v="104"/>
    <x v="98"/>
    <x v="154"/>
    <n v="13"/>
    <n v="5"/>
    <n v="38.461538461537998"/>
    <x v="8"/>
    <x v="219"/>
    <n v="8"/>
  </r>
  <r>
    <s v="202340-42438"/>
    <s v="42438 Acting"/>
    <n v="202340"/>
    <n v="1"/>
    <s v="THE"/>
    <n v="560"/>
    <s v="01B"/>
    <x v="158"/>
    <s v="Humanities, Social Sci &amp; Arts"/>
    <s v="Theatre"/>
    <x v="4"/>
    <x v="4"/>
    <x v="99"/>
    <x v="59"/>
    <n v="7"/>
    <n v="2"/>
    <n v="28.571428571428001"/>
    <x v="6"/>
    <x v="220"/>
    <n v="5"/>
  </r>
  <r>
    <s v="202340-42439"/>
    <s v="42439 Communication In Marriage"/>
    <n v="202340"/>
    <n v="1"/>
    <s v="COUN"/>
    <n v="513"/>
    <s v="51E"/>
    <x v="159"/>
    <s v="Education &amp; Human Services"/>
    <s v="Counseling"/>
    <x v="109"/>
    <x v="105"/>
    <x v="57"/>
    <x v="155"/>
    <n v="15"/>
    <n v="7"/>
    <n v="46.666666666666003"/>
    <x v="18"/>
    <x v="221"/>
    <n v="8"/>
  </r>
  <r>
    <s v="202340-42440"/>
    <s v="42440 Networking II - Routers"/>
    <n v="202340"/>
    <n v="1"/>
    <s v="CSCI"/>
    <n v="534"/>
    <s v="01W"/>
    <x v="160"/>
    <s v="Science &amp; Engineering"/>
    <s v="Computer Science &amp; Info Sys"/>
    <x v="5"/>
    <x v="106"/>
    <x v="56"/>
    <x v="156"/>
    <n v="31"/>
    <n v="18"/>
    <n v="58.064516129032"/>
    <x v="7"/>
    <x v="222"/>
    <n v="13"/>
  </r>
  <r>
    <s v="202340-42442"/>
    <s v="42442 Digital Forensics"/>
    <n v="202340"/>
    <n v="1"/>
    <s v="CSCI"/>
    <n v="554"/>
    <s v="01W"/>
    <x v="161"/>
    <s v="Science &amp; Engineering"/>
    <s v="Computer Science &amp; Info Sys"/>
    <x v="110"/>
    <x v="107"/>
    <x v="69"/>
    <x v="157"/>
    <n v="39"/>
    <n v="16"/>
    <n v="41.025641025641001"/>
    <x v="7"/>
    <x v="223"/>
    <n v="23"/>
  </r>
  <r>
    <s v="202340-42444"/>
    <s v="42444 Seminar in Marketing Research"/>
    <n v="202340"/>
    <n v="1"/>
    <s v="MKT"/>
    <n v="572"/>
    <s v="01W"/>
    <x v="162"/>
    <s v="Business"/>
    <s v="Marketing &amp; Business Analytics"/>
    <x v="2"/>
    <x v="80"/>
    <x v="23"/>
    <x v="41"/>
    <n v="9"/>
    <n v="2"/>
    <n v="22.222222222222001"/>
    <x v="9"/>
    <x v="224"/>
    <n v="7"/>
  </r>
  <r>
    <s v="202340-42447"/>
    <s v="42447 Electronic Commerce"/>
    <n v="202340"/>
    <n v="1"/>
    <s v="MKT"/>
    <n v="422"/>
    <s v="01W"/>
    <x v="123"/>
    <s v="Business"/>
    <s v="Marketing &amp; Business Analytics"/>
    <x v="4"/>
    <x v="4"/>
    <x v="4"/>
    <x v="4"/>
    <n v="18"/>
    <n v="3"/>
    <n v="16.666666666666"/>
    <x v="4"/>
    <x v="225"/>
    <n v="15"/>
  </r>
  <r>
    <s v="202340-42448"/>
    <s v="42448 Small Bus. Brand Mgt"/>
    <n v="202340"/>
    <n v="1"/>
    <s v="MKT"/>
    <n v="545"/>
    <s v="01W"/>
    <x v="163"/>
    <s v="Business"/>
    <s v="Marketing &amp; Business Analytics"/>
    <x v="20"/>
    <x v="22"/>
    <x v="19"/>
    <x v="21"/>
    <n v="10"/>
    <n v="0"/>
    <n v="0"/>
    <x v="17"/>
    <x v="226"/>
    <n v="10"/>
  </r>
  <r>
    <s v="202340-42461"/>
    <s v="42461 Research Methods"/>
    <n v="202340"/>
    <n v="1"/>
    <s v="BGS"/>
    <n v="402"/>
    <s v="01W"/>
    <x v="46"/>
    <s v="Innovation and Design"/>
    <s v="Coll of Innovation and Design"/>
    <x v="111"/>
    <x v="108"/>
    <x v="100"/>
    <x v="158"/>
    <n v="26"/>
    <n v="15"/>
    <n v="57.692307692306997"/>
    <x v="15"/>
    <x v="227"/>
    <n v="11"/>
  </r>
  <r>
    <s v="202340-42465"/>
    <s v="42465 Style and Stylistics"/>
    <n v="202340"/>
    <n v="1"/>
    <s v="ENG"/>
    <n v="579"/>
    <s v="01W"/>
    <x v="164"/>
    <s v="Humanities, Social Sci &amp; Arts"/>
    <s v="Literature &amp; Languages"/>
    <x v="17"/>
    <x v="109"/>
    <x v="101"/>
    <x v="159"/>
    <n v="18"/>
    <n v="10"/>
    <n v="55.555555555555003"/>
    <x v="7"/>
    <x v="228"/>
    <n v="8"/>
  </r>
  <r>
    <s v="202340-42467"/>
    <s v="42467 Prog Mobile Devices"/>
    <n v="202340"/>
    <n v="1"/>
    <s v="CSCI"/>
    <n v="457"/>
    <s v="01W"/>
    <x v="30"/>
    <s v="Science &amp; Engineering"/>
    <s v="Computer Science &amp; Info Sys"/>
    <x v="88"/>
    <x v="80"/>
    <x v="75"/>
    <x v="14"/>
    <n v="20"/>
    <n v="4"/>
    <n v="20"/>
    <x v="8"/>
    <x v="229"/>
    <n v="16"/>
  </r>
  <r>
    <s v="202340-42468"/>
    <s v="42468 Networking I"/>
    <n v="202340"/>
    <n v="1"/>
    <s v="CSCI"/>
    <n v="525"/>
    <s v="01W"/>
    <x v="165"/>
    <s v="Science &amp; Engineering"/>
    <s v="Computer Science &amp; Info Sys"/>
    <x v="112"/>
    <x v="110"/>
    <x v="102"/>
    <x v="160"/>
    <n v="39"/>
    <n v="31"/>
    <n v="79.487179487179006"/>
    <x v="6"/>
    <x v="230"/>
    <n v="8"/>
  </r>
  <r>
    <s v="202340-42469"/>
    <s v="42469 Data Analy &amp; Visualization"/>
    <n v="202340"/>
    <n v="1"/>
    <s v="CSCI"/>
    <n v="556"/>
    <s v="01W"/>
    <x v="165"/>
    <s v="Science &amp; Engineering"/>
    <s v="Computer Science &amp; Info Sys"/>
    <x v="113"/>
    <x v="111"/>
    <x v="103"/>
    <x v="161"/>
    <n v="40"/>
    <n v="27"/>
    <n v="67.5"/>
    <x v="6"/>
    <x v="231"/>
    <n v="13"/>
  </r>
  <r>
    <s v="202340-42474"/>
    <s v="42474 Drug and Alcohol Addiction"/>
    <n v="202340"/>
    <n v="1"/>
    <s v="COUN"/>
    <n v="481"/>
    <s v="01W"/>
    <x v="166"/>
    <s v="Education &amp; Human Services"/>
    <s v="Counseling"/>
    <x v="114"/>
    <x v="112"/>
    <x v="104"/>
    <x v="162"/>
    <n v="17"/>
    <n v="4"/>
    <n v="23.529411764704999"/>
    <x v="8"/>
    <x v="232"/>
    <n v="13"/>
  </r>
  <r>
    <s v="202340-42475"/>
    <s v="42475 Group Leadership"/>
    <n v="202340"/>
    <n v="1"/>
    <s v="COUN"/>
    <n v="409"/>
    <s v="01W"/>
    <x v="167"/>
    <s v="Education &amp; Human Services"/>
    <s v="Counseling"/>
    <x v="4"/>
    <x v="4"/>
    <x v="4"/>
    <x v="4"/>
    <n v="7"/>
    <n v="4"/>
    <n v="57.142857142856997"/>
    <x v="21"/>
    <x v="233"/>
    <n v="3"/>
  </r>
  <r>
    <s v="202340-42476"/>
    <s v="42476 Orien to Counseling Prof"/>
    <n v="202340"/>
    <n v="1"/>
    <s v="COUN"/>
    <n v="301"/>
    <s v="01W"/>
    <x v="168"/>
    <s v="Education &amp; Human Services"/>
    <s v="Counseling"/>
    <x v="4"/>
    <x v="20"/>
    <x v="4"/>
    <x v="141"/>
    <n v="8"/>
    <n v="4"/>
    <n v="50"/>
    <x v="3"/>
    <x v="234"/>
    <n v="4"/>
  </r>
  <r>
    <s v="202340-42477"/>
    <s v="42477 Parent &amp; Family Dynamics"/>
    <n v="202340"/>
    <n v="1"/>
    <s v="COUN"/>
    <n v="316"/>
    <s v="01W"/>
    <x v="169"/>
    <s v="Education &amp; Human Services"/>
    <s v="Counseling"/>
    <x v="115"/>
    <x v="113"/>
    <x v="105"/>
    <x v="163"/>
    <n v="24"/>
    <n v="11"/>
    <n v="45.833333333333002"/>
    <x v="11"/>
    <x v="235"/>
    <n v="13"/>
  </r>
  <r>
    <s v="202340-42482"/>
    <s v="42482 Movement in the Mus Educator"/>
    <n v="202340"/>
    <n v="1"/>
    <s v="MUS"/>
    <n v="531"/>
    <s v="01E"/>
    <x v="128"/>
    <s v="Humanities, Social Sci &amp; Arts"/>
    <s v="Music"/>
    <x v="17"/>
    <x v="114"/>
    <x v="10"/>
    <x v="164"/>
    <n v="7"/>
    <n v="5"/>
    <n v="71.428571428571004"/>
    <x v="14"/>
    <x v="236"/>
    <n v="2"/>
  </r>
  <r>
    <s v="202340-42483"/>
    <s v="42483 Advanced Theory"/>
    <n v="202340"/>
    <n v="1"/>
    <s v="MUS"/>
    <n v="505"/>
    <s v="01E"/>
    <x v="170"/>
    <s v="Humanities, Social Sci &amp; Arts"/>
    <s v="Music"/>
    <x v="116"/>
    <x v="115"/>
    <x v="106"/>
    <x v="165"/>
    <n v="8"/>
    <n v="6"/>
    <n v="75"/>
    <x v="17"/>
    <x v="237"/>
    <n v="2"/>
  </r>
  <r>
    <s v="202340-42484"/>
    <s v="42484 Music of the Baroque Era"/>
    <n v="202340"/>
    <n v="1"/>
    <s v="MUS"/>
    <n v="522"/>
    <s v="01E"/>
    <x v="171"/>
    <s v="Humanities, Social Sci &amp; Arts"/>
    <s v="Music"/>
    <x v="27"/>
    <x v="91"/>
    <x v="107"/>
    <x v="166"/>
    <n v="7"/>
    <n v="6"/>
    <n v="85.714285714284998"/>
    <x v="6"/>
    <x v="238"/>
    <n v="1"/>
  </r>
  <r>
    <s v="202340-42486"/>
    <s v="42486 History of Pride"/>
    <n v="202340"/>
    <n v="1"/>
    <s v="H C"/>
    <n v="497"/>
    <s v="2HW"/>
    <x v="172"/>
    <s v="Honors College"/>
    <s v="Honors Program"/>
    <x v="1"/>
    <x v="25"/>
    <x v="1"/>
    <x v="61"/>
    <n v="13"/>
    <n v="1"/>
    <n v="7.6923076923069997"/>
    <x v="15"/>
    <x v="239"/>
    <n v="12"/>
  </r>
  <r>
    <s v="202340-42502"/>
    <s v="42502 Sociology of Sexualities"/>
    <n v="202340"/>
    <n v="1"/>
    <s v="SOC"/>
    <n v="597"/>
    <s v="01W"/>
    <x v="173"/>
    <s v="Humanities, Social Sci &amp; Arts"/>
    <s v="Sociology &amp; Criminal Justice"/>
    <x v="117"/>
    <x v="116"/>
    <x v="1"/>
    <x v="70"/>
    <n v="8"/>
    <n v="3"/>
    <n v="37.5"/>
    <x v="6"/>
    <x v="240"/>
    <n v="5"/>
  </r>
  <r>
    <s v="202340-42503"/>
    <s v="42503 Deviant Behavior"/>
    <n v="202340"/>
    <n v="1"/>
    <s v="SOC"/>
    <n v="320"/>
    <s v="01W"/>
    <x v="174"/>
    <s v="Humanities, Social Sci &amp; Arts"/>
    <s v="Sociology &amp; Criminal Justice"/>
    <x v="12"/>
    <x v="117"/>
    <x v="108"/>
    <x v="167"/>
    <n v="16"/>
    <n v="7"/>
    <n v="43.75"/>
    <x v="8"/>
    <x v="241"/>
    <n v="9"/>
  </r>
  <r>
    <s v="202340-42506"/>
    <s v="42506 Data Warehouse"/>
    <n v="202340"/>
    <n v="1"/>
    <s v="BUSA"/>
    <n v="532"/>
    <s v="01W"/>
    <x v="175"/>
    <s v="Business"/>
    <s v="Marketing &amp; Business Analytics"/>
    <x v="33"/>
    <x v="21"/>
    <x v="23"/>
    <x v="41"/>
    <n v="13"/>
    <n v="2"/>
    <n v="15.384615384615"/>
    <x v="7"/>
    <x v="242"/>
    <n v="11"/>
  </r>
  <r>
    <s v="202340-42507"/>
    <s v="42507 Cyber IT"/>
    <n v="202340"/>
    <n v="1"/>
    <s v="BUSA"/>
    <n v="533"/>
    <s v="01W"/>
    <x v="147"/>
    <s v="Business"/>
    <s v="Marketing &amp; Business Analytics"/>
    <x v="118"/>
    <x v="118"/>
    <x v="78"/>
    <x v="168"/>
    <n v="7"/>
    <n v="3"/>
    <n v="42.857142857142001"/>
    <x v="18"/>
    <x v="243"/>
    <n v="4"/>
  </r>
  <r>
    <s v="202340-42514"/>
    <s v="42514 Adv Hydroponic Crop Production"/>
    <n v="202340"/>
    <n v="1"/>
    <s v="PLS"/>
    <n v="504"/>
    <s v="01W"/>
    <x v="141"/>
    <s v="Ag Sciences &amp; Nat Resources"/>
    <s v="Ag Science &amp; Natural Resources"/>
    <x v="5"/>
    <x v="10"/>
    <x v="57"/>
    <x v="169"/>
    <n v="6"/>
    <n v="3"/>
    <n v="50"/>
    <x v="14"/>
    <x v="244"/>
    <n v="3"/>
  </r>
  <r>
    <s v="202340-42526"/>
    <s v="42526 Automata Theory"/>
    <n v="202340"/>
    <n v="1"/>
    <s v="CSCI"/>
    <n v="549"/>
    <s v="01W"/>
    <x v="25"/>
    <s v="Science &amp; Engineering"/>
    <s v="Computer Science &amp; Info Sys"/>
    <x v="119"/>
    <x v="119"/>
    <x v="109"/>
    <x v="170"/>
    <n v="36"/>
    <n v="17"/>
    <n v="47.222222222222001"/>
    <x v="7"/>
    <x v="245"/>
    <n v="19"/>
  </r>
  <r>
    <s v="202340-42558"/>
    <s v="42558 Networking II - Routers"/>
    <n v="202340"/>
    <n v="1"/>
    <s v="CSCI"/>
    <n v="534"/>
    <s v="02W"/>
    <x v="160"/>
    <s v="Science &amp; Engineering"/>
    <s v="Computer Science &amp; Info Sys"/>
    <x v="120"/>
    <x v="120"/>
    <x v="110"/>
    <x v="171"/>
    <n v="25"/>
    <n v="17"/>
    <n v="68"/>
    <x v="7"/>
    <x v="246"/>
    <n v="8"/>
  </r>
  <r>
    <s v="202340-42592"/>
    <s v="42592 GLB/Business Strategy"/>
    <n v="202340"/>
    <n v="1"/>
    <s v="MGT"/>
    <n v="439"/>
    <s v="02W"/>
    <x v="9"/>
    <s v="Business"/>
    <s v="Management &amp; Economics"/>
    <x v="1"/>
    <x v="25"/>
    <x v="1"/>
    <x v="61"/>
    <n v="8"/>
    <n v="1"/>
    <n v="12.5"/>
    <x v="7"/>
    <x v="247"/>
    <n v="7"/>
  </r>
  <r>
    <s v="202340-42606"/>
    <s v="42606 Dev Issues/Strategy in Counsel"/>
    <n v="202340"/>
    <n v="1"/>
    <s v="COUN"/>
    <n v="545"/>
    <s v="02W"/>
    <x v="110"/>
    <s v="Education &amp; Human Services"/>
    <s v="Counseling"/>
    <x v="2"/>
    <x v="37"/>
    <x v="2"/>
    <x v="172"/>
    <n v="10"/>
    <n v="4"/>
    <n v="40"/>
    <x v="17"/>
    <x v="248"/>
    <n v="6"/>
  </r>
  <r>
    <s v="202340-42607"/>
    <s v="42607 Resident Doctoral Seminar"/>
    <n v="202340"/>
    <n v="1"/>
    <s v="EDAD"/>
    <n v="699"/>
    <s v="02W"/>
    <x v="176"/>
    <s v="Education &amp; Human Services"/>
    <s v="Educational Leadership"/>
    <x v="121"/>
    <x v="118"/>
    <x v="111"/>
    <x v="173"/>
    <n v="14"/>
    <n v="6"/>
    <n v="42.857142857142001"/>
    <x v="8"/>
    <x v="249"/>
    <n v="8"/>
  </r>
  <r>
    <s v="202340-42612"/>
    <s v="42612 GLB/Designing Curriculum"/>
    <n v="202340"/>
    <n v="1"/>
    <s v="EDAD"/>
    <n v="519"/>
    <s v="03W"/>
    <x v="177"/>
    <s v="Education &amp; Human Services"/>
    <s v="Educational Leadership"/>
    <x v="122"/>
    <x v="121"/>
    <x v="112"/>
    <x v="174"/>
    <n v="13"/>
    <n v="9"/>
    <n v="69.230769230768999"/>
    <x v="8"/>
    <x v="250"/>
    <n v="4"/>
  </r>
  <r>
    <s v="202340-42613"/>
    <s v="42613 Field Methods in Wildlife"/>
    <n v="202340"/>
    <n v="1"/>
    <s v="AG"/>
    <n v="337"/>
    <s v="01W"/>
    <x v="73"/>
    <s v="Ag Sciences &amp; Nat Resources"/>
    <s v="Ag Science &amp; Natural Resources"/>
    <x v="1"/>
    <x v="25"/>
    <x v="78"/>
    <x v="175"/>
    <n v="16"/>
    <n v="1"/>
    <n v="6.25"/>
    <x v="6"/>
    <x v="251"/>
    <n v="15"/>
  </r>
  <r>
    <s v="202340-42614"/>
    <s v="42614 Field Meth in Wildlife &amp; Conse"/>
    <n v="202340"/>
    <n v="1"/>
    <s v="AG"/>
    <s v="337L"/>
    <s v="0LB"/>
    <x v="73"/>
    <s v="Ag Sciences &amp; Nat Resources"/>
    <s v="Ag Science &amp; Natural Resources"/>
    <x v="97"/>
    <x v="122"/>
    <x v="113"/>
    <x v="176"/>
    <n v="16"/>
    <n v="2"/>
    <n v="12.5"/>
    <x v="6"/>
    <x v="252"/>
    <n v="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7" cacheId="31"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J22:K24" firstHeaderRow="1" firstDataRow="1" firstDataCol="1"/>
  <pivotFields count="22">
    <pivotField showAll="0"/>
    <pivotField showAll="0"/>
    <pivotField showAll="0"/>
    <pivotField showAll="0"/>
    <pivotField showAll="0"/>
    <pivotField showAll="0"/>
    <pivotField showAll="0"/>
    <pivotField showAll="0">
      <items count="179">
        <item x="40"/>
        <item x="2"/>
        <item x="86"/>
        <item x="60"/>
        <item x="87"/>
        <item x="6"/>
        <item x="83"/>
        <item x="0"/>
        <item x="109"/>
        <item x="64"/>
        <item x="95"/>
        <item x="4"/>
        <item x="80"/>
        <item x="135"/>
        <item x="97"/>
        <item x="168"/>
        <item x="42"/>
        <item x="21"/>
        <item x="56"/>
        <item x="77"/>
        <item x="170"/>
        <item x="114"/>
        <item x="163"/>
        <item x="99"/>
        <item x="110"/>
        <item x="61"/>
        <item x="131"/>
        <item x="128"/>
        <item x="104"/>
        <item x="94"/>
        <item x="38"/>
        <item x="149"/>
        <item x="142"/>
        <item x="141"/>
        <item x="58"/>
        <item x="115"/>
        <item x="41"/>
        <item x="126"/>
        <item x="39"/>
        <item x="34"/>
        <item x="24"/>
        <item x="20"/>
        <item x="92"/>
        <item x="130"/>
        <item x="15"/>
        <item x="133"/>
        <item x="127"/>
        <item x="48"/>
        <item x="145"/>
        <item x="98"/>
        <item x="134"/>
        <item x="1"/>
        <item x="12"/>
        <item x="116"/>
        <item x="26"/>
        <item x="102"/>
        <item x="155"/>
        <item x="35"/>
        <item x="156"/>
        <item x="84"/>
        <item x="27"/>
        <item x="100"/>
        <item x="103"/>
        <item x="117"/>
        <item x="8"/>
        <item x="171"/>
        <item x="151"/>
        <item x="165"/>
        <item x="68"/>
        <item x="158"/>
        <item x="73"/>
        <item x="13"/>
        <item x="50"/>
        <item x="146"/>
        <item x="62"/>
        <item x="49"/>
        <item x="105"/>
        <item x="132"/>
        <item x="173"/>
        <item x="150"/>
        <item x="51"/>
        <item x="144"/>
        <item x="7"/>
        <item x="23"/>
        <item x="118"/>
        <item x="124"/>
        <item x="111"/>
        <item x="36"/>
        <item x="101"/>
        <item x="33"/>
        <item x="93"/>
        <item x="169"/>
        <item x="69"/>
        <item x="122"/>
        <item x="119"/>
        <item x="59"/>
        <item x="121"/>
        <item x="32"/>
        <item x="22"/>
        <item x="52"/>
        <item x="85"/>
        <item x="125"/>
        <item x="176"/>
        <item x="89"/>
        <item x="108"/>
        <item x="11"/>
        <item x="140"/>
        <item x="29"/>
        <item x="57"/>
        <item x="177"/>
        <item x="17"/>
        <item x="72"/>
        <item x="63"/>
        <item x="78"/>
        <item x="166"/>
        <item x="174"/>
        <item x="157"/>
        <item x="31"/>
        <item x="137"/>
        <item x="10"/>
        <item x="30"/>
        <item x="139"/>
        <item x="153"/>
        <item x="75"/>
        <item x="19"/>
        <item x="71"/>
        <item x="3"/>
        <item x="154"/>
        <item x="129"/>
        <item x="28"/>
        <item x="74"/>
        <item x="96"/>
        <item x="65"/>
        <item x="106"/>
        <item x="5"/>
        <item x="18"/>
        <item x="54"/>
        <item x="76"/>
        <item x="82"/>
        <item x="123"/>
        <item x="164"/>
        <item x="160"/>
        <item x="107"/>
        <item x="91"/>
        <item x="25"/>
        <item x="138"/>
        <item x="9"/>
        <item x="148"/>
        <item x="16"/>
        <item x="44"/>
        <item x="90"/>
        <item x="136"/>
        <item x="143"/>
        <item x="175"/>
        <item x="161"/>
        <item x="43"/>
        <item x="53"/>
        <item x="55"/>
        <item x="81"/>
        <item x="45"/>
        <item x="67"/>
        <item x="88"/>
        <item x="172"/>
        <item x="47"/>
        <item x="46"/>
        <item x="79"/>
        <item x="120"/>
        <item x="112"/>
        <item x="113"/>
        <item x="167"/>
        <item x="37"/>
        <item x="66"/>
        <item x="14"/>
        <item x="162"/>
        <item x="152"/>
        <item x="159"/>
        <item x="147"/>
        <item x="70"/>
        <item t="default"/>
      </items>
    </pivotField>
    <pivotField showAll="0"/>
    <pivotField showAll="0"/>
    <pivotField showAll="0"/>
    <pivotField showAll="0"/>
    <pivotField showAll="0"/>
    <pivotField showAll="0"/>
    <pivotField showAll="0"/>
    <pivotField showAll="0"/>
    <pivotField showAll="0"/>
    <pivotField showAll="0">
      <items count="24">
        <item x="0"/>
        <item x="3"/>
        <item x="17"/>
        <item x="14"/>
        <item x="10"/>
        <item x="16"/>
        <item x="1"/>
        <item x="12"/>
        <item x="6"/>
        <item x="5"/>
        <item x="11"/>
        <item x="8"/>
        <item x="22"/>
        <item x="20"/>
        <item x="2"/>
        <item x="19"/>
        <item x="4"/>
        <item x="7"/>
        <item x="15"/>
        <item x="21"/>
        <item x="13"/>
        <item x="9"/>
        <item x="18"/>
        <item t="default"/>
      </items>
    </pivotField>
    <pivotField showAll="0">
      <items count="2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20" baseField="0" baseItem="0"/>
    <dataField name="Sum of OverallNonRespRate" fld="21" baseField="0" baseItem="0"/>
  </dataFields>
  <formats count="15">
    <format dxfId="188">
      <pivotArea type="all" dataOnly="0" outline="0" fieldPosition="0"/>
    </format>
    <format dxfId="187">
      <pivotArea outline="0" collapsedLevelsAreSubtotals="1" fieldPosition="0"/>
    </format>
    <format dxfId="186">
      <pivotArea field="-2" type="button" dataOnly="0" labelOnly="1" outline="0" axis="axisRow" fieldPosition="0"/>
    </format>
    <format dxfId="185">
      <pivotArea dataOnly="0" labelOnly="1" outline="0" fieldPosition="0">
        <references count="1">
          <reference field="4294967294" count="2">
            <x v="0"/>
            <x v="1"/>
          </reference>
        </references>
      </pivotArea>
    </format>
    <format dxfId="184">
      <pivotArea dataOnly="0" labelOnly="1" grandCol="1" outline="0" axis="axisCol" fieldPosition="0"/>
    </format>
    <format dxfId="169">
      <pivotArea type="all" dataOnly="0" outline="0" fieldPosition="0"/>
    </format>
    <format dxfId="168">
      <pivotArea outline="0" collapsedLevelsAreSubtotals="1" fieldPosition="0"/>
    </format>
    <format dxfId="167">
      <pivotArea field="-2" type="button" dataOnly="0" labelOnly="1" outline="0" axis="axisRow" fieldPosition="0"/>
    </format>
    <format dxfId="166">
      <pivotArea dataOnly="0" labelOnly="1" outline="0" fieldPosition="0">
        <references count="1">
          <reference field="4294967294" count="2">
            <x v="0"/>
            <x v="1"/>
          </reference>
        </references>
      </pivotArea>
    </format>
    <format dxfId="165">
      <pivotArea dataOnly="0" labelOnly="1" grandCol="1" outline="0" axis="axisCol" fieldPosition="0"/>
    </format>
    <format dxfId="164">
      <pivotArea type="all" dataOnly="0" outline="0" fieldPosition="0"/>
    </format>
    <format dxfId="163">
      <pivotArea outline="0" collapsedLevelsAreSubtotals="1" fieldPosition="0"/>
    </format>
    <format dxfId="162">
      <pivotArea field="-2" type="button" dataOnly="0" labelOnly="1" outline="0" axis="axisRow" fieldPosition="0"/>
    </format>
    <format dxfId="161">
      <pivotArea dataOnly="0" labelOnly="1" outline="0" fieldPosition="0">
        <references count="1">
          <reference field="4294967294" count="2">
            <x v="0"/>
            <x v="1"/>
          </reference>
        </references>
      </pivotArea>
    </format>
    <format dxfId="160">
      <pivotArea dataOnly="0" labelOnly="1" grandCol="1" outline="0" axis="axisCol" fieldPosition="0"/>
    </format>
  </format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3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G3:J4" firstHeaderRow="0" firstDataRow="1" firstDataCol="0"/>
  <pivotFields count="22">
    <pivotField showAll="0"/>
    <pivotField showAll="0"/>
    <pivotField showAll="0"/>
    <pivotField showAll="0"/>
    <pivotField showAll="0"/>
    <pivotField showAll="0"/>
    <pivotField showAll="0"/>
    <pivotField showAll="0">
      <items count="179">
        <item x="40"/>
        <item x="2"/>
        <item x="86"/>
        <item x="60"/>
        <item x="87"/>
        <item x="6"/>
        <item x="83"/>
        <item x="0"/>
        <item x="109"/>
        <item x="64"/>
        <item x="95"/>
        <item x="4"/>
        <item x="80"/>
        <item x="135"/>
        <item x="97"/>
        <item x="168"/>
        <item x="42"/>
        <item x="21"/>
        <item x="56"/>
        <item x="77"/>
        <item x="170"/>
        <item x="114"/>
        <item x="163"/>
        <item x="99"/>
        <item x="110"/>
        <item x="61"/>
        <item x="131"/>
        <item x="128"/>
        <item x="104"/>
        <item x="94"/>
        <item x="38"/>
        <item x="149"/>
        <item x="142"/>
        <item x="141"/>
        <item x="58"/>
        <item x="115"/>
        <item x="41"/>
        <item x="126"/>
        <item x="39"/>
        <item x="34"/>
        <item x="24"/>
        <item x="20"/>
        <item x="92"/>
        <item x="130"/>
        <item x="15"/>
        <item x="133"/>
        <item x="127"/>
        <item x="48"/>
        <item x="145"/>
        <item x="98"/>
        <item x="134"/>
        <item x="1"/>
        <item x="12"/>
        <item x="116"/>
        <item x="26"/>
        <item x="102"/>
        <item x="155"/>
        <item x="35"/>
        <item x="156"/>
        <item x="84"/>
        <item x="27"/>
        <item x="100"/>
        <item x="103"/>
        <item x="117"/>
        <item x="8"/>
        <item x="171"/>
        <item x="151"/>
        <item x="165"/>
        <item x="68"/>
        <item x="158"/>
        <item x="73"/>
        <item x="13"/>
        <item x="50"/>
        <item x="146"/>
        <item x="62"/>
        <item x="49"/>
        <item x="105"/>
        <item x="132"/>
        <item x="173"/>
        <item x="150"/>
        <item x="51"/>
        <item x="144"/>
        <item x="7"/>
        <item x="23"/>
        <item x="118"/>
        <item x="124"/>
        <item x="111"/>
        <item x="36"/>
        <item x="101"/>
        <item x="33"/>
        <item x="93"/>
        <item x="169"/>
        <item x="69"/>
        <item x="122"/>
        <item x="119"/>
        <item x="59"/>
        <item x="121"/>
        <item x="32"/>
        <item x="22"/>
        <item x="52"/>
        <item x="85"/>
        <item x="125"/>
        <item x="176"/>
        <item x="89"/>
        <item x="108"/>
        <item x="11"/>
        <item x="140"/>
        <item x="29"/>
        <item x="57"/>
        <item x="177"/>
        <item x="17"/>
        <item x="72"/>
        <item x="63"/>
        <item x="78"/>
        <item x="166"/>
        <item x="174"/>
        <item x="157"/>
        <item x="31"/>
        <item x="137"/>
        <item x="10"/>
        <item x="30"/>
        <item x="139"/>
        <item x="153"/>
        <item x="75"/>
        <item x="19"/>
        <item x="71"/>
        <item x="3"/>
        <item x="154"/>
        <item x="129"/>
        <item x="28"/>
        <item x="74"/>
        <item x="96"/>
        <item x="65"/>
        <item x="106"/>
        <item x="5"/>
        <item x="18"/>
        <item x="54"/>
        <item x="76"/>
        <item x="82"/>
        <item x="123"/>
        <item x="164"/>
        <item x="160"/>
        <item x="107"/>
        <item x="91"/>
        <item x="25"/>
        <item x="138"/>
        <item x="9"/>
        <item x="148"/>
        <item x="16"/>
        <item x="44"/>
        <item x="90"/>
        <item x="136"/>
        <item x="143"/>
        <item x="175"/>
        <item x="161"/>
        <item x="43"/>
        <item x="53"/>
        <item x="55"/>
        <item x="81"/>
        <item x="45"/>
        <item x="67"/>
        <item x="88"/>
        <item x="172"/>
        <item x="47"/>
        <item x="46"/>
        <item x="79"/>
        <item x="120"/>
        <item x="112"/>
        <item x="113"/>
        <item x="167"/>
        <item x="37"/>
        <item x="66"/>
        <item x="14"/>
        <item x="162"/>
        <item x="152"/>
        <item x="159"/>
        <item x="147"/>
        <item x="70"/>
        <item t="default"/>
      </items>
    </pivotField>
    <pivotField showAll="0"/>
    <pivotField showAll="0"/>
    <pivotField dataField="1" showAll="0">
      <items count="124">
        <item x="116"/>
        <item x="72"/>
        <item x="37"/>
        <item x="50"/>
        <item x="99"/>
        <item x="31"/>
        <item x="25"/>
        <item x="76"/>
        <item x="107"/>
        <item x="100"/>
        <item x="75"/>
        <item x="53"/>
        <item x="108"/>
        <item x="97"/>
        <item x="104"/>
        <item x="54"/>
        <item x="121"/>
        <item x="38"/>
        <item x="93"/>
        <item x="114"/>
        <item x="115"/>
        <item x="14"/>
        <item x="21"/>
        <item x="29"/>
        <item x="22"/>
        <item x="43"/>
        <item x="57"/>
        <item x="118"/>
        <item x="1"/>
        <item x="103"/>
        <item x="117"/>
        <item x="16"/>
        <item x="98"/>
        <item x="62"/>
        <item x="55"/>
        <item x="19"/>
        <item x="63"/>
        <item x="59"/>
        <item x="106"/>
        <item x="74"/>
        <item x="89"/>
        <item x="56"/>
        <item x="122"/>
        <item x="90"/>
        <item x="86"/>
        <item x="109"/>
        <item x="34"/>
        <item x="13"/>
        <item x="32"/>
        <item x="11"/>
        <item x="81"/>
        <item x="10"/>
        <item x="83"/>
        <item x="77"/>
        <item x="28"/>
        <item x="71"/>
        <item x="24"/>
        <item x="67"/>
        <item x="85"/>
        <item x="113"/>
        <item x="3"/>
        <item x="105"/>
        <item x="42"/>
        <item x="88"/>
        <item x="0"/>
        <item x="94"/>
        <item x="91"/>
        <item x="23"/>
        <item x="47"/>
        <item x="102"/>
        <item x="15"/>
        <item x="70"/>
        <item x="61"/>
        <item x="26"/>
        <item x="111"/>
        <item x="79"/>
        <item x="52"/>
        <item x="82"/>
        <item x="33"/>
        <item x="87"/>
        <item x="65"/>
        <item x="46"/>
        <item x="30"/>
        <item x="41"/>
        <item x="95"/>
        <item x="48"/>
        <item x="44"/>
        <item x="36"/>
        <item x="112"/>
        <item x="119"/>
        <item x="5"/>
        <item x="69"/>
        <item x="35"/>
        <item x="92"/>
        <item x="84"/>
        <item x="66"/>
        <item x="40"/>
        <item x="39"/>
        <item x="8"/>
        <item x="6"/>
        <item x="120"/>
        <item x="2"/>
        <item x="17"/>
        <item x="9"/>
        <item x="68"/>
        <item x="12"/>
        <item x="18"/>
        <item x="96"/>
        <item x="51"/>
        <item x="101"/>
        <item x="78"/>
        <item x="58"/>
        <item x="73"/>
        <item x="110"/>
        <item x="7"/>
        <item x="27"/>
        <item x="60"/>
        <item x="64"/>
        <item x="49"/>
        <item x="45"/>
        <item x="80"/>
        <item x="4"/>
        <item x="20"/>
        <item t="default"/>
      </items>
    </pivotField>
    <pivotField dataField="1" showAll="0">
      <items count="124">
        <item x="115"/>
        <item x="54"/>
        <item x="82"/>
        <item x="102"/>
        <item x="78"/>
        <item x="30"/>
        <item x="39"/>
        <item x="74"/>
        <item x="95"/>
        <item x="96"/>
        <item x="58"/>
        <item x="122"/>
        <item x="79"/>
        <item x="35"/>
        <item x="112"/>
        <item x="99"/>
        <item x="40"/>
        <item x="94"/>
        <item x="104"/>
        <item x="97"/>
        <item x="55"/>
        <item x="88"/>
        <item x="18"/>
        <item x="118"/>
        <item x="100"/>
        <item x="25"/>
        <item x="61"/>
        <item x="15"/>
        <item x="12"/>
        <item x="65"/>
        <item x="121"/>
        <item x="42"/>
        <item x="76"/>
        <item x="101"/>
        <item x="113"/>
        <item x="56"/>
        <item x="46"/>
        <item x="33"/>
        <item x="59"/>
        <item x="85"/>
        <item x="83"/>
        <item x="1"/>
        <item x="48"/>
        <item x="29"/>
        <item x="84"/>
        <item x="80"/>
        <item x="73"/>
        <item x="60"/>
        <item x="23"/>
        <item x="63"/>
        <item x="77"/>
        <item x="16"/>
        <item x="105"/>
        <item x="116"/>
        <item x="14"/>
        <item x="37"/>
        <item x="103"/>
        <item x="70"/>
        <item x="89"/>
        <item x="21"/>
        <item x="111"/>
        <item x="27"/>
        <item x="44"/>
        <item x="17"/>
        <item x="36"/>
        <item x="31"/>
        <item x="45"/>
        <item x="57"/>
        <item x="66"/>
        <item x="86"/>
        <item x="98"/>
        <item x="11"/>
        <item x="106"/>
        <item x="6"/>
        <item x="41"/>
        <item x="13"/>
        <item x="119"/>
        <item x="28"/>
        <item x="92"/>
        <item x="32"/>
        <item x="24"/>
        <item x="38"/>
        <item x="10"/>
        <item x="0"/>
        <item x="5"/>
        <item x="87"/>
        <item x="108"/>
        <item x="81"/>
        <item x="90"/>
        <item x="110"/>
        <item x="47"/>
        <item x="26"/>
        <item x="64"/>
        <item x="43"/>
        <item x="49"/>
        <item x="109"/>
        <item x="72"/>
        <item x="2"/>
        <item x="93"/>
        <item x="9"/>
        <item x="67"/>
        <item x="50"/>
        <item x="51"/>
        <item x="117"/>
        <item x="7"/>
        <item x="52"/>
        <item x="120"/>
        <item x="19"/>
        <item x="71"/>
        <item x="62"/>
        <item x="53"/>
        <item x="8"/>
        <item x="75"/>
        <item x="3"/>
        <item x="68"/>
        <item x="107"/>
        <item x="114"/>
        <item x="91"/>
        <item x="34"/>
        <item x="20"/>
        <item x="69"/>
        <item x="4"/>
        <item x="22"/>
        <item t="default"/>
      </items>
    </pivotField>
    <pivotField dataField="1" showAll="0">
      <items count="115">
        <item x="68"/>
        <item x="74"/>
        <item x="35"/>
        <item x="48"/>
        <item x="106"/>
        <item x="98"/>
        <item x="78"/>
        <item x="70"/>
        <item x="94"/>
        <item x="92"/>
        <item x="25"/>
        <item x="113"/>
        <item x="71"/>
        <item x="85"/>
        <item x="52"/>
        <item x="111"/>
        <item x="34"/>
        <item x="30"/>
        <item x="104"/>
        <item x="95"/>
        <item x="81"/>
        <item x="82"/>
        <item x="14"/>
        <item x="49"/>
        <item x="97"/>
        <item x="15"/>
        <item x="91"/>
        <item x="93"/>
        <item x="24"/>
        <item x="87"/>
        <item x="40"/>
        <item x="36"/>
        <item x="51"/>
        <item x="28"/>
        <item x="16"/>
        <item x="1"/>
        <item x="54"/>
        <item x="13"/>
        <item x="73"/>
        <item x="77"/>
        <item x="72"/>
        <item x="20"/>
        <item x="112"/>
        <item x="21"/>
        <item x="38"/>
        <item x="101"/>
        <item x="53"/>
        <item x="75"/>
        <item x="83"/>
        <item x="84"/>
        <item x="67"/>
        <item x="39"/>
        <item x="100"/>
        <item x="62"/>
        <item x="42"/>
        <item x="50"/>
        <item x="12"/>
        <item x="57"/>
        <item x="11"/>
        <item x="27"/>
        <item x="99"/>
        <item x="31"/>
        <item x="0"/>
        <item x="105"/>
        <item x="32"/>
        <item x="37"/>
        <item x="41"/>
        <item x="76"/>
        <item x="43"/>
        <item x="103"/>
        <item x="89"/>
        <item x="59"/>
        <item x="88"/>
        <item x="58"/>
        <item x="23"/>
        <item x="33"/>
        <item x="56"/>
        <item x="66"/>
        <item x="55"/>
        <item x="26"/>
        <item x="44"/>
        <item x="45"/>
        <item x="79"/>
        <item x="109"/>
        <item x="96"/>
        <item x="86"/>
        <item x="3"/>
        <item x="102"/>
        <item x="5"/>
        <item x="65"/>
        <item x="22"/>
        <item x="64"/>
        <item x="47"/>
        <item x="17"/>
        <item x="110"/>
        <item x="7"/>
        <item x="90"/>
        <item x="2"/>
        <item x="60"/>
        <item x="8"/>
        <item x="80"/>
        <item x="108"/>
        <item x="29"/>
        <item x="46"/>
        <item x="10"/>
        <item x="6"/>
        <item x="69"/>
        <item x="63"/>
        <item x="9"/>
        <item x="61"/>
        <item x="18"/>
        <item x="107"/>
        <item x="4"/>
        <item x="19"/>
        <item t="default"/>
      </items>
    </pivotField>
    <pivotField dataField="1" showAll="0">
      <items count="178">
        <item x="165"/>
        <item x="101"/>
        <item x="111"/>
        <item x="66"/>
        <item x="45"/>
        <item x="32"/>
        <item x="144"/>
        <item x="105"/>
        <item x="151"/>
        <item x="37"/>
        <item x="106"/>
        <item x="72"/>
        <item x="145"/>
        <item x="176"/>
        <item x="154"/>
        <item x="143"/>
        <item x="73"/>
        <item x="43"/>
        <item x="173"/>
        <item x="162"/>
        <item x="168"/>
        <item x="146"/>
        <item x="175"/>
        <item x="116"/>
        <item x="149"/>
        <item x="134"/>
        <item x="85"/>
        <item x="47"/>
        <item x="148"/>
        <item x="15"/>
        <item x="24"/>
        <item x="18"/>
        <item x="35"/>
        <item x="61"/>
        <item x="67"/>
        <item x="51"/>
        <item x="76"/>
        <item x="121"/>
        <item x="1"/>
        <item x="163"/>
        <item x="123"/>
        <item x="81"/>
        <item x="122"/>
        <item x="113"/>
        <item x="74"/>
        <item x="174"/>
        <item x="70"/>
        <item x="54"/>
        <item x="78"/>
        <item x="22"/>
        <item x="128"/>
        <item x="130"/>
        <item x="20"/>
        <item x="86"/>
        <item x="29"/>
        <item x="12"/>
        <item x="103"/>
        <item x="16"/>
        <item x="107"/>
        <item x="83"/>
        <item x="26"/>
        <item x="75"/>
        <item x="17"/>
        <item x="114"/>
        <item x="155"/>
        <item x="100"/>
        <item x="14"/>
        <item x="150"/>
        <item x="120"/>
        <item x="93"/>
        <item x="132"/>
        <item x="94"/>
        <item x="38"/>
        <item x="153"/>
        <item x="131"/>
        <item x="161"/>
        <item x="27"/>
        <item x="109"/>
        <item x="53"/>
        <item x="49"/>
        <item x="50"/>
        <item x="127"/>
        <item x="40"/>
        <item x="39"/>
        <item x="152"/>
        <item x="0"/>
        <item x="158"/>
        <item x="118"/>
        <item x="11"/>
        <item x="41"/>
        <item x="136"/>
        <item x="84"/>
        <item x="117"/>
        <item x="68"/>
        <item x="33"/>
        <item x="99"/>
        <item x="147"/>
        <item x="125"/>
        <item x="91"/>
        <item x="169"/>
        <item x="135"/>
        <item x="88"/>
        <item x="129"/>
        <item x="71"/>
        <item x="56"/>
        <item x="159"/>
        <item x="55"/>
        <item x="112"/>
        <item x="156"/>
        <item x="80"/>
        <item x="42"/>
        <item x="62"/>
        <item x="170"/>
        <item x="138"/>
        <item x="104"/>
        <item x="3"/>
        <item x="52"/>
        <item x="48"/>
        <item x="172"/>
        <item x="160"/>
        <item x="5"/>
        <item x="133"/>
        <item x="57"/>
        <item x="126"/>
        <item x="63"/>
        <item x="87"/>
        <item x="23"/>
        <item x="13"/>
        <item x="28"/>
        <item x="98"/>
        <item x="46"/>
        <item x="25"/>
        <item x="92"/>
        <item x="69"/>
        <item x="6"/>
        <item x="140"/>
        <item x="119"/>
        <item x="2"/>
        <item x="96"/>
        <item x="60"/>
        <item x="65"/>
        <item x="171"/>
        <item x="44"/>
        <item x="142"/>
        <item x="8"/>
        <item x="97"/>
        <item x="36"/>
        <item x="89"/>
        <item x="115"/>
        <item x="82"/>
        <item x="108"/>
        <item x="167"/>
        <item x="58"/>
        <item x="77"/>
        <item x="59"/>
        <item x="164"/>
        <item x="9"/>
        <item x="34"/>
        <item x="95"/>
        <item x="102"/>
        <item x="7"/>
        <item x="64"/>
        <item x="19"/>
        <item x="157"/>
        <item x="10"/>
        <item x="124"/>
        <item x="139"/>
        <item x="166"/>
        <item x="31"/>
        <item x="90"/>
        <item x="30"/>
        <item x="79"/>
        <item x="137"/>
        <item x="141"/>
        <item x="110"/>
        <item x="4"/>
        <item x="21"/>
        <item t="default"/>
      </items>
    </pivotField>
    <pivotField showAll="0"/>
    <pivotField showAll="0"/>
    <pivotField showAll="0"/>
    <pivotField showAll="0">
      <items count="24">
        <item x="0"/>
        <item x="3"/>
        <item x="17"/>
        <item x="14"/>
        <item x="10"/>
        <item x="16"/>
        <item x="1"/>
        <item x="12"/>
        <item x="6"/>
        <item x="5"/>
        <item x="11"/>
        <item x="8"/>
        <item x="22"/>
        <item x="20"/>
        <item x="2"/>
        <item x="19"/>
        <item x="4"/>
        <item x="7"/>
        <item x="15"/>
        <item x="21"/>
        <item x="13"/>
        <item x="9"/>
        <item x="18"/>
        <item t="default"/>
      </items>
    </pivotField>
    <pivotField showAll="0">
      <items count="2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4">
    <i>
      <x/>
    </i>
    <i i="1">
      <x v="1"/>
    </i>
    <i i="2">
      <x v="2"/>
    </i>
    <i i="3">
      <x v="3"/>
    </i>
  </colItems>
  <dataFields count="4">
    <dataField name="Average of Instructor Score" fld="10" subtotal="average" baseField="0" baseItem="1"/>
    <dataField name="Average of QEP Score" fld="12" subtotal="average" baseField="0" baseItem="1"/>
    <dataField name="Average of Total Score" fld="13" subtotal="average" baseField="0" baseItem="1"/>
    <dataField name="Average of Course Score" fld="11" subtotal="average" baseField="0" baseItem="1"/>
  </dataFields>
  <formats count="9">
    <format dxfId="190">
      <pivotArea type="all" dataOnly="0" outline="0" fieldPosition="0"/>
    </format>
    <format dxfId="191">
      <pivotArea outline="0" collapsedLevelsAreSubtotals="1" fieldPosition="0"/>
    </format>
    <format dxfId="192">
      <pivotArea dataOnly="0" labelOnly="1" outline="0" fieldPosition="0">
        <references count="1">
          <reference field="4294967294" count="4">
            <x v="0"/>
            <x v="1"/>
            <x v="2"/>
            <x v="3"/>
          </reference>
        </references>
      </pivotArea>
    </format>
    <format dxfId="193">
      <pivotArea type="all" dataOnly="0" outline="0" fieldPosition="0"/>
    </format>
    <format dxfId="194">
      <pivotArea outline="0" collapsedLevelsAreSubtotals="1" fieldPosition="0"/>
    </format>
    <format dxfId="195">
      <pivotArea dataOnly="0" labelOnly="1" outline="0" fieldPosition="0">
        <references count="1">
          <reference field="4294967294" count="4">
            <x v="0"/>
            <x v="1"/>
            <x v="2"/>
            <x v="3"/>
          </reference>
        </references>
      </pivotArea>
    </format>
    <format dxfId="196">
      <pivotArea type="all" dataOnly="0" outline="0" fieldPosition="0"/>
    </format>
    <format dxfId="197">
      <pivotArea outline="0" collapsedLevelsAreSubtotals="1" fieldPosition="0"/>
    </format>
    <format dxfId="198">
      <pivotArea dataOnly="0" labelOnly="1" outline="0" fieldPosition="0">
        <references count="1">
          <reference field="4294967294" count="4">
            <x v="0"/>
            <x v="1"/>
            <x v="2"/>
            <x v="3"/>
          </reference>
        </references>
      </pivotArea>
    </format>
  </formats>
  <chartFormats count="4">
    <chartFormat chart="3" format="8" series="1">
      <pivotArea type="data" outline="0" fieldPosition="0">
        <references count="1">
          <reference field="4294967294" count="1" selected="0">
            <x v="0"/>
          </reference>
        </references>
      </pivotArea>
    </chartFormat>
    <chartFormat chart="3" format="9" series="1">
      <pivotArea type="data" outline="0" fieldPosition="0">
        <references count="1">
          <reference field="4294967294" count="1" selected="0">
            <x v="1"/>
          </reference>
        </references>
      </pivotArea>
    </chartFormat>
    <chartFormat chart="3" format="10" series="1">
      <pivotArea type="data" outline="0" fieldPosition="0">
        <references count="1">
          <reference field="4294967294" count="1" selected="0">
            <x v="2"/>
          </reference>
        </references>
      </pivotArea>
    </chartFormat>
    <chartFormat chart="3" format="11"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3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182" firstHeaderRow="0" firstDataRow="1" firstDataCol="1"/>
  <pivotFields count="22">
    <pivotField showAll="0"/>
    <pivotField showAll="0"/>
    <pivotField showAll="0"/>
    <pivotField showAll="0"/>
    <pivotField showAll="0"/>
    <pivotField showAll="0"/>
    <pivotField showAll="0"/>
    <pivotField axis="axisRow" showAll="0">
      <items count="179">
        <item x="40"/>
        <item x="2"/>
        <item x="86"/>
        <item x="60"/>
        <item x="87"/>
        <item x="6"/>
        <item x="83"/>
        <item x="0"/>
        <item x="109"/>
        <item x="64"/>
        <item x="95"/>
        <item x="4"/>
        <item x="80"/>
        <item x="135"/>
        <item x="97"/>
        <item x="168"/>
        <item x="42"/>
        <item x="21"/>
        <item x="56"/>
        <item x="77"/>
        <item x="170"/>
        <item x="114"/>
        <item x="163"/>
        <item x="99"/>
        <item x="110"/>
        <item x="61"/>
        <item x="131"/>
        <item x="128"/>
        <item x="104"/>
        <item x="94"/>
        <item x="38"/>
        <item x="149"/>
        <item x="142"/>
        <item x="141"/>
        <item x="58"/>
        <item x="115"/>
        <item x="41"/>
        <item x="126"/>
        <item x="39"/>
        <item x="34"/>
        <item x="24"/>
        <item x="20"/>
        <item x="92"/>
        <item x="130"/>
        <item x="15"/>
        <item x="133"/>
        <item x="127"/>
        <item x="48"/>
        <item x="145"/>
        <item x="98"/>
        <item x="134"/>
        <item x="1"/>
        <item x="12"/>
        <item x="116"/>
        <item x="26"/>
        <item x="102"/>
        <item x="155"/>
        <item x="35"/>
        <item x="156"/>
        <item x="84"/>
        <item x="27"/>
        <item x="100"/>
        <item x="103"/>
        <item x="117"/>
        <item x="8"/>
        <item x="171"/>
        <item x="151"/>
        <item x="165"/>
        <item x="68"/>
        <item x="158"/>
        <item x="73"/>
        <item x="13"/>
        <item x="50"/>
        <item x="146"/>
        <item x="62"/>
        <item x="49"/>
        <item x="105"/>
        <item x="132"/>
        <item x="173"/>
        <item x="150"/>
        <item x="51"/>
        <item x="144"/>
        <item x="7"/>
        <item x="23"/>
        <item x="118"/>
        <item x="124"/>
        <item x="111"/>
        <item x="36"/>
        <item x="101"/>
        <item x="33"/>
        <item x="93"/>
        <item x="169"/>
        <item x="69"/>
        <item x="122"/>
        <item x="119"/>
        <item x="59"/>
        <item x="121"/>
        <item x="32"/>
        <item x="22"/>
        <item x="52"/>
        <item x="85"/>
        <item x="125"/>
        <item x="176"/>
        <item x="89"/>
        <item x="108"/>
        <item x="11"/>
        <item x="140"/>
        <item x="29"/>
        <item x="57"/>
        <item x="177"/>
        <item x="17"/>
        <item x="72"/>
        <item x="63"/>
        <item x="78"/>
        <item x="166"/>
        <item x="174"/>
        <item x="157"/>
        <item x="31"/>
        <item x="137"/>
        <item x="10"/>
        <item x="30"/>
        <item x="139"/>
        <item x="153"/>
        <item x="75"/>
        <item x="19"/>
        <item x="71"/>
        <item x="3"/>
        <item x="154"/>
        <item x="129"/>
        <item x="28"/>
        <item x="74"/>
        <item x="96"/>
        <item x="65"/>
        <item x="106"/>
        <item x="5"/>
        <item x="18"/>
        <item x="54"/>
        <item x="76"/>
        <item x="82"/>
        <item x="123"/>
        <item x="164"/>
        <item x="160"/>
        <item x="107"/>
        <item x="91"/>
        <item x="25"/>
        <item x="138"/>
        <item x="9"/>
        <item x="148"/>
        <item x="16"/>
        <item x="44"/>
        <item x="90"/>
        <item x="136"/>
        <item x="143"/>
        <item x="175"/>
        <item x="161"/>
        <item x="43"/>
        <item x="53"/>
        <item x="55"/>
        <item x="81"/>
        <item x="45"/>
        <item x="67"/>
        <item x="88"/>
        <item x="172"/>
        <item x="47"/>
        <item x="46"/>
        <item x="79"/>
        <item x="120"/>
        <item x="112"/>
        <item x="113"/>
        <item x="167"/>
        <item x="37"/>
        <item x="66"/>
        <item x="14"/>
        <item x="162"/>
        <item x="152"/>
        <item x="159"/>
        <item x="147"/>
        <item x="70"/>
        <item t="default"/>
      </items>
    </pivotField>
    <pivotField showAll="0"/>
    <pivotField showAll="0"/>
    <pivotField showAll="0"/>
    <pivotField showAll="0"/>
    <pivotField showAll="0"/>
    <pivotField showAll="0"/>
    <pivotField dataField="1" showAll="0"/>
    <pivotField dataField="1" showAll="0"/>
    <pivotField showAll="0"/>
    <pivotField showAll="0">
      <items count="24">
        <item x="0"/>
        <item x="3"/>
        <item x="17"/>
        <item x="14"/>
        <item x="10"/>
        <item x="16"/>
        <item x="1"/>
        <item x="12"/>
        <item x="6"/>
        <item x="5"/>
        <item x="11"/>
        <item x="8"/>
        <item x="22"/>
        <item x="20"/>
        <item x="2"/>
        <item x="19"/>
        <item x="4"/>
        <item x="7"/>
        <item x="15"/>
        <item x="21"/>
        <item x="13"/>
        <item x="9"/>
        <item x="18"/>
        <item t="default"/>
      </items>
    </pivotField>
    <pivotField showAll="0">
      <items count="25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t="default"/>
      </items>
    </pivotField>
    <pivotField dataField="1" showAll="0"/>
    <pivotField dataField="1" dragToRow="0" dragToCol="0" dragToPage="0" showAll="0" defaultSubtotal="0"/>
    <pivotField dragToRow="0" dragToCol="0" dragToPage="0" showAll="0" defaultSubtotal="0"/>
  </pivotFields>
  <rowFields count="1">
    <field x="7"/>
  </rowFields>
  <rowItems count="179">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t="grand">
      <x/>
    </i>
  </rowItems>
  <colFields count="1">
    <field x="-2"/>
  </colFields>
  <colItems count="4">
    <i>
      <x/>
    </i>
    <i i="1">
      <x v="1"/>
    </i>
    <i i="2">
      <x v="2"/>
    </i>
    <i i="3">
      <x v="3"/>
    </i>
  </colItems>
  <dataFields count="4">
    <dataField name="Sum of Invited" fld="14" baseField="7" baseItem="0"/>
    <dataField name="Sum of RespondentCount" fld="15" baseField="7" baseItem="0"/>
    <dataField name="Sum of Not Responded" fld="19" baseField="7" baseItem="0"/>
    <dataField name="Sum of OverallRespRate" fld="20" baseField="7" baseItem="0"/>
  </dataFields>
  <formats count="1">
    <format dxfId="189">
      <pivotArea dataOnly="0" outline="0" fieldPosition="0">
        <references count="1">
          <reference field="4294967294" count="1">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2"/>
    <pivotTable tabId="2" name="PivotTable7"/>
  </pivotTables>
  <data>
    <tabular pivotCacheId="1">
      <items count="178">
        <i x="40" s="1"/>
        <i x="2" s="1"/>
        <i x="86" s="1"/>
        <i x="60" s="1"/>
        <i x="87" s="1"/>
        <i x="6" s="1"/>
        <i x="83" s="1"/>
        <i x="0" s="1"/>
        <i x="109" s="1"/>
        <i x="64" s="1"/>
        <i x="95" s="1"/>
        <i x="4" s="1"/>
        <i x="80" s="1"/>
        <i x="135" s="1"/>
        <i x="97" s="1"/>
        <i x="168" s="1"/>
        <i x="42" s="1"/>
        <i x="21" s="1"/>
        <i x="56" s="1"/>
        <i x="77" s="1"/>
        <i x="170" s="1"/>
        <i x="114" s="1"/>
        <i x="163" s="1"/>
        <i x="99" s="1"/>
        <i x="110" s="1"/>
        <i x="61" s="1"/>
        <i x="131" s="1"/>
        <i x="128" s="1"/>
        <i x="104" s="1"/>
        <i x="94" s="1"/>
        <i x="38" s="1"/>
        <i x="149" s="1"/>
        <i x="142" s="1"/>
        <i x="141" s="1"/>
        <i x="58" s="1"/>
        <i x="115" s="1"/>
        <i x="41" s="1"/>
        <i x="126" s="1"/>
        <i x="39" s="1"/>
        <i x="34" s="1"/>
        <i x="24" s="1"/>
        <i x="20" s="1"/>
        <i x="92" s="1"/>
        <i x="130" s="1"/>
        <i x="15" s="1"/>
        <i x="133" s="1"/>
        <i x="127" s="1"/>
        <i x="48" s="1"/>
        <i x="145" s="1"/>
        <i x="98" s="1"/>
        <i x="134" s="1"/>
        <i x="1" s="1"/>
        <i x="12" s="1"/>
        <i x="116" s="1"/>
        <i x="26" s="1"/>
        <i x="102" s="1"/>
        <i x="155" s="1"/>
        <i x="35" s="1"/>
        <i x="156" s="1"/>
        <i x="84" s="1"/>
        <i x="27" s="1"/>
        <i x="100" s="1"/>
        <i x="103" s="1"/>
        <i x="117" s="1"/>
        <i x="8" s="1"/>
        <i x="171" s="1"/>
        <i x="151" s="1"/>
        <i x="165" s="1"/>
        <i x="68" s="1"/>
        <i x="158" s="1"/>
        <i x="73" s="1"/>
        <i x="13" s="1"/>
        <i x="50" s="1"/>
        <i x="146" s="1"/>
        <i x="62" s="1"/>
        <i x="49" s="1"/>
        <i x="105" s="1"/>
        <i x="132" s="1"/>
        <i x="173" s="1"/>
        <i x="150" s="1"/>
        <i x="51" s="1"/>
        <i x="144" s="1"/>
        <i x="7" s="1"/>
        <i x="23" s="1"/>
        <i x="118" s="1"/>
        <i x="124" s="1"/>
        <i x="111" s="1"/>
        <i x="36" s="1"/>
        <i x="101" s="1"/>
        <i x="33" s="1"/>
        <i x="93" s="1"/>
        <i x="169" s="1"/>
        <i x="69" s="1"/>
        <i x="122" s="1"/>
        <i x="119" s="1"/>
        <i x="59" s="1"/>
        <i x="121" s="1"/>
        <i x="32" s="1"/>
        <i x="22" s="1"/>
        <i x="52" s="1"/>
        <i x="85" s="1"/>
        <i x="125" s="1"/>
        <i x="176" s="1"/>
        <i x="89" s="1"/>
        <i x="108" s="1"/>
        <i x="11" s="1"/>
        <i x="140" s="1"/>
        <i x="29" s="1"/>
        <i x="57" s="1"/>
        <i x="177" s="1"/>
        <i x="17" s="1"/>
        <i x="72" s="1"/>
        <i x="63" s="1"/>
        <i x="78" s="1"/>
        <i x="166" s="1"/>
        <i x="174" s="1"/>
        <i x="157" s="1"/>
        <i x="31" s="1"/>
        <i x="137" s="1"/>
        <i x="10" s="1"/>
        <i x="30" s="1"/>
        <i x="139" s="1"/>
        <i x="153" s="1"/>
        <i x="75" s="1"/>
        <i x="19" s="1"/>
        <i x="71" s="1"/>
        <i x="3" s="1"/>
        <i x="154" s="1"/>
        <i x="129" s="1"/>
        <i x="28" s="1"/>
        <i x="74" s="1"/>
        <i x="96" s="1"/>
        <i x="65" s="1"/>
        <i x="106" s="1"/>
        <i x="5" s="1"/>
        <i x="18" s="1"/>
        <i x="54" s="1"/>
        <i x="76" s="1"/>
        <i x="82" s="1"/>
        <i x="123" s="1"/>
        <i x="164" s="1"/>
        <i x="160" s="1"/>
        <i x="107" s="1"/>
        <i x="91" s="1"/>
        <i x="25" s="1"/>
        <i x="138" s="1"/>
        <i x="9" s="1"/>
        <i x="148" s="1"/>
        <i x="16" s="1"/>
        <i x="44" s="1"/>
        <i x="90" s="1"/>
        <i x="136" s="1"/>
        <i x="143" s="1"/>
        <i x="175" s="1"/>
        <i x="161" s="1"/>
        <i x="43" s="1"/>
        <i x="53" s="1"/>
        <i x="55" s="1"/>
        <i x="81" s="1"/>
        <i x="45" s="1"/>
        <i x="67" s="1"/>
        <i x="88" s="1"/>
        <i x="172" s="1"/>
        <i x="47" s="1"/>
        <i x="46" s="1"/>
        <i x="79" s="1"/>
        <i x="120" s="1"/>
        <i x="112" s="1"/>
        <i x="113" s="1"/>
        <i x="167" s="1"/>
        <i x="37" s="1"/>
        <i x="66" s="1"/>
        <i x="14" s="1"/>
        <i x="162" s="1"/>
        <i x="152" s="1"/>
        <i x="159" s="1"/>
        <i x="147" s="1"/>
        <i x="7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2"/>
    <pivotTable tabId="2" name="PivotTable7"/>
  </pivotTables>
  <data>
    <tabular pivotCacheId="1">
      <items count="23">
        <i x="0" s="1"/>
        <i x="3" s="1"/>
        <i x="17" s="1"/>
        <i x="14" s="1"/>
        <i x="10" s="1"/>
        <i x="16" s="1"/>
        <i x="1" s="1"/>
        <i x="12" s="1"/>
        <i x="6" s="1"/>
        <i x="5" s="1"/>
        <i x="11" s="1"/>
        <i x="8" s="1"/>
        <i x="22" s="1"/>
        <i x="20" s="1"/>
        <i x="2" s="1"/>
        <i x="19" s="1"/>
        <i x="4" s="1"/>
        <i x="7" s="1"/>
        <i x="15" s="1"/>
        <i x="21" s="1"/>
        <i x="13" s="1"/>
        <i x="9" s="1"/>
        <i x="18"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2"/>
    <pivotTable tabId="2" name="PivotTable7"/>
  </pivotTables>
  <data>
    <tabular pivotCacheId="1">
      <items count="253">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1st Initial" cache="Slicer_1st_Initial" caption="1st Initial" rowHeight="241300"/>
  <slicer name="CRN" cache="Slicer_CRN" caption="CRN" startItem="9" rowHeight="241300"/>
</slicers>
</file>

<file path=xl/tables/table1.xml><?xml version="1.0" encoding="utf-8"?>
<table xmlns="http://schemas.openxmlformats.org/spreadsheetml/2006/main" id="1" name="Table1" displayName="Table1" ref="A1:T254" totalsRowShown="0">
  <autoFilter ref="A1:T254"/>
  <tableColumns count="20">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tableColumn id="12" name="Course Score"/>
    <tableColumn id="13" name="QEP Score"/>
    <tableColumn id="14" name="Total Score"/>
    <tableColumn id="15" name="Invited"/>
    <tableColumn id="16" name="RespondentCount"/>
    <tableColumn id="17" name="Response Rate"/>
    <tableColumn id="18" name="1st Initial">
      <calculatedColumnFormula>LEFT(H2,1)</calculatedColumnFormula>
    </tableColumn>
    <tableColumn id="19" name="CRN">
      <calculatedColumnFormula>LEFT(B2,5)</calculatedColumnFormula>
    </tableColumn>
    <tableColumn id="20" name="Not Responded">
      <calculatedColumnFormula>O2-P2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182"/>
  <sheetViews>
    <sheetView tabSelected="1" topLeftCell="B1" workbookViewId="0">
      <selection activeCell="L13" sqref="L13"/>
    </sheetView>
  </sheetViews>
  <sheetFormatPr defaultRowHeight="15" x14ac:dyDescent="0.25"/>
  <cols>
    <col min="1" max="1" width="33" bestFit="1" customWidth="1"/>
    <col min="2" max="2" width="14" bestFit="1" customWidth="1"/>
    <col min="3" max="3" width="24" bestFit="1" customWidth="1"/>
    <col min="4" max="4" width="21.7109375" bestFit="1" customWidth="1"/>
    <col min="5" max="5" width="22.7109375" bestFit="1" customWidth="1"/>
    <col min="6" max="6" width="26.5703125" bestFit="1" customWidth="1"/>
    <col min="7" max="7" width="25.28515625" customWidth="1"/>
    <col min="8" max="8" width="20.140625" customWidth="1"/>
    <col min="9" max="9" width="21" bestFit="1" customWidth="1"/>
    <col min="10" max="10" width="26.5703125" customWidth="1"/>
    <col min="11" max="11" width="3" customWidth="1"/>
  </cols>
  <sheetData>
    <row r="3" spans="1:10" x14ac:dyDescent="0.25">
      <c r="A3" s="1" t="s">
        <v>814</v>
      </c>
      <c r="B3" t="s">
        <v>816</v>
      </c>
      <c r="C3" t="s">
        <v>817</v>
      </c>
      <c r="D3" t="s">
        <v>818</v>
      </c>
      <c r="E3" s="4" t="s">
        <v>819</v>
      </c>
      <c r="G3" s="5" t="s">
        <v>821</v>
      </c>
      <c r="H3" s="5" t="s">
        <v>822</v>
      </c>
      <c r="I3" s="5" t="s">
        <v>823</v>
      </c>
      <c r="J3" s="5" t="s">
        <v>824</v>
      </c>
    </row>
    <row r="4" spans="1:10" x14ac:dyDescent="0.25">
      <c r="A4" s="2" t="s">
        <v>192</v>
      </c>
      <c r="B4" s="3">
        <v>17</v>
      </c>
      <c r="C4" s="3">
        <v>5</v>
      </c>
      <c r="D4" s="3">
        <v>12</v>
      </c>
      <c r="E4" s="4">
        <v>29.411764705882355</v>
      </c>
      <c r="G4" s="5">
        <v>4.4653739083443487</v>
      </c>
      <c r="H4" s="5">
        <v>4.350142367002797</v>
      </c>
      <c r="I4" s="5">
        <v>4.4476382987447636</v>
      </c>
      <c r="J4" s="5">
        <v>4.5043523126188383</v>
      </c>
    </row>
    <row r="5" spans="1:10" x14ac:dyDescent="0.25">
      <c r="A5" s="2" t="s">
        <v>30</v>
      </c>
      <c r="B5" s="3">
        <v>40</v>
      </c>
      <c r="C5" s="3">
        <v>11</v>
      </c>
      <c r="D5" s="3">
        <v>29</v>
      </c>
      <c r="E5" s="4">
        <v>27.500000000000004</v>
      </c>
    </row>
    <row r="6" spans="1:10" x14ac:dyDescent="0.25">
      <c r="A6" s="2" t="s">
        <v>411</v>
      </c>
      <c r="B6" s="3">
        <v>26</v>
      </c>
      <c r="C6" s="3">
        <v>9</v>
      </c>
      <c r="D6" s="3">
        <v>17</v>
      </c>
      <c r="E6" s="4">
        <v>34.615384615384613</v>
      </c>
    </row>
    <row r="7" spans="1:10" x14ac:dyDescent="0.25">
      <c r="A7" s="2" t="s">
        <v>288</v>
      </c>
      <c r="B7" s="3">
        <v>47</v>
      </c>
      <c r="C7" s="3">
        <v>17</v>
      </c>
      <c r="D7" s="3">
        <v>30</v>
      </c>
      <c r="E7" s="4">
        <v>36.170212765957451</v>
      </c>
    </row>
    <row r="8" spans="1:10" x14ac:dyDescent="0.25">
      <c r="A8" s="2" t="s">
        <v>416</v>
      </c>
      <c r="B8" s="3">
        <v>11</v>
      </c>
      <c r="C8" s="3">
        <v>4</v>
      </c>
      <c r="D8" s="3">
        <v>7</v>
      </c>
      <c r="E8" s="4">
        <v>36.363636363636367</v>
      </c>
    </row>
    <row r="9" spans="1:10" x14ac:dyDescent="0.25">
      <c r="A9" s="2" t="s">
        <v>50</v>
      </c>
      <c r="B9" s="3">
        <v>24</v>
      </c>
      <c r="C9" s="3">
        <v>7</v>
      </c>
      <c r="D9" s="3">
        <v>17</v>
      </c>
      <c r="E9" s="4">
        <v>29.166666666666668</v>
      </c>
    </row>
    <row r="10" spans="1:10" x14ac:dyDescent="0.25">
      <c r="A10" s="2" t="s">
        <v>398</v>
      </c>
      <c r="B10" s="3">
        <v>15</v>
      </c>
      <c r="C10" s="3">
        <v>5</v>
      </c>
      <c r="D10" s="3">
        <v>10</v>
      </c>
      <c r="E10" s="4">
        <v>33.333333333333329</v>
      </c>
    </row>
    <row r="11" spans="1:10" x14ac:dyDescent="0.25">
      <c r="A11" s="2" t="s">
        <v>21</v>
      </c>
      <c r="B11" s="3">
        <v>32</v>
      </c>
      <c r="C11" s="3">
        <v>15</v>
      </c>
      <c r="D11" s="3">
        <v>17</v>
      </c>
      <c r="E11" s="4">
        <v>46.875</v>
      </c>
    </row>
    <row r="12" spans="1:10" x14ac:dyDescent="0.25">
      <c r="A12" s="2" t="s">
        <v>508</v>
      </c>
      <c r="B12" s="3">
        <v>23</v>
      </c>
      <c r="C12" s="3">
        <v>5</v>
      </c>
      <c r="D12" s="3">
        <v>18</v>
      </c>
      <c r="E12" s="4">
        <v>21.739130434782609</v>
      </c>
    </row>
    <row r="13" spans="1:10" x14ac:dyDescent="0.25">
      <c r="A13" s="2" t="s">
        <v>302</v>
      </c>
      <c r="B13" s="3">
        <v>7</v>
      </c>
      <c r="C13" s="3">
        <v>3</v>
      </c>
      <c r="D13" s="3">
        <v>4</v>
      </c>
      <c r="E13" s="4">
        <v>42.857142857142854</v>
      </c>
    </row>
    <row r="14" spans="1:10" x14ac:dyDescent="0.25">
      <c r="A14" s="2" t="s">
        <v>450</v>
      </c>
      <c r="B14" s="3">
        <v>19</v>
      </c>
      <c r="C14" s="3">
        <v>8</v>
      </c>
      <c r="D14" s="3">
        <v>11</v>
      </c>
      <c r="E14" s="4">
        <v>42.105263157894733</v>
      </c>
    </row>
    <row r="15" spans="1:10" x14ac:dyDescent="0.25">
      <c r="A15" s="2" t="s">
        <v>41</v>
      </c>
      <c r="B15" s="3">
        <v>13</v>
      </c>
      <c r="C15" s="3">
        <v>4</v>
      </c>
      <c r="D15" s="3">
        <v>9</v>
      </c>
      <c r="E15" s="4">
        <v>30.76923076923077</v>
      </c>
    </row>
    <row r="16" spans="1:10" x14ac:dyDescent="0.25">
      <c r="A16" s="2" t="s">
        <v>381</v>
      </c>
      <c r="B16" s="3">
        <v>19</v>
      </c>
      <c r="C16" s="3">
        <v>12</v>
      </c>
      <c r="D16" s="3">
        <v>7</v>
      </c>
      <c r="E16" s="4">
        <v>63.157894736842103</v>
      </c>
    </row>
    <row r="17" spans="1:11" x14ac:dyDescent="0.25">
      <c r="A17" s="2" t="s">
        <v>622</v>
      </c>
      <c r="B17" s="3">
        <v>26</v>
      </c>
      <c r="C17" s="3">
        <v>17</v>
      </c>
      <c r="D17" s="3">
        <v>9</v>
      </c>
      <c r="E17" s="4">
        <v>65.384615384615387</v>
      </c>
    </row>
    <row r="18" spans="1:11" x14ac:dyDescent="0.25">
      <c r="A18" s="2" t="s">
        <v>456</v>
      </c>
      <c r="B18" s="3">
        <v>43</v>
      </c>
      <c r="C18" s="3">
        <v>12</v>
      </c>
      <c r="D18" s="3">
        <v>31</v>
      </c>
      <c r="E18" s="4">
        <v>27.906976744186046</v>
      </c>
    </row>
    <row r="19" spans="1:11" x14ac:dyDescent="0.25">
      <c r="A19" s="2" t="s">
        <v>760</v>
      </c>
      <c r="B19" s="3">
        <v>8</v>
      </c>
      <c r="C19" s="3">
        <v>4</v>
      </c>
      <c r="D19" s="3">
        <v>4</v>
      </c>
      <c r="E19" s="4">
        <v>50</v>
      </c>
    </row>
    <row r="20" spans="1:11" x14ac:dyDescent="0.25">
      <c r="A20" s="2" t="s">
        <v>198</v>
      </c>
      <c r="B20" s="3">
        <v>16</v>
      </c>
      <c r="C20" s="3">
        <v>4</v>
      </c>
      <c r="D20" s="3">
        <v>12</v>
      </c>
      <c r="E20" s="4">
        <v>25</v>
      </c>
    </row>
    <row r="21" spans="1:11" x14ac:dyDescent="0.25">
      <c r="A21" s="2" t="s">
        <v>113</v>
      </c>
      <c r="B21" s="3">
        <v>17</v>
      </c>
      <c r="C21" s="3">
        <v>5</v>
      </c>
      <c r="D21" s="3">
        <v>12</v>
      </c>
      <c r="E21" s="4">
        <v>29.411764705882355</v>
      </c>
      <c r="J21" s="6"/>
      <c r="K21" s="6"/>
    </row>
    <row r="22" spans="1:11" x14ac:dyDescent="0.25">
      <c r="A22" s="2" t="s">
        <v>273</v>
      </c>
      <c r="B22" s="3">
        <v>74</v>
      </c>
      <c r="C22" s="3">
        <v>22</v>
      </c>
      <c r="D22" s="3">
        <v>52</v>
      </c>
      <c r="E22" s="4">
        <v>29.72972972972973</v>
      </c>
      <c r="J22" s="7" t="s">
        <v>825</v>
      </c>
      <c r="K22" s="8"/>
    </row>
    <row r="23" spans="1:11" x14ac:dyDescent="0.25">
      <c r="A23" s="2" t="s">
        <v>364</v>
      </c>
      <c r="B23" s="3">
        <v>3</v>
      </c>
      <c r="C23" s="3">
        <v>2</v>
      </c>
      <c r="D23" s="3">
        <v>1</v>
      </c>
      <c r="E23" s="4">
        <v>66.666666666666657</v>
      </c>
      <c r="J23" s="9" t="s">
        <v>819</v>
      </c>
      <c r="K23" s="8">
        <v>38.404500127844543</v>
      </c>
    </row>
    <row r="24" spans="1:11" x14ac:dyDescent="0.25">
      <c r="A24" s="2" t="s">
        <v>768</v>
      </c>
      <c r="B24" s="3">
        <v>8</v>
      </c>
      <c r="C24" s="3">
        <v>6</v>
      </c>
      <c r="D24" s="3">
        <v>2</v>
      </c>
      <c r="E24" s="4">
        <v>75</v>
      </c>
      <c r="J24" s="9" t="s">
        <v>820</v>
      </c>
      <c r="K24" s="8">
        <v>61.595499872155457</v>
      </c>
    </row>
    <row r="25" spans="1:11" x14ac:dyDescent="0.25">
      <c r="A25" s="2" t="s">
        <v>526</v>
      </c>
      <c r="B25" s="3">
        <v>23</v>
      </c>
      <c r="C25" s="3">
        <v>10</v>
      </c>
      <c r="D25" s="3">
        <v>13</v>
      </c>
      <c r="E25" s="4">
        <v>43.478260869565219</v>
      </c>
    </row>
    <row r="26" spans="1:11" x14ac:dyDescent="0.25">
      <c r="A26" s="2" t="s">
        <v>739</v>
      </c>
      <c r="B26" s="3">
        <v>10</v>
      </c>
      <c r="C26" s="3">
        <v>0</v>
      </c>
      <c r="D26" s="3">
        <v>10</v>
      </c>
      <c r="E26" s="4">
        <v>0</v>
      </c>
    </row>
    <row r="27" spans="1:11" x14ac:dyDescent="0.25">
      <c r="A27" s="2" t="s">
        <v>464</v>
      </c>
      <c r="B27" s="3">
        <v>23</v>
      </c>
      <c r="C27" s="3">
        <v>6</v>
      </c>
      <c r="D27" s="3">
        <v>17</v>
      </c>
      <c r="E27" s="4">
        <v>26.086956521739129</v>
      </c>
    </row>
    <row r="28" spans="1:11" x14ac:dyDescent="0.25">
      <c r="A28" s="2" t="s">
        <v>511</v>
      </c>
      <c r="B28" s="3">
        <v>34</v>
      </c>
      <c r="C28" s="3">
        <v>9</v>
      </c>
      <c r="D28" s="3">
        <v>25</v>
      </c>
      <c r="E28" s="4">
        <v>26.47058823529412</v>
      </c>
    </row>
    <row r="29" spans="1:11" x14ac:dyDescent="0.25">
      <c r="A29" s="2" t="s">
        <v>293</v>
      </c>
      <c r="B29" s="3">
        <v>37</v>
      </c>
      <c r="C29" s="3">
        <v>10</v>
      </c>
      <c r="D29" s="3">
        <v>27</v>
      </c>
      <c r="E29" s="4">
        <v>27.027027027027028</v>
      </c>
    </row>
    <row r="30" spans="1:11" x14ac:dyDescent="0.25">
      <c r="A30" s="2" t="s">
        <v>597</v>
      </c>
      <c r="B30" s="3">
        <v>18</v>
      </c>
      <c r="C30" s="3">
        <v>4</v>
      </c>
      <c r="D30" s="3">
        <v>14</v>
      </c>
      <c r="E30" s="4">
        <v>22.222222222222221</v>
      </c>
    </row>
    <row r="31" spans="1:11" x14ac:dyDescent="0.25">
      <c r="A31" s="2" t="s">
        <v>578</v>
      </c>
      <c r="B31" s="3">
        <v>15</v>
      </c>
      <c r="C31" s="3">
        <v>11</v>
      </c>
      <c r="D31" s="3">
        <v>4</v>
      </c>
      <c r="E31" s="4">
        <v>73.333333333333329</v>
      </c>
    </row>
    <row r="32" spans="1:11" x14ac:dyDescent="0.25">
      <c r="A32" s="2" t="s">
        <v>485</v>
      </c>
      <c r="B32" s="3">
        <v>46</v>
      </c>
      <c r="C32" s="3">
        <v>21</v>
      </c>
      <c r="D32" s="3">
        <v>25</v>
      </c>
      <c r="E32" s="4">
        <v>45.652173913043477</v>
      </c>
    </row>
    <row r="33" spans="1:5" x14ac:dyDescent="0.25">
      <c r="A33" s="2" t="s">
        <v>441</v>
      </c>
      <c r="B33" s="3">
        <v>5</v>
      </c>
      <c r="C33" s="3">
        <v>1</v>
      </c>
      <c r="D33" s="3">
        <v>4</v>
      </c>
      <c r="E33" s="4">
        <v>20</v>
      </c>
    </row>
    <row r="34" spans="1:5" x14ac:dyDescent="0.25">
      <c r="A34" s="2" t="s">
        <v>184</v>
      </c>
      <c r="B34" s="3">
        <v>22</v>
      </c>
      <c r="C34" s="3">
        <v>14</v>
      </c>
      <c r="D34" s="3">
        <v>8</v>
      </c>
      <c r="E34" s="4">
        <v>63.636363636363633</v>
      </c>
    </row>
    <row r="35" spans="1:5" x14ac:dyDescent="0.25">
      <c r="A35" s="2" t="s">
        <v>686</v>
      </c>
      <c r="B35" s="3">
        <v>15</v>
      </c>
      <c r="C35" s="3">
        <v>3</v>
      </c>
      <c r="D35" s="3">
        <v>12</v>
      </c>
      <c r="E35" s="4">
        <v>20</v>
      </c>
    </row>
    <row r="36" spans="1:5" x14ac:dyDescent="0.25">
      <c r="A36" s="2" t="s">
        <v>658</v>
      </c>
      <c r="B36" s="3">
        <v>43</v>
      </c>
      <c r="C36" s="3">
        <v>18</v>
      </c>
      <c r="D36" s="3">
        <v>25</v>
      </c>
      <c r="E36" s="4">
        <v>41.860465116279073</v>
      </c>
    </row>
    <row r="37" spans="1:5" x14ac:dyDescent="0.25">
      <c r="A37" s="2" t="s">
        <v>653</v>
      </c>
      <c r="B37" s="3">
        <v>37</v>
      </c>
      <c r="C37" s="3">
        <v>10</v>
      </c>
      <c r="D37" s="3">
        <v>27</v>
      </c>
      <c r="E37" s="4">
        <v>27.027027027027028</v>
      </c>
    </row>
    <row r="38" spans="1:5" x14ac:dyDescent="0.25">
      <c r="A38" s="2" t="s">
        <v>282</v>
      </c>
      <c r="B38" s="3">
        <v>40</v>
      </c>
      <c r="C38" s="3">
        <v>20</v>
      </c>
      <c r="D38" s="3">
        <v>20</v>
      </c>
      <c r="E38" s="4">
        <v>50</v>
      </c>
    </row>
    <row r="39" spans="1:5" x14ac:dyDescent="0.25">
      <c r="A39" s="2" t="s">
        <v>529</v>
      </c>
      <c r="B39" s="3">
        <v>9</v>
      </c>
      <c r="C39" s="3">
        <v>4</v>
      </c>
      <c r="D39" s="3">
        <v>5</v>
      </c>
      <c r="E39" s="4">
        <v>44.444444444444443</v>
      </c>
    </row>
    <row r="40" spans="1:5" x14ac:dyDescent="0.25">
      <c r="A40" s="2" t="s">
        <v>195</v>
      </c>
      <c r="B40" s="3">
        <v>5</v>
      </c>
      <c r="C40" s="3">
        <v>2</v>
      </c>
      <c r="D40" s="3">
        <v>3</v>
      </c>
      <c r="E40" s="4">
        <v>40</v>
      </c>
    </row>
    <row r="41" spans="1:5" x14ac:dyDescent="0.25">
      <c r="A41" s="2" t="s">
        <v>565</v>
      </c>
      <c r="B41" s="3">
        <v>24</v>
      </c>
      <c r="C41" s="3">
        <v>7</v>
      </c>
      <c r="D41" s="3">
        <v>17</v>
      </c>
      <c r="E41" s="4">
        <v>29.166666666666668</v>
      </c>
    </row>
    <row r="42" spans="1:5" x14ac:dyDescent="0.25">
      <c r="A42" s="2" t="s">
        <v>188</v>
      </c>
      <c r="B42" s="3">
        <v>22</v>
      </c>
      <c r="C42" s="3">
        <v>10</v>
      </c>
      <c r="D42" s="3">
        <v>12</v>
      </c>
      <c r="E42" s="4">
        <v>45.454545454545453</v>
      </c>
    </row>
    <row r="43" spans="1:5" x14ac:dyDescent="0.25">
      <c r="A43" s="2" t="s">
        <v>168</v>
      </c>
      <c r="B43" s="3">
        <v>23</v>
      </c>
      <c r="C43" s="3">
        <v>8</v>
      </c>
      <c r="D43" s="3">
        <v>15</v>
      </c>
      <c r="E43" s="4">
        <v>34.782608695652172</v>
      </c>
    </row>
    <row r="44" spans="1:5" x14ac:dyDescent="0.25">
      <c r="A44" s="2" t="s">
        <v>125</v>
      </c>
      <c r="B44" s="3">
        <v>4</v>
      </c>
      <c r="C44" s="3">
        <v>0</v>
      </c>
      <c r="D44" s="3">
        <v>4</v>
      </c>
      <c r="E44" s="4">
        <v>0</v>
      </c>
    </row>
    <row r="45" spans="1:5" x14ac:dyDescent="0.25">
      <c r="A45" s="2" t="s">
        <v>108</v>
      </c>
      <c r="B45" s="3">
        <v>18</v>
      </c>
      <c r="C45" s="3">
        <v>9</v>
      </c>
      <c r="D45" s="3">
        <v>9</v>
      </c>
      <c r="E45" s="4">
        <v>50</v>
      </c>
    </row>
    <row r="46" spans="1:5" x14ac:dyDescent="0.25">
      <c r="A46" s="2" t="s">
        <v>435</v>
      </c>
      <c r="B46" s="3">
        <v>34</v>
      </c>
      <c r="C46" s="3">
        <v>17</v>
      </c>
      <c r="D46" s="3">
        <v>17</v>
      </c>
      <c r="E46" s="4">
        <v>50</v>
      </c>
    </row>
    <row r="47" spans="1:5" x14ac:dyDescent="0.25">
      <c r="A47" s="2" t="s">
        <v>594</v>
      </c>
      <c r="B47" s="3">
        <v>18</v>
      </c>
      <c r="C47" s="3">
        <v>7</v>
      </c>
      <c r="D47" s="3">
        <v>11</v>
      </c>
      <c r="E47" s="4">
        <v>38.888888888888893</v>
      </c>
    </row>
    <row r="48" spans="1:5" x14ac:dyDescent="0.25">
      <c r="A48" s="2" t="s">
        <v>86</v>
      </c>
      <c r="B48" s="3">
        <v>39</v>
      </c>
      <c r="C48" s="3">
        <v>15</v>
      </c>
      <c r="D48" s="3">
        <v>24</v>
      </c>
      <c r="E48" s="4">
        <v>38.461538461538467</v>
      </c>
    </row>
    <row r="49" spans="1:5" x14ac:dyDescent="0.25">
      <c r="A49" s="2" t="s">
        <v>605</v>
      </c>
      <c r="B49" s="3">
        <v>13</v>
      </c>
      <c r="C49" s="3">
        <v>10</v>
      </c>
      <c r="D49" s="3">
        <v>3</v>
      </c>
      <c r="E49" s="4">
        <v>76.923076923076934</v>
      </c>
    </row>
    <row r="50" spans="1:5" x14ac:dyDescent="0.25">
      <c r="A50" s="2" t="s">
        <v>573</v>
      </c>
      <c r="B50" s="3">
        <v>13</v>
      </c>
      <c r="C50" s="3">
        <v>3</v>
      </c>
      <c r="D50" s="3">
        <v>10</v>
      </c>
      <c r="E50" s="4">
        <v>23.076923076923077</v>
      </c>
    </row>
    <row r="51" spans="1:5" x14ac:dyDescent="0.25">
      <c r="A51" s="2" t="s">
        <v>233</v>
      </c>
      <c r="B51" s="3">
        <v>24</v>
      </c>
      <c r="C51" s="3">
        <v>9</v>
      </c>
      <c r="D51" s="3">
        <v>15</v>
      </c>
      <c r="E51" s="4">
        <v>37.5</v>
      </c>
    </row>
    <row r="52" spans="1:5" x14ac:dyDescent="0.25">
      <c r="A52" s="2" t="s">
        <v>672</v>
      </c>
      <c r="B52" s="3">
        <v>8</v>
      </c>
      <c r="C52" s="3">
        <v>6</v>
      </c>
      <c r="D52" s="3">
        <v>2</v>
      </c>
      <c r="E52" s="4">
        <v>75</v>
      </c>
    </row>
    <row r="53" spans="1:5" x14ac:dyDescent="0.25">
      <c r="A53" s="2" t="s">
        <v>459</v>
      </c>
      <c r="B53" s="3">
        <v>18</v>
      </c>
      <c r="C53" s="3">
        <v>5</v>
      </c>
      <c r="D53" s="3">
        <v>13</v>
      </c>
      <c r="E53" s="4">
        <v>27.777777777777779</v>
      </c>
    </row>
    <row r="54" spans="1:5" x14ac:dyDescent="0.25">
      <c r="A54" s="2" t="s">
        <v>608</v>
      </c>
      <c r="B54" s="3">
        <v>14</v>
      </c>
      <c r="C54" s="3">
        <v>7</v>
      </c>
      <c r="D54" s="3">
        <v>7</v>
      </c>
      <c r="E54" s="4">
        <v>50</v>
      </c>
    </row>
    <row r="55" spans="1:5" x14ac:dyDescent="0.25">
      <c r="A55" s="2" t="s">
        <v>26</v>
      </c>
      <c r="B55" s="3">
        <v>5</v>
      </c>
      <c r="C55" s="3">
        <v>1</v>
      </c>
      <c r="D55" s="3">
        <v>4</v>
      </c>
      <c r="E55" s="4">
        <v>20</v>
      </c>
    </row>
    <row r="56" spans="1:5" x14ac:dyDescent="0.25">
      <c r="A56" s="2" t="s">
        <v>74</v>
      </c>
      <c r="B56" s="3">
        <v>25</v>
      </c>
      <c r="C56" s="3">
        <v>9</v>
      </c>
      <c r="D56" s="3">
        <v>16</v>
      </c>
      <c r="E56" s="4">
        <v>36</v>
      </c>
    </row>
    <row r="57" spans="1:5" x14ac:dyDescent="0.25">
      <c r="A57" s="2" t="s">
        <v>532</v>
      </c>
      <c r="B57" s="3">
        <v>14</v>
      </c>
      <c r="C57" s="3">
        <v>2</v>
      </c>
      <c r="D57" s="3">
        <v>12</v>
      </c>
      <c r="E57" s="4">
        <v>14.285714285714285</v>
      </c>
    </row>
    <row r="58" spans="1:5" x14ac:dyDescent="0.25">
      <c r="A58" s="2" t="s">
        <v>135</v>
      </c>
      <c r="B58" s="3">
        <v>17</v>
      </c>
      <c r="C58" s="3">
        <v>4</v>
      </c>
      <c r="D58" s="3">
        <v>13</v>
      </c>
      <c r="E58" s="4">
        <v>23.52941176470588</v>
      </c>
    </row>
    <row r="59" spans="1:5" x14ac:dyDescent="0.25">
      <c r="A59" s="2" t="s">
        <v>477</v>
      </c>
      <c r="B59" s="3">
        <v>40</v>
      </c>
      <c r="C59" s="3">
        <v>18</v>
      </c>
      <c r="D59" s="3">
        <v>22</v>
      </c>
      <c r="E59" s="4">
        <v>45</v>
      </c>
    </row>
    <row r="60" spans="1:5" x14ac:dyDescent="0.25">
      <c r="A60" s="2" t="s">
        <v>713</v>
      </c>
      <c r="B60" s="3">
        <v>13</v>
      </c>
      <c r="C60" s="3">
        <v>6</v>
      </c>
      <c r="D60" s="3">
        <v>7</v>
      </c>
      <c r="E60" s="4">
        <v>46.153846153846153</v>
      </c>
    </row>
    <row r="61" spans="1:5" x14ac:dyDescent="0.25">
      <c r="A61" s="2" t="s">
        <v>171</v>
      </c>
      <c r="B61" s="3">
        <v>27</v>
      </c>
      <c r="C61" s="3">
        <v>7</v>
      </c>
      <c r="D61" s="3">
        <v>20</v>
      </c>
      <c r="E61" s="4">
        <v>25.925925925925924</v>
      </c>
    </row>
    <row r="62" spans="1:5" x14ac:dyDescent="0.25">
      <c r="A62" s="2" t="s">
        <v>716</v>
      </c>
      <c r="B62" s="3">
        <v>9</v>
      </c>
      <c r="C62" s="3">
        <v>3</v>
      </c>
      <c r="D62" s="3">
        <v>6</v>
      </c>
      <c r="E62" s="4">
        <v>33.333333333333329</v>
      </c>
    </row>
    <row r="63" spans="1:5" x14ac:dyDescent="0.25">
      <c r="A63" s="2" t="s">
        <v>403</v>
      </c>
      <c r="B63" s="3">
        <v>15</v>
      </c>
      <c r="C63" s="3">
        <v>7</v>
      </c>
      <c r="D63" s="3">
        <v>8</v>
      </c>
      <c r="E63" s="4">
        <v>46.666666666666664</v>
      </c>
    </row>
    <row r="64" spans="1:5" x14ac:dyDescent="0.25">
      <c r="A64" s="2" t="s">
        <v>140</v>
      </c>
      <c r="B64" s="3">
        <v>21</v>
      </c>
      <c r="C64" s="3">
        <v>8</v>
      </c>
      <c r="D64" s="3">
        <v>13</v>
      </c>
      <c r="E64" s="4">
        <v>38.095238095238095</v>
      </c>
    </row>
    <row r="65" spans="1:5" x14ac:dyDescent="0.25">
      <c r="A65" s="2" t="s">
        <v>468</v>
      </c>
      <c r="B65" s="3">
        <v>5</v>
      </c>
      <c r="C65" s="3">
        <v>4</v>
      </c>
      <c r="D65" s="3">
        <v>1</v>
      </c>
      <c r="E65" s="4">
        <v>80</v>
      </c>
    </row>
    <row r="66" spans="1:5" x14ac:dyDescent="0.25">
      <c r="A66" s="2" t="s">
        <v>480</v>
      </c>
      <c r="B66" s="3">
        <v>16</v>
      </c>
      <c r="C66" s="3">
        <v>4</v>
      </c>
      <c r="D66" s="3">
        <v>12</v>
      </c>
      <c r="E66" s="4">
        <v>25</v>
      </c>
    </row>
    <row r="67" spans="1:5" x14ac:dyDescent="0.25">
      <c r="A67" s="2" t="s">
        <v>535</v>
      </c>
      <c r="B67" s="3">
        <v>36</v>
      </c>
      <c r="C67" s="3">
        <v>18</v>
      </c>
      <c r="D67" s="3">
        <v>18</v>
      </c>
      <c r="E67" s="4">
        <v>50</v>
      </c>
    </row>
    <row r="68" spans="1:5" x14ac:dyDescent="0.25">
      <c r="A68" s="2" t="s">
        <v>59</v>
      </c>
      <c r="B68" s="3">
        <v>10</v>
      </c>
      <c r="C68" s="3">
        <v>5</v>
      </c>
      <c r="D68" s="3">
        <v>5</v>
      </c>
      <c r="E68" s="4">
        <v>50</v>
      </c>
    </row>
    <row r="69" spans="1:5" x14ac:dyDescent="0.25">
      <c r="A69" s="2" t="s">
        <v>771</v>
      </c>
      <c r="B69" s="3">
        <v>7</v>
      </c>
      <c r="C69" s="3">
        <v>6</v>
      </c>
      <c r="D69" s="3">
        <v>1</v>
      </c>
      <c r="E69" s="4">
        <v>85.714285714285708</v>
      </c>
    </row>
    <row r="70" spans="1:5" x14ac:dyDescent="0.25">
      <c r="A70" s="2" t="s">
        <v>696</v>
      </c>
      <c r="B70" s="3">
        <v>12</v>
      </c>
      <c r="C70" s="3">
        <v>3</v>
      </c>
      <c r="D70" s="3">
        <v>9</v>
      </c>
      <c r="E70" s="4">
        <v>25</v>
      </c>
    </row>
    <row r="71" spans="1:5" x14ac:dyDescent="0.25">
      <c r="A71" s="2" t="s">
        <v>749</v>
      </c>
      <c r="B71" s="3">
        <v>79</v>
      </c>
      <c r="C71" s="3">
        <v>58</v>
      </c>
      <c r="D71" s="3">
        <v>21</v>
      </c>
      <c r="E71" s="4">
        <v>73.417721518987349</v>
      </c>
    </row>
    <row r="72" spans="1:5" x14ac:dyDescent="0.25">
      <c r="A72" s="2" t="s">
        <v>322</v>
      </c>
      <c r="B72" s="3">
        <v>22</v>
      </c>
      <c r="C72" s="3">
        <v>9</v>
      </c>
      <c r="D72" s="3">
        <v>13</v>
      </c>
      <c r="E72" s="4">
        <v>40.909090909090914</v>
      </c>
    </row>
    <row r="73" spans="1:5" x14ac:dyDescent="0.25">
      <c r="A73" s="2" t="s">
        <v>722</v>
      </c>
      <c r="B73" s="3">
        <v>7</v>
      </c>
      <c r="C73" s="3">
        <v>2</v>
      </c>
      <c r="D73" s="3">
        <v>5</v>
      </c>
      <c r="E73" s="4">
        <v>28.571428571428569</v>
      </c>
    </row>
    <row r="74" spans="1:5" x14ac:dyDescent="0.25">
      <c r="A74" s="2" t="s">
        <v>343</v>
      </c>
      <c r="B74" s="3">
        <v>77</v>
      </c>
      <c r="C74" s="3">
        <v>14</v>
      </c>
      <c r="D74" s="3">
        <v>63</v>
      </c>
      <c r="E74" s="4">
        <v>18.181818181818183</v>
      </c>
    </row>
    <row r="75" spans="1:5" x14ac:dyDescent="0.25">
      <c r="A75" s="2" t="s">
        <v>77</v>
      </c>
      <c r="B75" s="3">
        <v>35</v>
      </c>
      <c r="C75" s="3">
        <v>15</v>
      </c>
      <c r="D75" s="3">
        <v>20</v>
      </c>
      <c r="E75" s="4">
        <v>42.857142857142854</v>
      </c>
    </row>
    <row r="76" spans="1:5" x14ac:dyDescent="0.25">
      <c r="A76" s="2" t="s">
        <v>243</v>
      </c>
      <c r="B76" s="3">
        <v>35</v>
      </c>
      <c r="C76" s="3">
        <v>4</v>
      </c>
      <c r="D76" s="3">
        <v>31</v>
      </c>
      <c r="E76" s="4">
        <v>11.428571428571429</v>
      </c>
    </row>
    <row r="77" spans="1:5" x14ac:dyDescent="0.25">
      <c r="A77" s="2" t="s">
        <v>675</v>
      </c>
      <c r="B77" s="3">
        <v>12</v>
      </c>
      <c r="C77" s="3">
        <v>12</v>
      </c>
      <c r="D77" s="3">
        <v>0</v>
      </c>
      <c r="E77" s="4">
        <v>100</v>
      </c>
    </row>
    <row r="78" spans="1:5" x14ac:dyDescent="0.25">
      <c r="A78" s="2" t="s">
        <v>296</v>
      </c>
      <c r="B78" s="3">
        <v>9</v>
      </c>
      <c r="C78" s="3">
        <v>3</v>
      </c>
      <c r="D78" s="3">
        <v>6</v>
      </c>
      <c r="E78" s="4">
        <v>33.333333333333329</v>
      </c>
    </row>
    <row r="79" spans="1:5" x14ac:dyDescent="0.25">
      <c r="A79" s="2" t="s">
        <v>238</v>
      </c>
      <c r="B79" s="3">
        <v>3</v>
      </c>
      <c r="C79" s="3">
        <v>2</v>
      </c>
      <c r="D79" s="3">
        <v>1</v>
      </c>
      <c r="E79" s="4">
        <v>66.666666666666657</v>
      </c>
    </row>
    <row r="80" spans="1:5" x14ac:dyDescent="0.25">
      <c r="A80" s="2" t="s">
        <v>490</v>
      </c>
      <c r="B80" s="3">
        <v>17</v>
      </c>
      <c r="C80" s="3">
        <v>11</v>
      </c>
      <c r="D80" s="3">
        <v>6</v>
      </c>
      <c r="E80" s="4">
        <v>64.705882352941174</v>
      </c>
    </row>
    <row r="81" spans="1:5" x14ac:dyDescent="0.25">
      <c r="A81" s="2" t="s">
        <v>602</v>
      </c>
      <c r="B81" s="3">
        <v>8</v>
      </c>
      <c r="C81" s="3">
        <v>2</v>
      </c>
      <c r="D81" s="3">
        <v>6</v>
      </c>
      <c r="E81" s="4">
        <v>25</v>
      </c>
    </row>
    <row r="82" spans="1:5" x14ac:dyDescent="0.25">
      <c r="A82" s="2" t="s">
        <v>781</v>
      </c>
      <c r="B82" s="3">
        <v>8</v>
      </c>
      <c r="C82" s="3">
        <v>3</v>
      </c>
      <c r="D82" s="3">
        <v>5</v>
      </c>
      <c r="E82" s="4">
        <v>37.5</v>
      </c>
    </row>
    <row r="83" spans="1:5" x14ac:dyDescent="0.25">
      <c r="A83" s="2" t="s">
        <v>693</v>
      </c>
      <c r="B83" s="3">
        <v>5</v>
      </c>
      <c r="C83" s="3">
        <v>1</v>
      </c>
      <c r="D83" s="3">
        <v>4</v>
      </c>
      <c r="E83" s="4">
        <v>20</v>
      </c>
    </row>
    <row r="84" spans="1:5" x14ac:dyDescent="0.25">
      <c r="A84" s="2" t="s">
        <v>246</v>
      </c>
      <c r="B84" s="3">
        <v>9</v>
      </c>
      <c r="C84" s="3">
        <v>2</v>
      </c>
      <c r="D84" s="3">
        <v>7</v>
      </c>
      <c r="E84" s="4">
        <v>22.222222222222221</v>
      </c>
    </row>
    <row r="85" spans="1:5" x14ac:dyDescent="0.25">
      <c r="A85" s="2" t="s">
        <v>667</v>
      </c>
      <c r="B85" s="3">
        <v>7</v>
      </c>
      <c r="C85" s="3">
        <v>3</v>
      </c>
      <c r="D85" s="3">
        <v>4</v>
      </c>
      <c r="E85" s="4">
        <v>42.857142857142854</v>
      </c>
    </row>
    <row r="86" spans="1:5" x14ac:dyDescent="0.25">
      <c r="A86" s="2" t="s">
        <v>56</v>
      </c>
      <c r="B86" s="3">
        <v>14</v>
      </c>
      <c r="C86" s="3">
        <v>7</v>
      </c>
      <c r="D86" s="3">
        <v>7</v>
      </c>
      <c r="E86" s="4">
        <v>50</v>
      </c>
    </row>
    <row r="87" spans="1:5" x14ac:dyDescent="0.25">
      <c r="A87" s="2" t="s">
        <v>120</v>
      </c>
      <c r="B87" s="3">
        <v>6</v>
      </c>
      <c r="C87" s="3">
        <v>2</v>
      </c>
      <c r="D87" s="3">
        <v>4</v>
      </c>
      <c r="E87" s="4">
        <v>33.333333333333329</v>
      </c>
    </row>
    <row r="88" spans="1:5" x14ac:dyDescent="0.25">
      <c r="A88" s="2" t="s">
        <v>538</v>
      </c>
      <c r="B88" s="3">
        <v>16</v>
      </c>
      <c r="C88" s="3">
        <v>5</v>
      </c>
      <c r="D88" s="3">
        <v>11</v>
      </c>
      <c r="E88" s="4">
        <v>31.25</v>
      </c>
    </row>
    <row r="89" spans="1:5" x14ac:dyDescent="0.25">
      <c r="A89" s="2" t="s">
        <v>558</v>
      </c>
      <c r="B89" s="3">
        <v>8</v>
      </c>
      <c r="C89" s="3">
        <v>2</v>
      </c>
      <c r="D89" s="3">
        <v>6</v>
      </c>
      <c r="E89" s="4">
        <v>25</v>
      </c>
    </row>
    <row r="90" spans="1:5" x14ac:dyDescent="0.25">
      <c r="A90" s="2" t="s">
        <v>514</v>
      </c>
      <c r="B90" s="3">
        <v>10</v>
      </c>
      <c r="C90" s="3">
        <v>3</v>
      </c>
      <c r="D90" s="3">
        <v>7</v>
      </c>
      <c r="E90" s="4">
        <v>30</v>
      </c>
    </row>
    <row r="91" spans="1:5" x14ac:dyDescent="0.25">
      <c r="A91" s="2" t="s">
        <v>175</v>
      </c>
      <c r="B91" s="3">
        <v>12</v>
      </c>
      <c r="C91" s="3">
        <v>3</v>
      </c>
      <c r="D91" s="3">
        <v>9</v>
      </c>
      <c r="E91" s="4">
        <v>25</v>
      </c>
    </row>
    <row r="92" spans="1:5" x14ac:dyDescent="0.25">
      <c r="A92" s="2" t="s">
        <v>472</v>
      </c>
      <c r="B92" s="3">
        <v>8</v>
      </c>
      <c r="C92" s="3">
        <v>4</v>
      </c>
      <c r="D92" s="3">
        <v>4</v>
      </c>
      <c r="E92" s="4">
        <v>50</v>
      </c>
    </row>
    <row r="93" spans="1:5" x14ac:dyDescent="0.25">
      <c r="A93" s="2" t="s">
        <v>165</v>
      </c>
      <c r="B93" s="3">
        <v>9</v>
      </c>
      <c r="C93" s="3">
        <v>2</v>
      </c>
      <c r="D93" s="3">
        <v>7</v>
      </c>
      <c r="E93" s="4">
        <v>22.222222222222221</v>
      </c>
    </row>
    <row r="94" spans="1:5" x14ac:dyDescent="0.25">
      <c r="A94" s="2" t="s">
        <v>438</v>
      </c>
      <c r="B94" s="3">
        <v>23</v>
      </c>
      <c r="C94" s="3">
        <v>9</v>
      </c>
      <c r="D94" s="3">
        <v>14</v>
      </c>
      <c r="E94" s="4">
        <v>39.130434782608695</v>
      </c>
    </row>
    <row r="95" spans="1:5" x14ac:dyDescent="0.25">
      <c r="A95" s="2" t="s">
        <v>763</v>
      </c>
      <c r="B95" s="3">
        <v>24</v>
      </c>
      <c r="C95" s="3">
        <v>11</v>
      </c>
      <c r="D95" s="3">
        <v>13</v>
      </c>
      <c r="E95" s="4">
        <v>45.833333333333329</v>
      </c>
    </row>
    <row r="96" spans="1:5" x14ac:dyDescent="0.25">
      <c r="A96" s="2" t="s">
        <v>329</v>
      </c>
      <c r="B96" s="3">
        <v>23</v>
      </c>
      <c r="C96" s="3">
        <v>8</v>
      </c>
      <c r="D96" s="3">
        <v>15</v>
      </c>
      <c r="E96" s="4">
        <v>34.782608695652172</v>
      </c>
    </row>
    <row r="97" spans="1:5" x14ac:dyDescent="0.25">
      <c r="A97" s="2" t="s">
        <v>551</v>
      </c>
      <c r="B97" s="3">
        <v>10</v>
      </c>
      <c r="C97" s="3">
        <v>6</v>
      </c>
      <c r="D97" s="3">
        <v>4</v>
      </c>
      <c r="E97" s="4">
        <v>60</v>
      </c>
    </row>
    <row r="98" spans="1:5" x14ac:dyDescent="0.25">
      <c r="A98" s="2" t="s">
        <v>541</v>
      </c>
      <c r="B98" s="3">
        <v>4</v>
      </c>
      <c r="C98" s="3">
        <v>3</v>
      </c>
      <c r="D98" s="3">
        <v>1</v>
      </c>
      <c r="E98" s="4">
        <v>75</v>
      </c>
    </row>
    <row r="99" spans="1:5" x14ac:dyDescent="0.25">
      <c r="A99" s="2" t="s">
        <v>285</v>
      </c>
      <c r="B99" s="3">
        <v>30</v>
      </c>
      <c r="C99" s="3">
        <v>9</v>
      </c>
      <c r="D99" s="3">
        <v>21</v>
      </c>
      <c r="E99" s="4">
        <v>30</v>
      </c>
    </row>
    <row r="100" spans="1:5" x14ac:dyDescent="0.25">
      <c r="A100" s="2" t="s">
        <v>547</v>
      </c>
      <c r="B100" s="3">
        <v>18</v>
      </c>
      <c r="C100" s="3">
        <v>6</v>
      </c>
      <c r="D100" s="3">
        <v>12</v>
      </c>
      <c r="E100" s="4">
        <v>33.333333333333329</v>
      </c>
    </row>
    <row r="101" spans="1:5" x14ac:dyDescent="0.25">
      <c r="A101" s="2" t="s">
        <v>160</v>
      </c>
      <c r="B101" s="3">
        <v>32</v>
      </c>
      <c r="C101" s="3">
        <v>4</v>
      </c>
      <c r="D101" s="3">
        <v>28</v>
      </c>
      <c r="E101" s="4">
        <v>12.5</v>
      </c>
    </row>
    <row r="102" spans="1:5" x14ac:dyDescent="0.25">
      <c r="A102" s="2" t="s">
        <v>116</v>
      </c>
      <c r="B102" s="3">
        <v>24</v>
      </c>
      <c r="C102" s="3">
        <v>8</v>
      </c>
      <c r="D102" s="3">
        <v>16</v>
      </c>
      <c r="E102" s="4">
        <v>33.333333333333329</v>
      </c>
    </row>
    <row r="103" spans="1:5" x14ac:dyDescent="0.25">
      <c r="A103" s="2" t="s">
        <v>252</v>
      </c>
      <c r="B103" s="3">
        <v>24</v>
      </c>
      <c r="C103" s="3">
        <v>4</v>
      </c>
      <c r="D103" s="3">
        <v>20</v>
      </c>
      <c r="E103" s="4">
        <v>16.666666666666664</v>
      </c>
    </row>
    <row r="104" spans="1:5" x14ac:dyDescent="0.25">
      <c r="A104" s="2" t="s">
        <v>407</v>
      </c>
      <c r="B104" s="3">
        <v>15</v>
      </c>
      <c r="C104" s="3">
        <v>10</v>
      </c>
      <c r="D104" s="3">
        <v>5</v>
      </c>
      <c r="E104" s="4">
        <v>66.666666666666657</v>
      </c>
    </row>
    <row r="105" spans="1:5" x14ac:dyDescent="0.25">
      <c r="A105" s="2" t="s">
        <v>562</v>
      </c>
      <c r="B105" s="3">
        <v>19</v>
      </c>
      <c r="C105" s="3">
        <v>3</v>
      </c>
      <c r="D105" s="3">
        <v>16</v>
      </c>
      <c r="E105" s="4">
        <v>15.789473684210526</v>
      </c>
    </row>
    <row r="106" spans="1:5" x14ac:dyDescent="0.25">
      <c r="A106" s="2" t="s">
        <v>802</v>
      </c>
      <c r="B106" s="3">
        <v>14</v>
      </c>
      <c r="C106" s="3">
        <v>6</v>
      </c>
      <c r="D106" s="3">
        <v>8</v>
      </c>
      <c r="E106" s="4">
        <v>42.857142857142854</v>
      </c>
    </row>
    <row r="107" spans="1:5" x14ac:dyDescent="0.25">
      <c r="A107" s="2" t="s">
        <v>424</v>
      </c>
      <c r="B107" s="3">
        <v>21</v>
      </c>
      <c r="C107" s="3">
        <v>9</v>
      </c>
      <c r="D107" s="3">
        <v>12</v>
      </c>
      <c r="E107" s="4">
        <v>42.857142857142854</v>
      </c>
    </row>
    <row r="108" spans="1:5" x14ac:dyDescent="0.25">
      <c r="A108" s="2" t="s">
        <v>505</v>
      </c>
      <c r="B108" s="3">
        <v>23</v>
      </c>
      <c r="C108" s="3">
        <v>6</v>
      </c>
      <c r="D108" s="3">
        <v>17</v>
      </c>
      <c r="E108" s="4">
        <v>26.086956521739129</v>
      </c>
    </row>
    <row r="109" spans="1:5" x14ac:dyDescent="0.25">
      <c r="A109" s="2" t="s">
        <v>69</v>
      </c>
      <c r="B109" s="3">
        <v>16</v>
      </c>
      <c r="C109" s="3">
        <v>3</v>
      </c>
      <c r="D109" s="3">
        <v>13</v>
      </c>
      <c r="E109" s="4">
        <v>18.75</v>
      </c>
    </row>
    <row r="110" spans="1:5" x14ac:dyDescent="0.25">
      <c r="A110" s="2" t="s">
        <v>649</v>
      </c>
      <c r="B110" s="3">
        <v>5</v>
      </c>
      <c r="C110" s="3">
        <v>3</v>
      </c>
      <c r="D110" s="3">
        <v>2</v>
      </c>
      <c r="E110" s="4">
        <v>60</v>
      </c>
    </row>
    <row r="111" spans="1:5" x14ac:dyDescent="0.25">
      <c r="A111" s="2" t="s">
        <v>148</v>
      </c>
      <c r="B111" s="3">
        <v>26</v>
      </c>
      <c r="C111" s="3">
        <v>9</v>
      </c>
      <c r="D111" s="3">
        <v>17</v>
      </c>
      <c r="E111" s="4">
        <v>34.615384615384613</v>
      </c>
    </row>
    <row r="112" spans="1:5" x14ac:dyDescent="0.25">
      <c r="A112" s="2" t="s">
        <v>276</v>
      </c>
      <c r="B112" s="3">
        <v>44</v>
      </c>
      <c r="C112" s="3">
        <v>17</v>
      </c>
      <c r="D112" s="3">
        <v>27</v>
      </c>
      <c r="E112" s="4">
        <v>38.636363636363633</v>
      </c>
    </row>
    <row r="113" spans="1:5" x14ac:dyDescent="0.25">
      <c r="A113" s="2" t="s">
        <v>806</v>
      </c>
      <c r="B113" s="3">
        <v>13</v>
      </c>
      <c r="C113" s="3">
        <v>9</v>
      </c>
      <c r="D113" s="3">
        <v>4</v>
      </c>
      <c r="E113" s="4">
        <v>69.230769230769226</v>
      </c>
    </row>
    <row r="114" spans="1:5" x14ac:dyDescent="0.25">
      <c r="A114" s="2" t="s">
        <v>96</v>
      </c>
      <c r="B114" s="3">
        <v>21</v>
      </c>
      <c r="C114" s="3">
        <v>20</v>
      </c>
      <c r="D114" s="3">
        <v>1</v>
      </c>
      <c r="E114" s="4">
        <v>95.238095238095227</v>
      </c>
    </row>
    <row r="115" spans="1:5" x14ac:dyDescent="0.25">
      <c r="A115" s="2" t="s">
        <v>338</v>
      </c>
      <c r="B115" s="3">
        <v>23</v>
      </c>
      <c r="C115" s="3">
        <v>10</v>
      </c>
      <c r="D115" s="3">
        <v>13</v>
      </c>
      <c r="E115" s="4">
        <v>43.478260869565219</v>
      </c>
    </row>
    <row r="116" spans="1:5" x14ac:dyDescent="0.25">
      <c r="A116" s="2" t="s">
        <v>299</v>
      </c>
      <c r="B116" s="3">
        <v>27</v>
      </c>
      <c r="C116" s="3">
        <v>13</v>
      </c>
      <c r="D116" s="3">
        <v>14</v>
      </c>
      <c r="E116" s="4">
        <v>48.148148148148145</v>
      </c>
    </row>
    <row r="117" spans="1:5" x14ac:dyDescent="0.25">
      <c r="A117" s="2" t="s">
        <v>369</v>
      </c>
      <c r="B117" s="3">
        <v>26</v>
      </c>
      <c r="C117" s="3">
        <v>13</v>
      </c>
      <c r="D117" s="3">
        <v>13</v>
      </c>
      <c r="E117" s="4">
        <v>50</v>
      </c>
    </row>
    <row r="118" spans="1:5" x14ac:dyDescent="0.25">
      <c r="A118" s="2" t="s">
        <v>754</v>
      </c>
      <c r="B118" s="3">
        <v>17</v>
      </c>
      <c r="C118" s="3">
        <v>4</v>
      </c>
      <c r="D118" s="3">
        <v>13</v>
      </c>
      <c r="E118" s="4">
        <v>23.52941176470588</v>
      </c>
    </row>
    <row r="119" spans="1:5" x14ac:dyDescent="0.25">
      <c r="A119" s="2" t="s">
        <v>784</v>
      </c>
      <c r="B119" s="3">
        <v>16</v>
      </c>
      <c r="C119" s="3">
        <v>7</v>
      </c>
      <c r="D119" s="3">
        <v>9</v>
      </c>
      <c r="E119" s="4">
        <v>43.75</v>
      </c>
    </row>
    <row r="120" spans="1:5" x14ac:dyDescent="0.25">
      <c r="A120" s="2" t="s">
        <v>719</v>
      </c>
      <c r="B120" s="3">
        <v>13</v>
      </c>
      <c r="C120" s="3">
        <v>5</v>
      </c>
      <c r="D120" s="3">
        <v>8</v>
      </c>
      <c r="E120" s="4">
        <v>38.461538461538467</v>
      </c>
    </row>
    <row r="121" spans="1:5" x14ac:dyDescent="0.25">
      <c r="A121" s="2" t="s">
        <v>154</v>
      </c>
      <c r="B121" s="3">
        <v>21</v>
      </c>
      <c r="C121" s="3">
        <v>12</v>
      </c>
      <c r="D121" s="3">
        <v>9</v>
      </c>
      <c r="E121" s="4">
        <v>57.142857142857139</v>
      </c>
    </row>
    <row r="122" spans="1:5" x14ac:dyDescent="0.25">
      <c r="A122" s="2" t="s">
        <v>630</v>
      </c>
      <c r="B122" s="3">
        <v>35</v>
      </c>
      <c r="C122" s="3">
        <v>13</v>
      </c>
      <c r="D122" s="3">
        <v>22</v>
      </c>
      <c r="E122" s="4">
        <v>37.142857142857146</v>
      </c>
    </row>
    <row r="123" spans="1:5" x14ac:dyDescent="0.25">
      <c r="A123" s="2" t="s">
        <v>66</v>
      </c>
      <c r="B123" s="3">
        <v>20</v>
      </c>
      <c r="C123" s="3">
        <v>5</v>
      </c>
      <c r="D123" s="3">
        <v>15</v>
      </c>
      <c r="E123" s="4">
        <v>25</v>
      </c>
    </row>
    <row r="124" spans="1:5" x14ac:dyDescent="0.25">
      <c r="A124" s="2" t="s">
        <v>151</v>
      </c>
      <c r="B124" s="3">
        <v>37</v>
      </c>
      <c r="C124" s="3">
        <v>6</v>
      </c>
      <c r="D124" s="3">
        <v>31</v>
      </c>
      <c r="E124" s="4">
        <v>16.216216216216218</v>
      </c>
    </row>
    <row r="125" spans="1:5" x14ac:dyDescent="0.25">
      <c r="A125" s="2" t="s">
        <v>639</v>
      </c>
      <c r="B125" s="3">
        <v>11</v>
      </c>
      <c r="C125" s="3">
        <v>6</v>
      </c>
      <c r="D125" s="3">
        <v>5</v>
      </c>
      <c r="E125" s="4">
        <v>54.54545454545454</v>
      </c>
    </row>
    <row r="126" spans="1:5" x14ac:dyDescent="0.25">
      <c r="A126" s="2" t="s">
        <v>704</v>
      </c>
      <c r="B126" s="3">
        <v>33</v>
      </c>
      <c r="C126" s="3">
        <v>10</v>
      </c>
      <c r="D126" s="3">
        <v>23</v>
      </c>
      <c r="E126" s="4">
        <v>30.303030303030305</v>
      </c>
    </row>
    <row r="127" spans="1:5" x14ac:dyDescent="0.25">
      <c r="A127" s="2" t="s">
        <v>357</v>
      </c>
      <c r="B127" s="3">
        <v>24</v>
      </c>
      <c r="C127" s="3">
        <v>4</v>
      </c>
      <c r="D127" s="3">
        <v>20</v>
      </c>
      <c r="E127" s="4">
        <v>16.666666666666664</v>
      </c>
    </row>
    <row r="128" spans="1:5" x14ac:dyDescent="0.25">
      <c r="A128" s="2" t="s">
        <v>104</v>
      </c>
      <c r="B128" s="3">
        <v>23</v>
      </c>
      <c r="C128" s="3">
        <v>2</v>
      </c>
      <c r="D128" s="3">
        <v>21</v>
      </c>
      <c r="E128" s="4">
        <v>8.695652173913043</v>
      </c>
    </row>
    <row r="129" spans="1:5" x14ac:dyDescent="0.25">
      <c r="A129" s="2" t="s">
        <v>335</v>
      </c>
      <c r="B129" s="3">
        <v>15</v>
      </c>
      <c r="C129" s="3">
        <v>7</v>
      </c>
      <c r="D129" s="3">
        <v>8</v>
      </c>
      <c r="E129" s="4">
        <v>46.666666666666664</v>
      </c>
    </row>
    <row r="130" spans="1:5" x14ac:dyDescent="0.25">
      <c r="A130" s="2" t="s">
        <v>36</v>
      </c>
      <c r="B130" s="3">
        <v>15</v>
      </c>
      <c r="C130" s="3">
        <v>6</v>
      </c>
      <c r="D130" s="3">
        <v>9</v>
      </c>
      <c r="E130" s="4">
        <v>40</v>
      </c>
    </row>
    <row r="131" spans="1:5" x14ac:dyDescent="0.25">
      <c r="A131" s="2" t="s">
        <v>710</v>
      </c>
      <c r="B131" s="3">
        <v>12</v>
      </c>
      <c r="C131" s="3">
        <v>4</v>
      </c>
      <c r="D131" s="3">
        <v>8</v>
      </c>
      <c r="E131" s="4">
        <v>33.333333333333329</v>
      </c>
    </row>
    <row r="132" spans="1:5" x14ac:dyDescent="0.25">
      <c r="A132" s="2" t="s">
        <v>588</v>
      </c>
      <c r="B132" s="3">
        <v>8</v>
      </c>
      <c r="C132" s="3">
        <v>5</v>
      </c>
      <c r="D132" s="3">
        <v>3</v>
      </c>
      <c r="E132" s="4">
        <v>62.5</v>
      </c>
    </row>
    <row r="133" spans="1:5" x14ac:dyDescent="0.25">
      <c r="A133" s="2" t="s">
        <v>144</v>
      </c>
      <c r="B133" s="3">
        <v>7</v>
      </c>
      <c r="C133" s="3">
        <v>6</v>
      </c>
      <c r="D133" s="3">
        <v>1</v>
      </c>
      <c r="E133" s="4">
        <v>85.714285714285708</v>
      </c>
    </row>
    <row r="134" spans="1:5" x14ac:dyDescent="0.25">
      <c r="A134" s="2" t="s">
        <v>350</v>
      </c>
      <c r="B134" s="3">
        <v>84</v>
      </c>
      <c r="C134" s="3">
        <v>23</v>
      </c>
      <c r="D134" s="3">
        <v>61</v>
      </c>
      <c r="E134" s="4">
        <v>27.380952380952383</v>
      </c>
    </row>
    <row r="135" spans="1:5" x14ac:dyDescent="0.25">
      <c r="A135" s="2" t="s">
        <v>453</v>
      </c>
      <c r="B135" s="3">
        <v>19</v>
      </c>
      <c r="C135" s="3">
        <v>4</v>
      </c>
      <c r="D135" s="3">
        <v>15</v>
      </c>
      <c r="E135" s="4">
        <v>21.052631578947366</v>
      </c>
    </row>
    <row r="136" spans="1:5" x14ac:dyDescent="0.25">
      <c r="A136" s="2" t="s">
        <v>308</v>
      </c>
      <c r="B136" s="3">
        <v>28</v>
      </c>
      <c r="C136" s="3">
        <v>13</v>
      </c>
      <c r="D136" s="3">
        <v>15</v>
      </c>
      <c r="E136" s="4">
        <v>46.428571428571431</v>
      </c>
    </row>
    <row r="137" spans="1:5" x14ac:dyDescent="0.25">
      <c r="A137" s="2" t="s">
        <v>497</v>
      </c>
      <c r="B137" s="3">
        <v>5</v>
      </c>
      <c r="C137" s="3">
        <v>1</v>
      </c>
      <c r="D137" s="3">
        <v>4</v>
      </c>
      <c r="E137" s="4">
        <v>20</v>
      </c>
    </row>
    <row r="138" spans="1:5" x14ac:dyDescent="0.25">
      <c r="A138" s="2" t="s">
        <v>46</v>
      </c>
      <c r="B138" s="3">
        <v>44</v>
      </c>
      <c r="C138" s="3">
        <v>12</v>
      </c>
      <c r="D138" s="3">
        <v>32</v>
      </c>
      <c r="E138" s="4">
        <v>27.27272727272727</v>
      </c>
    </row>
    <row r="139" spans="1:5" x14ac:dyDescent="0.25">
      <c r="A139" s="2" t="s">
        <v>101</v>
      </c>
      <c r="B139" s="3">
        <v>27</v>
      </c>
      <c r="C139" s="3">
        <v>24</v>
      </c>
      <c r="D139" s="3">
        <v>3</v>
      </c>
      <c r="E139" s="4">
        <v>88.888888888888886</v>
      </c>
    </row>
    <row r="140" spans="1:5" x14ac:dyDescent="0.25">
      <c r="A140" s="2" t="s">
        <v>261</v>
      </c>
      <c r="B140" s="3">
        <v>10</v>
      </c>
      <c r="C140" s="3">
        <v>3</v>
      </c>
      <c r="D140" s="3">
        <v>7</v>
      </c>
      <c r="E140" s="4">
        <v>30</v>
      </c>
    </row>
    <row r="141" spans="1:5" x14ac:dyDescent="0.25">
      <c r="A141" s="2" t="s">
        <v>360</v>
      </c>
      <c r="B141" s="3">
        <v>42</v>
      </c>
      <c r="C141" s="3">
        <v>9</v>
      </c>
      <c r="D141" s="3">
        <v>33</v>
      </c>
      <c r="E141" s="4">
        <v>21.428571428571427</v>
      </c>
    </row>
    <row r="142" spans="1:5" x14ac:dyDescent="0.25">
      <c r="A142" s="2" t="s">
        <v>388</v>
      </c>
      <c r="B142" s="3">
        <v>21</v>
      </c>
      <c r="C142" s="3">
        <v>8</v>
      </c>
      <c r="D142" s="3">
        <v>13</v>
      </c>
      <c r="E142" s="4">
        <v>38.095238095238095</v>
      </c>
    </row>
    <row r="143" spans="1:5" x14ac:dyDescent="0.25">
      <c r="A143" s="2" t="s">
        <v>554</v>
      </c>
      <c r="B143" s="3">
        <v>32</v>
      </c>
      <c r="C143" s="3">
        <v>8</v>
      </c>
      <c r="D143" s="3">
        <v>24</v>
      </c>
      <c r="E143" s="4">
        <v>25</v>
      </c>
    </row>
    <row r="144" spans="1:5" x14ac:dyDescent="0.25">
      <c r="A144" s="2" t="s">
        <v>744</v>
      </c>
      <c r="B144" s="3">
        <v>18</v>
      </c>
      <c r="C144" s="3">
        <v>10</v>
      </c>
      <c r="D144" s="3">
        <v>8</v>
      </c>
      <c r="E144" s="4">
        <v>55.555555555555557</v>
      </c>
    </row>
    <row r="145" spans="1:5" x14ac:dyDescent="0.25">
      <c r="A145" s="2" t="s">
        <v>728</v>
      </c>
      <c r="B145" s="3">
        <v>56</v>
      </c>
      <c r="C145" s="3">
        <v>35</v>
      </c>
      <c r="D145" s="3">
        <v>21</v>
      </c>
      <c r="E145" s="4">
        <v>62.5</v>
      </c>
    </row>
    <row r="146" spans="1:5" x14ac:dyDescent="0.25">
      <c r="A146" s="2" t="s">
        <v>502</v>
      </c>
      <c r="B146" s="3">
        <v>27</v>
      </c>
      <c r="C146" s="3">
        <v>5</v>
      </c>
      <c r="D146" s="3">
        <v>22</v>
      </c>
      <c r="E146" s="4">
        <v>18.518518518518519</v>
      </c>
    </row>
    <row r="147" spans="1:5" x14ac:dyDescent="0.25">
      <c r="A147" s="2" t="s">
        <v>430</v>
      </c>
      <c r="B147" s="3">
        <v>11</v>
      </c>
      <c r="C147" s="3">
        <v>3</v>
      </c>
      <c r="D147" s="3">
        <v>8</v>
      </c>
      <c r="E147" s="4">
        <v>27.27272727272727</v>
      </c>
    </row>
    <row r="148" spans="1:5" x14ac:dyDescent="0.25">
      <c r="A148" s="2" t="s">
        <v>130</v>
      </c>
      <c r="B148" s="3">
        <v>58</v>
      </c>
      <c r="C148" s="3">
        <v>31</v>
      </c>
      <c r="D148" s="3">
        <v>27</v>
      </c>
      <c r="E148" s="4">
        <v>53.448275862068961</v>
      </c>
    </row>
    <row r="149" spans="1:5" x14ac:dyDescent="0.25">
      <c r="A149" s="2" t="s">
        <v>633</v>
      </c>
      <c r="B149" s="3">
        <v>25</v>
      </c>
      <c r="C149" s="3">
        <v>4</v>
      </c>
      <c r="D149" s="3">
        <v>21</v>
      </c>
      <c r="E149" s="4">
        <v>16</v>
      </c>
    </row>
    <row r="150" spans="1:5" x14ac:dyDescent="0.25">
      <c r="A150" s="2" t="s">
        <v>63</v>
      </c>
      <c r="B150" s="3">
        <v>74</v>
      </c>
      <c r="C150" s="3">
        <v>21</v>
      </c>
      <c r="D150" s="3">
        <v>53</v>
      </c>
      <c r="E150" s="4">
        <v>28.378378378378379</v>
      </c>
    </row>
    <row r="151" spans="1:5" x14ac:dyDescent="0.25">
      <c r="A151" s="2" t="s">
        <v>683</v>
      </c>
      <c r="B151" s="3">
        <v>21</v>
      </c>
      <c r="C151" s="3">
        <v>3</v>
      </c>
      <c r="D151" s="3">
        <v>18</v>
      </c>
      <c r="E151" s="4">
        <v>14.285714285714285</v>
      </c>
    </row>
    <row r="152" spans="1:5" x14ac:dyDescent="0.25">
      <c r="A152" s="2" t="s">
        <v>92</v>
      </c>
      <c r="B152" s="3">
        <v>19</v>
      </c>
      <c r="C152" s="3">
        <v>5</v>
      </c>
      <c r="D152" s="3">
        <v>14</v>
      </c>
      <c r="E152" s="4">
        <v>26.315789473684209</v>
      </c>
    </row>
    <row r="153" spans="1:5" x14ac:dyDescent="0.25">
      <c r="A153" s="2" t="s">
        <v>205</v>
      </c>
      <c r="B153" s="3">
        <v>36</v>
      </c>
      <c r="C153" s="3">
        <v>27</v>
      </c>
      <c r="D153" s="3">
        <v>9</v>
      </c>
      <c r="E153" s="4">
        <v>75</v>
      </c>
    </row>
    <row r="154" spans="1:5" x14ac:dyDescent="0.25">
      <c r="A154" s="2" t="s">
        <v>427</v>
      </c>
      <c r="B154" s="3">
        <v>31</v>
      </c>
      <c r="C154" s="3">
        <v>21</v>
      </c>
      <c r="D154" s="3">
        <v>10</v>
      </c>
      <c r="E154" s="4">
        <v>67.741935483870961</v>
      </c>
    </row>
    <row r="155" spans="1:5" x14ac:dyDescent="0.25">
      <c r="A155" s="2" t="s">
        <v>627</v>
      </c>
      <c r="B155" s="3">
        <v>10</v>
      </c>
      <c r="C155" s="3">
        <v>3</v>
      </c>
      <c r="D155" s="3">
        <v>7</v>
      </c>
      <c r="E155" s="4">
        <v>30</v>
      </c>
    </row>
    <row r="156" spans="1:5" x14ac:dyDescent="0.25">
      <c r="A156" s="2" t="s">
        <v>663</v>
      </c>
      <c r="B156" s="3">
        <v>12</v>
      </c>
      <c r="C156" s="3">
        <v>10</v>
      </c>
      <c r="D156" s="3">
        <v>2</v>
      </c>
      <c r="E156" s="4">
        <v>83.333333333333343</v>
      </c>
    </row>
    <row r="157" spans="1:5" x14ac:dyDescent="0.25">
      <c r="A157" s="2" t="s">
        <v>787</v>
      </c>
      <c r="B157" s="3">
        <v>13</v>
      </c>
      <c r="C157" s="3">
        <v>2</v>
      </c>
      <c r="D157" s="3">
        <v>11</v>
      </c>
      <c r="E157" s="4">
        <v>15.384615384615385</v>
      </c>
    </row>
    <row r="158" spans="1:5" x14ac:dyDescent="0.25">
      <c r="A158" s="2" t="s">
        <v>731</v>
      </c>
      <c r="B158" s="3">
        <v>39</v>
      </c>
      <c r="C158" s="3">
        <v>16</v>
      </c>
      <c r="D158" s="3">
        <v>23</v>
      </c>
      <c r="E158" s="4">
        <v>41.025641025641022</v>
      </c>
    </row>
    <row r="159" spans="1:5" x14ac:dyDescent="0.25">
      <c r="A159" s="2" t="s">
        <v>201</v>
      </c>
      <c r="B159" s="3">
        <v>16</v>
      </c>
      <c r="C159" s="3">
        <v>3</v>
      </c>
      <c r="D159" s="3">
        <v>13</v>
      </c>
      <c r="E159" s="4">
        <v>18.75</v>
      </c>
    </row>
    <row r="160" spans="1:5" x14ac:dyDescent="0.25">
      <c r="A160" s="2" t="s">
        <v>256</v>
      </c>
      <c r="B160" s="3">
        <v>37</v>
      </c>
      <c r="C160" s="3">
        <v>11</v>
      </c>
      <c r="D160" s="3">
        <v>26</v>
      </c>
      <c r="E160" s="4">
        <v>29.72972972972973</v>
      </c>
    </row>
    <row r="161" spans="1:5" x14ac:dyDescent="0.25">
      <c r="A161" s="2" t="s">
        <v>266</v>
      </c>
      <c r="B161" s="3">
        <v>62</v>
      </c>
      <c r="C161" s="3">
        <v>15</v>
      </c>
      <c r="D161" s="3">
        <v>47</v>
      </c>
      <c r="E161" s="4">
        <v>24.193548387096776</v>
      </c>
    </row>
    <row r="162" spans="1:5" x14ac:dyDescent="0.25">
      <c r="A162" s="2" t="s">
        <v>384</v>
      </c>
      <c r="B162" s="3">
        <v>10</v>
      </c>
      <c r="C162" s="3">
        <v>2</v>
      </c>
      <c r="D162" s="3">
        <v>8</v>
      </c>
      <c r="E162" s="4">
        <v>20</v>
      </c>
    </row>
    <row r="163" spans="1:5" x14ac:dyDescent="0.25">
      <c r="A163" s="2" t="s">
        <v>215</v>
      </c>
      <c r="B163" s="3">
        <v>17</v>
      </c>
      <c r="C163" s="3">
        <v>4</v>
      </c>
      <c r="D163" s="3">
        <v>13</v>
      </c>
      <c r="E163" s="4">
        <v>23.52941176470588</v>
      </c>
    </row>
    <row r="164" spans="1:5" x14ac:dyDescent="0.25">
      <c r="A164" s="2" t="s">
        <v>318</v>
      </c>
      <c r="B164" s="3">
        <v>13</v>
      </c>
      <c r="C164" s="3">
        <v>6</v>
      </c>
      <c r="D164" s="3">
        <v>7</v>
      </c>
      <c r="E164" s="4">
        <v>46.153846153846153</v>
      </c>
    </row>
    <row r="165" spans="1:5" x14ac:dyDescent="0.25">
      <c r="A165" s="2" t="s">
        <v>421</v>
      </c>
      <c r="B165" s="3">
        <v>43</v>
      </c>
      <c r="C165" s="3">
        <v>26</v>
      </c>
      <c r="D165" s="3">
        <v>17</v>
      </c>
      <c r="E165" s="4">
        <v>60.465116279069761</v>
      </c>
    </row>
    <row r="166" spans="1:5" x14ac:dyDescent="0.25">
      <c r="A166" s="2" t="s">
        <v>776</v>
      </c>
      <c r="B166" s="3">
        <v>13</v>
      </c>
      <c r="C166" s="3">
        <v>1</v>
      </c>
      <c r="D166" s="3">
        <v>12</v>
      </c>
      <c r="E166" s="4">
        <v>7.6923076923076925</v>
      </c>
    </row>
    <row r="167" spans="1:5" x14ac:dyDescent="0.25">
      <c r="A167" s="2" t="s">
        <v>225</v>
      </c>
      <c r="B167" s="3">
        <v>24</v>
      </c>
      <c r="C167" s="3">
        <v>13</v>
      </c>
      <c r="D167" s="3">
        <v>11</v>
      </c>
      <c r="E167" s="4">
        <v>54.166666666666664</v>
      </c>
    </row>
    <row r="168" spans="1:5" x14ac:dyDescent="0.25">
      <c r="A168" s="2" t="s">
        <v>219</v>
      </c>
      <c r="B168" s="3">
        <v>33</v>
      </c>
      <c r="C168" s="3">
        <v>20</v>
      </c>
      <c r="D168" s="3">
        <v>13</v>
      </c>
      <c r="E168" s="4">
        <v>60.606060606060609</v>
      </c>
    </row>
    <row r="169" spans="1:5" x14ac:dyDescent="0.25">
      <c r="A169" s="2" t="s">
        <v>378</v>
      </c>
      <c r="B169" s="3">
        <v>10</v>
      </c>
      <c r="C169" s="3">
        <v>6</v>
      </c>
      <c r="D169" s="3">
        <v>4</v>
      </c>
      <c r="E169" s="4">
        <v>60</v>
      </c>
    </row>
    <row r="170" spans="1:5" x14ac:dyDescent="0.25">
      <c r="A170" s="2" t="s">
        <v>544</v>
      </c>
      <c r="B170" s="3">
        <v>16</v>
      </c>
      <c r="C170" s="3">
        <v>10</v>
      </c>
      <c r="D170" s="3">
        <v>6</v>
      </c>
      <c r="E170" s="4">
        <v>62.5</v>
      </c>
    </row>
    <row r="171" spans="1:5" x14ac:dyDescent="0.25">
      <c r="A171" s="2" t="s">
        <v>519</v>
      </c>
      <c r="B171" s="3">
        <v>15</v>
      </c>
      <c r="C171" s="3">
        <v>4</v>
      </c>
      <c r="D171" s="3">
        <v>11</v>
      </c>
      <c r="E171" s="4">
        <v>26.666666666666668</v>
      </c>
    </row>
    <row r="172" spans="1:5" x14ac:dyDescent="0.25">
      <c r="A172" s="2" t="s">
        <v>523</v>
      </c>
      <c r="B172" s="3">
        <v>48</v>
      </c>
      <c r="C172" s="3">
        <v>19</v>
      </c>
      <c r="D172" s="3">
        <v>29</v>
      </c>
      <c r="E172" s="4">
        <v>39.583333333333329</v>
      </c>
    </row>
    <row r="173" spans="1:5" x14ac:dyDescent="0.25">
      <c r="A173" s="2" t="s">
        <v>757</v>
      </c>
      <c r="B173" s="3">
        <v>7</v>
      </c>
      <c r="C173" s="3">
        <v>4</v>
      </c>
      <c r="D173" s="3">
        <v>3</v>
      </c>
      <c r="E173" s="4">
        <v>57.142857142857139</v>
      </c>
    </row>
    <row r="174" spans="1:5" x14ac:dyDescent="0.25">
      <c r="A174" s="2" t="s">
        <v>180</v>
      </c>
      <c r="B174" s="3">
        <v>10</v>
      </c>
      <c r="C174" s="3">
        <v>5</v>
      </c>
      <c r="D174" s="3">
        <v>5</v>
      </c>
      <c r="E174" s="4">
        <v>50</v>
      </c>
    </row>
    <row r="175" spans="1:5" x14ac:dyDescent="0.25">
      <c r="A175" s="2" t="s">
        <v>314</v>
      </c>
      <c r="B175" s="3">
        <v>20</v>
      </c>
      <c r="C175" s="3">
        <v>6</v>
      </c>
      <c r="D175" s="3">
        <v>14</v>
      </c>
      <c r="E175" s="4">
        <v>30</v>
      </c>
    </row>
    <row r="176" spans="1:5" x14ac:dyDescent="0.25">
      <c r="A176" s="2" t="s">
        <v>81</v>
      </c>
      <c r="B176" s="3">
        <v>36</v>
      </c>
      <c r="C176" s="3">
        <v>12</v>
      </c>
      <c r="D176" s="3">
        <v>24</v>
      </c>
      <c r="E176" s="4">
        <v>33.333333333333329</v>
      </c>
    </row>
    <row r="177" spans="1:5" x14ac:dyDescent="0.25">
      <c r="A177" s="2" t="s">
        <v>734</v>
      </c>
      <c r="B177" s="3">
        <v>9</v>
      </c>
      <c r="C177" s="3">
        <v>2</v>
      </c>
      <c r="D177" s="3">
        <v>7</v>
      </c>
      <c r="E177" s="4">
        <v>22.222222222222221</v>
      </c>
    </row>
    <row r="178" spans="1:5" x14ac:dyDescent="0.25">
      <c r="A178" s="2" t="s">
        <v>701</v>
      </c>
      <c r="B178" s="3">
        <v>15</v>
      </c>
      <c r="C178" s="3">
        <v>7</v>
      </c>
      <c r="D178" s="3">
        <v>8</v>
      </c>
      <c r="E178" s="4">
        <v>46.666666666666664</v>
      </c>
    </row>
    <row r="179" spans="1:5" x14ac:dyDescent="0.25">
      <c r="A179" s="2" t="s">
        <v>725</v>
      </c>
      <c r="B179" s="3">
        <v>15</v>
      </c>
      <c r="C179" s="3">
        <v>7</v>
      </c>
      <c r="D179" s="3">
        <v>8</v>
      </c>
      <c r="E179" s="4">
        <v>46.666666666666664</v>
      </c>
    </row>
    <row r="180" spans="1:5" x14ac:dyDescent="0.25">
      <c r="A180" s="2" t="s">
        <v>678</v>
      </c>
      <c r="B180" s="3">
        <v>21</v>
      </c>
      <c r="C180" s="3">
        <v>7</v>
      </c>
      <c r="D180" s="3">
        <v>14</v>
      </c>
      <c r="E180" s="4">
        <v>33.333333333333329</v>
      </c>
    </row>
    <row r="181" spans="1:5" x14ac:dyDescent="0.25">
      <c r="A181" s="2" t="s">
        <v>332</v>
      </c>
      <c r="B181" s="3">
        <v>17</v>
      </c>
      <c r="C181" s="3">
        <v>3</v>
      </c>
      <c r="D181" s="3">
        <v>14</v>
      </c>
      <c r="E181" s="4">
        <v>17.647058823529413</v>
      </c>
    </row>
    <row r="182" spans="1:5" x14ac:dyDescent="0.25">
      <c r="A182" s="2" t="s">
        <v>815</v>
      </c>
      <c r="B182" s="3">
        <v>3911</v>
      </c>
      <c r="C182" s="3">
        <v>1502</v>
      </c>
      <c r="D182" s="3">
        <v>2409</v>
      </c>
      <c r="E182" s="4">
        <v>38.404500127844543</v>
      </c>
    </row>
  </sheetData>
  <pageMargins left="0.7" right="0.7" top="0.75" bottom="0.75" header="0.3" footer="0.3"/>
  <pageSetup orientation="portrait" horizontalDpi="1200" verticalDpi="1200"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4"/>
  <sheetViews>
    <sheetView topLeftCell="A2" workbookViewId="0">
      <selection activeCell="F22" sqref="A2:T254"/>
    </sheetView>
  </sheetViews>
  <sheetFormatPr defaultRowHeight="15" x14ac:dyDescent="0.25"/>
  <cols>
    <col min="1" max="1" width="19.28515625" customWidth="1"/>
    <col min="2" max="2" width="15" customWidth="1"/>
    <col min="4" max="4" width="14" customWidth="1"/>
    <col min="5" max="5" width="24.7109375" customWidth="1"/>
    <col min="6" max="6" width="27.85546875" customWidth="1"/>
    <col min="7" max="7" width="26" customWidth="1"/>
    <col min="8" max="8" width="21.5703125" customWidth="1"/>
    <col min="10" max="10" width="13.85546875" customWidth="1"/>
    <col min="11" max="11" width="17" customWidth="1"/>
    <col min="12" max="12" width="14.5703125" customWidth="1"/>
    <col min="13" max="13" width="12" customWidth="1"/>
    <col min="14" max="14" width="12.85546875" customWidth="1"/>
    <col min="15" max="15" width="9.42578125" customWidth="1"/>
    <col min="16" max="16" width="19.140625" customWidth="1"/>
    <col min="17" max="17" width="16.140625" customWidth="1"/>
    <col min="18" max="18" width="11.28515625" customWidth="1"/>
    <col min="20" max="20" width="16.85546875" customWidth="1"/>
  </cols>
  <sheetData>
    <row r="1" spans="1:20"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811</v>
      </c>
      <c r="S1" t="s">
        <v>812</v>
      </c>
      <c r="T1" t="s">
        <v>813</v>
      </c>
    </row>
    <row r="2" spans="1:20" x14ac:dyDescent="0.25">
      <c r="A2" t="s">
        <v>17</v>
      </c>
      <c r="B2" t="s">
        <v>18</v>
      </c>
      <c r="C2">
        <v>202340</v>
      </c>
      <c r="D2">
        <v>1</v>
      </c>
      <c r="E2" t="s">
        <v>19</v>
      </c>
      <c r="F2">
        <v>2301</v>
      </c>
      <c r="G2" t="s">
        <v>20</v>
      </c>
      <c r="H2" t="s">
        <v>21</v>
      </c>
      <c r="I2" t="s">
        <v>22</v>
      </c>
      <c r="J2" t="s">
        <v>23</v>
      </c>
      <c r="K2">
        <v>4.4666666666666597</v>
      </c>
      <c r="L2">
        <v>4.68</v>
      </c>
      <c r="M2">
        <v>4.4000000000000004</v>
      </c>
      <c r="N2">
        <v>4.5199999999999996</v>
      </c>
      <c r="O2">
        <v>11</v>
      </c>
      <c r="P2">
        <v>5</v>
      </c>
      <c r="Q2">
        <v>45.454545454544999</v>
      </c>
      <c r="R2" t="str">
        <f>LEFT(H2,1)</f>
        <v>A</v>
      </c>
      <c r="S2" t="str">
        <f>LEFT(B2,5)</f>
        <v>40001</v>
      </c>
      <c r="T2">
        <f>O2-P2</f>
        <v>6</v>
      </c>
    </row>
    <row r="3" spans="1:20" x14ac:dyDescent="0.25">
      <c r="A3" t="s">
        <v>24</v>
      </c>
      <c r="B3" t="s">
        <v>25</v>
      </c>
      <c r="C3">
        <v>202340</v>
      </c>
      <c r="D3">
        <v>1</v>
      </c>
      <c r="E3" t="s">
        <v>19</v>
      </c>
      <c r="F3">
        <v>576</v>
      </c>
      <c r="G3" t="s">
        <v>20</v>
      </c>
      <c r="H3" t="s">
        <v>26</v>
      </c>
      <c r="I3" t="s">
        <v>22</v>
      </c>
      <c r="J3" t="s">
        <v>23</v>
      </c>
      <c r="K3">
        <v>4</v>
      </c>
      <c r="L3">
        <v>4.2</v>
      </c>
      <c r="M3">
        <v>4</v>
      </c>
      <c r="N3">
        <v>4.0666666666666602</v>
      </c>
      <c r="O3">
        <v>5</v>
      </c>
      <c r="P3">
        <v>1</v>
      </c>
      <c r="Q3">
        <v>20</v>
      </c>
      <c r="R3" t="str">
        <f t="shared" ref="R3:R66" si="0">LEFT(H3,1)</f>
        <v>G</v>
      </c>
      <c r="S3" t="str">
        <f t="shared" ref="S3:S66" si="1">LEFT(B3,5)</f>
        <v>40005</v>
      </c>
      <c r="T3">
        <f t="shared" ref="T3:T66" si="2">O3-P3</f>
        <v>4</v>
      </c>
    </row>
    <row r="4" spans="1:20" x14ac:dyDescent="0.25">
      <c r="A4" t="s">
        <v>27</v>
      </c>
      <c r="B4" t="s">
        <v>28</v>
      </c>
      <c r="C4">
        <v>202340</v>
      </c>
      <c r="D4">
        <v>1</v>
      </c>
      <c r="E4" t="s">
        <v>29</v>
      </c>
      <c r="F4">
        <v>313</v>
      </c>
      <c r="G4" t="s">
        <v>20</v>
      </c>
      <c r="H4" t="s">
        <v>30</v>
      </c>
      <c r="I4" t="s">
        <v>31</v>
      </c>
      <c r="J4" t="s">
        <v>32</v>
      </c>
      <c r="K4">
        <v>4.75</v>
      </c>
      <c r="L4">
        <v>4.75</v>
      </c>
      <c r="M4">
        <v>4.75</v>
      </c>
      <c r="N4">
        <v>4.75</v>
      </c>
      <c r="O4">
        <v>29</v>
      </c>
      <c r="P4">
        <v>8</v>
      </c>
      <c r="Q4">
        <v>27.586206896551001</v>
      </c>
      <c r="R4" t="str">
        <f t="shared" si="0"/>
        <v>A</v>
      </c>
      <c r="S4" t="str">
        <f t="shared" si="1"/>
        <v>40009</v>
      </c>
      <c r="T4">
        <f t="shared" si="2"/>
        <v>21</v>
      </c>
    </row>
    <row r="5" spans="1:20" x14ac:dyDescent="0.25">
      <c r="A5" t="s">
        <v>33</v>
      </c>
      <c r="B5" t="s">
        <v>34</v>
      </c>
      <c r="C5">
        <v>202340</v>
      </c>
      <c r="D5">
        <v>1</v>
      </c>
      <c r="E5" t="s">
        <v>35</v>
      </c>
      <c r="F5">
        <v>510</v>
      </c>
      <c r="G5" t="s">
        <v>20</v>
      </c>
      <c r="H5" t="s">
        <v>36</v>
      </c>
      <c r="I5" t="s">
        <v>31</v>
      </c>
      <c r="J5" t="s">
        <v>37</v>
      </c>
      <c r="K5">
        <v>4.4388888888888802</v>
      </c>
      <c r="L5">
        <v>4.8999999999999897</v>
      </c>
      <c r="M5">
        <v>4.625</v>
      </c>
      <c r="N5">
        <v>4.6422222222222196</v>
      </c>
      <c r="O5">
        <v>15</v>
      </c>
      <c r="P5">
        <v>6</v>
      </c>
      <c r="Q5">
        <v>40</v>
      </c>
      <c r="R5" t="str">
        <f t="shared" si="0"/>
        <v>P</v>
      </c>
      <c r="S5" t="str">
        <f t="shared" si="1"/>
        <v>40023</v>
      </c>
      <c r="T5">
        <f t="shared" si="2"/>
        <v>9</v>
      </c>
    </row>
    <row r="6" spans="1:20" x14ac:dyDescent="0.25">
      <c r="A6" t="s">
        <v>38</v>
      </c>
      <c r="B6" t="s">
        <v>39</v>
      </c>
      <c r="C6">
        <v>202340</v>
      </c>
      <c r="D6">
        <v>1</v>
      </c>
      <c r="E6" t="s">
        <v>40</v>
      </c>
      <c r="F6">
        <v>586</v>
      </c>
      <c r="G6" t="s">
        <v>20</v>
      </c>
      <c r="H6" t="s">
        <v>41</v>
      </c>
      <c r="I6" t="s">
        <v>31</v>
      </c>
      <c r="J6" t="s">
        <v>42</v>
      </c>
      <c r="K6">
        <v>5</v>
      </c>
      <c r="L6">
        <v>5</v>
      </c>
      <c r="M6">
        <v>5</v>
      </c>
      <c r="N6">
        <v>5</v>
      </c>
      <c r="O6">
        <v>7</v>
      </c>
      <c r="P6">
        <v>1</v>
      </c>
      <c r="Q6">
        <v>14.285714285714</v>
      </c>
      <c r="R6" t="str">
        <f t="shared" si="0"/>
        <v>B</v>
      </c>
      <c r="S6" t="str">
        <f t="shared" si="1"/>
        <v>40034</v>
      </c>
      <c r="T6">
        <f t="shared" si="2"/>
        <v>6</v>
      </c>
    </row>
    <row r="7" spans="1:20" x14ac:dyDescent="0.25">
      <c r="A7" t="s">
        <v>43</v>
      </c>
      <c r="B7" t="s">
        <v>44</v>
      </c>
      <c r="C7">
        <v>202340</v>
      </c>
      <c r="D7">
        <v>1</v>
      </c>
      <c r="E7" t="s">
        <v>45</v>
      </c>
      <c r="F7">
        <v>300</v>
      </c>
      <c r="G7" t="s">
        <v>20</v>
      </c>
      <c r="H7" t="s">
        <v>46</v>
      </c>
      <c r="I7" t="s">
        <v>31</v>
      </c>
      <c r="J7" t="s">
        <v>42</v>
      </c>
      <c r="K7">
        <v>4.6666666666666599</v>
      </c>
      <c r="L7">
        <v>4.6857142857142797</v>
      </c>
      <c r="M7">
        <v>4.6428571428571397</v>
      </c>
      <c r="N7">
        <v>4.6666666666666599</v>
      </c>
      <c r="O7">
        <v>23</v>
      </c>
      <c r="P7">
        <v>7</v>
      </c>
      <c r="Q7">
        <v>30.434782608694999</v>
      </c>
      <c r="R7" t="str">
        <f t="shared" si="0"/>
        <v>R</v>
      </c>
      <c r="S7" t="str">
        <f t="shared" si="1"/>
        <v>40037</v>
      </c>
      <c r="T7">
        <f t="shared" si="2"/>
        <v>16</v>
      </c>
    </row>
    <row r="8" spans="1:20" x14ac:dyDescent="0.25">
      <c r="A8" t="s">
        <v>47</v>
      </c>
      <c r="B8" t="s">
        <v>48</v>
      </c>
      <c r="C8">
        <v>202340</v>
      </c>
      <c r="D8">
        <v>1</v>
      </c>
      <c r="E8" t="s">
        <v>49</v>
      </c>
      <c r="F8">
        <v>497</v>
      </c>
      <c r="G8" t="s">
        <v>20</v>
      </c>
      <c r="H8" t="s">
        <v>50</v>
      </c>
      <c r="I8" t="s">
        <v>51</v>
      </c>
      <c r="J8" t="s">
        <v>52</v>
      </c>
      <c r="K8">
        <v>4.7380952380952301</v>
      </c>
      <c r="L8">
        <v>4.5999999999999899</v>
      </c>
      <c r="M8">
        <v>4.8511904761904701</v>
      </c>
      <c r="N8">
        <v>4.7222222222222197</v>
      </c>
      <c r="O8">
        <v>24</v>
      </c>
      <c r="P8">
        <v>7</v>
      </c>
      <c r="Q8">
        <v>29.166666666666</v>
      </c>
      <c r="R8" t="str">
        <f t="shared" si="0"/>
        <v>A</v>
      </c>
      <c r="S8" t="str">
        <f t="shared" si="1"/>
        <v>40050</v>
      </c>
      <c r="T8">
        <f t="shared" si="2"/>
        <v>17</v>
      </c>
    </row>
    <row r="9" spans="1:20" x14ac:dyDescent="0.25">
      <c r="A9" t="s">
        <v>53</v>
      </c>
      <c r="B9" t="s">
        <v>54</v>
      </c>
      <c r="C9">
        <v>202340</v>
      </c>
      <c r="D9">
        <v>1</v>
      </c>
      <c r="E9" t="s">
        <v>55</v>
      </c>
      <c r="F9">
        <v>538</v>
      </c>
      <c r="G9" t="s">
        <v>20</v>
      </c>
      <c r="H9" t="s">
        <v>56</v>
      </c>
      <c r="I9" t="s">
        <v>31</v>
      </c>
      <c r="J9" t="s">
        <v>32</v>
      </c>
      <c r="K9">
        <v>4.8809523809523796</v>
      </c>
      <c r="L9">
        <v>5</v>
      </c>
      <c r="M9">
        <v>4.71428571428571</v>
      </c>
      <c r="N9">
        <v>4.8761904761904704</v>
      </c>
      <c r="O9">
        <v>14</v>
      </c>
      <c r="P9">
        <v>7</v>
      </c>
      <c r="Q9">
        <v>50</v>
      </c>
      <c r="R9" t="str">
        <f t="shared" si="0"/>
        <v>K</v>
      </c>
      <c r="S9" t="str">
        <f t="shared" si="1"/>
        <v>40051</v>
      </c>
      <c r="T9">
        <f t="shared" si="2"/>
        <v>7</v>
      </c>
    </row>
    <row r="10" spans="1:20" x14ac:dyDescent="0.25">
      <c r="A10" t="s">
        <v>57</v>
      </c>
      <c r="B10" t="s">
        <v>58</v>
      </c>
      <c r="C10">
        <v>202340</v>
      </c>
      <c r="D10">
        <v>1</v>
      </c>
      <c r="E10" t="s">
        <v>55</v>
      </c>
      <c r="F10">
        <v>559</v>
      </c>
      <c r="G10" t="s">
        <v>20</v>
      </c>
      <c r="H10" t="s">
        <v>59</v>
      </c>
      <c r="I10" t="s">
        <v>31</v>
      </c>
      <c r="J10" t="s">
        <v>32</v>
      </c>
      <c r="K10">
        <v>4.7333333333333298</v>
      </c>
      <c r="L10">
        <v>4.8</v>
      </c>
      <c r="M10">
        <v>4.8</v>
      </c>
      <c r="N10">
        <v>4.7733333333333299</v>
      </c>
      <c r="O10">
        <v>10</v>
      </c>
      <c r="P10">
        <v>5</v>
      </c>
      <c r="Q10">
        <v>50</v>
      </c>
      <c r="R10" t="str">
        <f t="shared" si="0"/>
        <v>J</v>
      </c>
      <c r="S10" t="str">
        <f t="shared" si="1"/>
        <v>40052</v>
      </c>
      <c r="T10">
        <f t="shared" si="2"/>
        <v>5</v>
      </c>
    </row>
    <row r="11" spans="1:20" x14ac:dyDescent="0.25">
      <c r="A11" t="s">
        <v>60</v>
      </c>
      <c r="B11" t="s">
        <v>61</v>
      </c>
      <c r="C11">
        <v>202340</v>
      </c>
      <c r="D11">
        <v>1</v>
      </c>
      <c r="E11" t="s">
        <v>62</v>
      </c>
      <c r="F11">
        <v>305</v>
      </c>
      <c r="G11" t="s">
        <v>20</v>
      </c>
      <c r="H11" t="s">
        <v>63</v>
      </c>
      <c r="I11" t="s">
        <v>22</v>
      </c>
      <c r="J11" t="s">
        <v>23</v>
      </c>
      <c r="K11">
        <v>4.7777777777777697</v>
      </c>
      <c r="L11">
        <v>4.86666666666666</v>
      </c>
      <c r="M11">
        <v>4.9166666666666599</v>
      </c>
      <c r="N11">
        <v>4.8444444444444397</v>
      </c>
      <c r="O11">
        <v>21</v>
      </c>
      <c r="P11">
        <v>6</v>
      </c>
      <c r="Q11">
        <v>28.571428571428001</v>
      </c>
      <c r="R11" t="str">
        <f t="shared" si="0"/>
        <v>S</v>
      </c>
      <c r="S11" t="str">
        <f t="shared" si="1"/>
        <v>40067</v>
      </c>
      <c r="T11">
        <f t="shared" si="2"/>
        <v>15</v>
      </c>
    </row>
    <row r="12" spans="1:20" x14ac:dyDescent="0.25">
      <c r="A12" t="s">
        <v>64</v>
      </c>
      <c r="B12" t="s">
        <v>65</v>
      </c>
      <c r="C12">
        <v>202340</v>
      </c>
      <c r="D12">
        <v>1</v>
      </c>
      <c r="E12" t="s">
        <v>62</v>
      </c>
      <c r="F12">
        <v>307</v>
      </c>
      <c r="G12" t="s">
        <v>20</v>
      </c>
      <c r="H12" t="s">
        <v>66</v>
      </c>
      <c r="I12" t="s">
        <v>22</v>
      </c>
      <c r="J12" t="s">
        <v>23</v>
      </c>
      <c r="K12">
        <v>4.7333333333333298</v>
      </c>
      <c r="L12">
        <v>4.76</v>
      </c>
      <c r="M12">
        <v>4.8499999999999996</v>
      </c>
      <c r="N12">
        <v>4.7733333333333299</v>
      </c>
      <c r="O12">
        <v>20</v>
      </c>
      <c r="P12">
        <v>5</v>
      </c>
      <c r="Q12">
        <v>25</v>
      </c>
      <c r="R12" t="str">
        <f t="shared" si="0"/>
        <v>M</v>
      </c>
      <c r="S12" t="str">
        <f t="shared" si="1"/>
        <v>40068</v>
      </c>
      <c r="T12">
        <f t="shared" si="2"/>
        <v>15</v>
      </c>
    </row>
    <row r="13" spans="1:20" x14ac:dyDescent="0.25">
      <c r="A13" t="s">
        <v>67</v>
      </c>
      <c r="B13" t="s">
        <v>68</v>
      </c>
      <c r="C13">
        <v>202340</v>
      </c>
      <c r="D13">
        <v>1</v>
      </c>
      <c r="E13" t="s">
        <v>62</v>
      </c>
      <c r="F13">
        <v>308</v>
      </c>
      <c r="G13" t="s">
        <v>20</v>
      </c>
      <c r="H13" t="s">
        <v>69</v>
      </c>
      <c r="I13" t="s">
        <v>22</v>
      </c>
      <c r="J13" t="s">
        <v>23</v>
      </c>
      <c r="K13">
        <v>5</v>
      </c>
      <c r="L13">
        <v>4.6666666666666599</v>
      </c>
      <c r="M13">
        <v>5</v>
      </c>
      <c r="N13">
        <v>4.8888888888888804</v>
      </c>
      <c r="O13">
        <v>16</v>
      </c>
      <c r="P13">
        <v>3</v>
      </c>
      <c r="Q13">
        <v>18.75</v>
      </c>
      <c r="R13" t="str">
        <f t="shared" si="0"/>
        <v>M</v>
      </c>
      <c r="S13" t="str">
        <f t="shared" si="1"/>
        <v>40069</v>
      </c>
      <c r="T13">
        <f t="shared" si="2"/>
        <v>13</v>
      </c>
    </row>
    <row r="14" spans="1:20" x14ac:dyDescent="0.25">
      <c r="A14" t="s">
        <v>70</v>
      </c>
      <c r="B14" t="s">
        <v>71</v>
      </c>
      <c r="C14">
        <v>202340</v>
      </c>
      <c r="D14">
        <v>1</v>
      </c>
      <c r="E14" t="s">
        <v>62</v>
      </c>
      <c r="F14">
        <v>439</v>
      </c>
      <c r="G14" t="s">
        <v>20</v>
      </c>
      <c r="H14" t="s">
        <v>63</v>
      </c>
      <c r="I14" t="s">
        <v>22</v>
      </c>
      <c r="J14" t="s">
        <v>23</v>
      </c>
      <c r="K14">
        <v>4.3608058608058604</v>
      </c>
      <c r="L14">
        <v>4.5857142857142801</v>
      </c>
      <c r="M14">
        <v>4.71428571428571</v>
      </c>
      <c r="N14">
        <v>4.5300366300366202</v>
      </c>
      <c r="O14">
        <v>45</v>
      </c>
      <c r="P14">
        <v>14</v>
      </c>
      <c r="Q14">
        <v>31.111111111111001</v>
      </c>
      <c r="R14" t="str">
        <f t="shared" si="0"/>
        <v>S</v>
      </c>
      <c r="S14" t="str">
        <f t="shared" si="1"/>
        <v>40070</v>
      </c>
      <c r="T14">
        <f t="shared" si="2"/>
        <v>31</v>
      </c>
    </row>
    <row r="15" spans="1:20" x14ac:dyDescent="0.25">
      <c r="A15" t="s">
        <v>72</v>
      </c>
      <c r="B15" t="s">
        <v>73</v>
      </c>
      <c r="C15">
        <v>202340</v>
      </c>
      <c r="D15">
        <v>1</v>
      </c>
      <c r="E15" t="s">
        <v>62</v>
      </c>
      <c r="F15">
        <v>527</v>
      </c>
      <c r="G15" t="s">
        <v>20</v>
      </c>
      <c r="H15" t="s">
        <v>74</v>
      </c>
      <c r="I15" t="s">
        <v>22</v>
      </c>
      <c r="J15" t="s">
        <v>23</v>
      </c>
      <c r="K15">
        <v>4.3148148148148104</v>
      </c>
      <c r="L15">
        <v>4.0444444444444398</v>
      </c>
      <c r="M15">
        <v>4.34375</v>
      </c>
      <c r="N15">
        <v>4.2324074074073996</v>
      </c>
      <c r="O15">
        <v>25</v>
      </c>
      <c r="P15">
        <v>9</v>
      </c>
      <c r="Q15">
        <v>36</v>
      </c>
      <c r="R15" t="str">
        <f t="shared" si="0"/>
        <v>G</v>
      </c>
      <c r="S15" t="str">
        <f t="shared" si="1"/>
        <v>40072</v>
      </c>
      <c r="T15">
        <f t="shared" si="2"/>
        <v>16</v>
      </c>
    </row>
    <row r="16" spans="1:20" x14ac:dyDescent="0.25">
      <c r="A16" t="s">
        <v>75</v>
      </c>
      <c r="B16" t="s">
        <v>76</v>
      </c>
      <c r="C16">
        <v>202340</v>
      </c>
      <c r="D16">
        <v>1</v>
      </c>
      <c r="E16" t="s">
        <v>62</v>
      </c>
      <c r="F16">
        <v>585</v>
      </c>
      <c r="G16" t="s">
        <v>20</v>
      </c>
      <c r="H16" t="s">
        <v>77</v>
      </c>
      <c r="I16" t="s">
        <v>22</v>
      </c>
      <c r="J16" t="s">
        <v>23</v>
      </c>
      <c r="K16">
        <v>4.7857142857142803</v>
      </c>
      <c r="L16">
        <v>4.6107142857142804</v>
      </c>
      <c r="M16">
        <v>4.625</v>
      </c>
      <c r="N16">
        <v>4.6845238095238004</v>
      </c>
      <c r="O16">
        <v>21</v>
      </c>
      <c r="P16">
        <v>8</v>
      </c>
      <c r="Q16">
        <v>38.095238095238003</v>
      </c>
      <c r="R16" t="str">
        <f t="shared" si="0"/>
        <v>J</v>
      </c>
      <c r="S16" t="str">
        <f t="shared" si="1"/>
        <v>40076</v>
      </c>
      <c r="T16">
        <f t="shared" si="2"/>
        <v>13</v>
      </c>
    </row>
    <row r="17" spans="1:20" x14ac:dyDescent="0.25">
      <c r="A17" t="s">
        <v>78</v>
      </c>
      <c r="B17" t="s">
        <v>79</v>
      </c>
      <c r="C17">
        <v>202340</v>
      </c>
      <c r="D17">
        <v>1</v>
      </c>
      <c r="E17" t="s">
        <v>80</v>
      </c>
      <c r="F17">
        <v>521</v>
      </c>
      <c r="G17" t="s">
        <v>20</v>
      </c>
      <c r="H17" t="s">
        <v>81</v>
      </c>
      <c r="I17" t="s">
        <v>22</v>
      </c>
      <c r="J17" t="s">
        <v>82</v>
      </c>
      <c r="K17">
        <v>4.2833333333333297</v>
      </c>
      <c r="L17">
        <v>4.4000000000000004</v>
      </c>
      <c r="M17">
        <v>4.3250000000000002</v>
      </c>
      <c r="N17">
        <v>4.3333333333333304</v>
      </c>
      <c r="O17">
        <v>31</v>
      </c>
      <c r="P17">
        <v>10</v>
      </c>
      <c r="Q17">
        <v>32.258064516128997</v>
      </c>
      <c r="R17" t="str">
        <f t="shared" si="0"/>
        <v>Y</v>
      </c>
      <c r="S17" t="str">
        <f t="shared" si="1"/>
        <v>40082</v>
      </c>
      <c r="T17">
        <f t="shared" si="2"/>
        <v>21</v>
      </c>
    </row>
    <row r="18" spans="1:20" x14ac:dyDescent="0.25">
      <c r="A18" t="s">
        <v>83</v>
      </c>
      <c r="B18" t="s">
        <v>84</v>
      </c>
      <c r="C18">
        <v>202340</v>
      </c>
      <c r="D18">
        <v>1</v>
      </c>
      <c r="E18" t="s">
        <v>85</v>
      </c>
      <c r="F18">
        <v>1303</v>
      </c>
      <c r="G18" t="s">
        <v>20</v>
      </c>
      <c r="H18" t="s">
        <v>86</v>
      </c>
      <c r="I18" t="s">
        <v>51</v>
      </c>
      <c r="J18" t="s">
        <v>87</v>
      </c>
      <c r="K18">
        <v>3.8333333333333299</v>
      </c>
      <c r="L18">
        <v>4.0333333333333297</v>
      </c>
      <c r="M18">
        <v>4.0416666666666599</v>
      </c>
      <c r="N18">
        <v>3.9555555555555499</v>
      </c>
      <c r="O18">
        <v>10</v>
      </c>
      <c r="P18">
        <v>6</v>
      </c>
      <c r="Q18">
        <v>60</v>
      </c>
      <c r="R18" t="str">
        <f t="shared" si="0"/>
        <v>E</v>
      </c>
      <c r="S18" t="str">
        <f t="shared" si="1"/>
        <v>40088</v>
      </c>
      <c r="T18">
        <f t="shared" si="2"/>
        <v>4</v>
      </c>
    </row>
    <row r="19" spans="1:20" x14ac:dyDescent="0.25">
      <c r="A19" t="s">
        <v>88</v>
      </c>
      <c r="B19" t="s">
        <v>89</v>
      </c>
      <c r="C19">
        <v>202340</v>
      </c>
      <c r="D19">
        <v>1</v>
      </c>
      <c r="E19" t="s">
        <v>90</v>
      </c>
      <c r="F19">
        <v>360</v>
      </c>
      <c r="G19" t="s">
        <v>91</v>
      </c>
      <c r="H19" t="s">
        <v>92</v>
      </c>
      <c r="I19" t="s">
        <v>31</v>
      </c>
      <c r="J19" t="s">
        <v>32</v>
      </c>
      <c r="K19">
        <v>5</v>
      </c>
      <c r="L19">
        <v>5</v>
      </c>
      <c r="M19">
        <v>5</v>
      </c>
      <c r="N19">
        <v>5</v>
      </c>
      <c r="O19">
        <v>19</v>
      </c>
      <c r="P19">
        <v>5</v>
      </c>
      <c r="Q19">
        <v>26.315789473683999</v>
      </c>
      <c r="R19" t="str">
        <f t="shared" si="0"/>
        <v>S</v>
      </c>
      <c r="S19" t="str">
        <f t="shared" si="1"/>
        <v>40093</v>
      </c>
      <c r="T19">
        <f t="shared" si="2"/>
        <v>14</v>
      </c>
    </row>
    <row r="20" spans="1:20" x14ac:dyDescent="0.25">
      <c r="A20" t="s">
        <v>93</v>
      </c>
      <c r="B20" t="s">
        <v>94</v>
      </c>
      <c r="C20">
        <v>202340</v>
      </c>
      <c r="D20">
        <v>1</v>
      </c>
      <c r="E20" t="s">
        <v>95</v>
      </c>
      <c r="F20">
        <v>2413</v>
      </c>
      <c r="G20" t="s">
        <v>20</v>
      </c>
      <c r="H20" t="s">
        <v>96</v>
      </c>
      <c r="I20" t="s">
        <v>97</v>
      </c>
      <c r="J20" t="s">
        <v>98</v>
      </c>
      <c r="K20">
        <v>4.5250000000000004</v>
      </c>
      <c r="L20">
        <v>4.3657894736842104</v>
      </c>
      <c r="M20">
        <v>3.7749999999999999</v>
      </c>
      <c r="N20">
        <v>4.2719298245613997</v>
      </c>
      <c r="O20">
        <v>21</v>
      </c>
      <c r="P20">
        <v>20</v>
      </c>
      <c r="Q20">
        <v>95.238095238094999</v>
      </c>
      <c r="R20" t="str">
        <f t="shared" si="0"/>
        <v>M</v>
      </c>
      <c r="S20" t="str">
        <f t="shared" si="1"/>
        <v>40101</v>
      </c>
      <c r="T20">
        <f t="shared" si="2"/>
        <v>1</v>
      </c>
    </row>
    <row r="21" spans="1:20" x14ac:dyDescent="0.25">
      <c r="A21" t="s">
        <v>99</v>
      </c>
      <c r="B21" t="s">
        <v>100</v>
      </c>
      <c r="C21">
        <v>202340</v>
      </c>
      <c r="D21">
        <v>1</v>
      </c>
      <c r="E21" t="s">
        <v>95</v>
      </c>
      <c r="F21">
        <v>1314</v>
      </c>
      <c r="G21" t="s">
        <v>20</v>
      </c>
      <c r="H21" t="s">
        <v>101</v>
      </c>
      <c r="I21" t="s">
        <v>97</v>
      </c>
      <c r="J21" t="s">
        <v>98</v>
      </c>
      <c r="K21">
        <v>4.4666666666666597</v>
      </c>
      <c r="L21">
        <v>4.5199999999999996</v>
      </c>
      <c r="M21">
        <v>3.8214285714285698</v>
      </c>
      <c r="N21">
        <v>4.3123809523809502</v>
      </c>
      <c r="O21">
        <v>16</v>
      </c>
      <c r="P21">
        <v>15</v>
      </c>
      <c r="Q21">
        <v>93.75</v>
      </c>
      <c r="R21" t="str">
        <f t="shared" si="0"/>
        <v>R</v>
      </c>
      <c r="S21" t="str">
        <f t="shared" si="1"/>
        <v>40103</v>
      </c>
      <c r="T21">
        <f t="shared" si="2"/>
        <v>1</v>
      </c>
    </row>
    <row r="22" spans="1:20" x14ac:dyDescent="0.25">
      <c r="A22" t="s">
        <v>102</v>
      </c>
      <c r="B22" t="s">
        <v>103</v>
      </c>
      <c r="C22">
        <v>202340</v>
      </c>
      <c r="D22">
        <v>1</v>
      </c>
      <c r="E22" t="s">
        <v>95</v>
      </c>
      <c r="F22">
        <v>453</v>
      </c>
      <c r="G22" t="s">
        <v>20</v>
      </c>
      <c r="H22" t="s">
        <v>104</v>
      </c>
      <c r="I22" t="s">
        <v>97</v>
      </c>
      <c r="J22" t="s">
        <v>98</v>
      </c>
      <c r="K22">
        <v>5</v>
      </c>
      <c r="L22">
        <v>5</v>
      </c>
      <c r="M22">
        <v>5</v>
      </c>
      <c r="N22">
        <v>5</v>
      </c>
      <c r="O22">
        <v>9</v>
      </c>
      <c r="P22">
        <v>1</v>
      </c>
      <c r="Q22">
        <v>11.111111111111001</v>
      </c>
      <c r="R22" t="str">
        <f t="shared" si="0"/>
        <v>P</v>
      </c>
      <c r="S22" t="str">
        <f t="shared" si="1"/>
        <v>40105</v>
      </c>
      <c r="T22">
        <f t="shared" si="2"/>
        <v>8</v>
      </c>
    </row>
    <row r="23" spans="1:20" x14ac:dyDescent="0.25">
      <c r="A23" t="s">
        <v>105</v>
      </c>
      <c r="B23" t="s">
        <v>106</v>
      </c>
      <c r="C23">
        <v>202340</v>
      </c>
      <c r="D23">
        <v>1</v>
      </c>
      <c r="E23" t="s">
        <v>107</v>
      </c>
      <c r="F23">
        <v>660</v>
      </c>
      <c r="G23" t="s">
        <v>20</v>
      </c>
      <c r="H23" t="s">
        <v>108</v>
      </c>
      <c r="I23" t="s">
        <v>31</v>
      </c>
      <c r="J23" t="s">
        <v>109</v>
      </c>
      <c r="K23">
        <v>4.0625</v>
      </c>
      <c r="L23">
        <v>3.92777777777777</v>
      </c>
      <c r="M23">
        <v>3.99553571428571</v>
      </c>
      <c r="N23">
        <v>3.9997354497354398</v>
      </c>
      <c r="O23">
        <v>18</v>
      </c>
      <c r="P23">
        <v>9</v>
      </c>
      <c r="Q23">
        <v>50</v>
      </c>
      <c r="R23" t="str">
        <f t="shared" si="0"/>
        <v>E</v>
      </c>
      <c r="S23" t="str">
        <f t="shared" si="1"/>
        <v>40115</v>
      </c>
      <c r="T23">
        <f t="shared" si="2"/>
        <v>9</v>
      </c>
    </row>
    <row r="24" spans="1:20" x14ac:dyDescent="0.25">
      <c r="A24" t="s">
        <v>110</v>
      </c>
      <c r="B24" t="s">
        <v>111</v>
      </c>
      <c r="C24">
        <v>202340</v>
      </c>
      <c r="D24">
        <v>1</v>
      </c>
      <c r="E24" t="s">
        <v>112</v>
      </c>
      <c r="F24">
        <v>310</v>
      </c>
      <c r="G24" t="s">
        <v>20</v>
      </c>
      <c r="H24" t="s">
        <v>113</v>
      </c>
      <c r="I24" t="s">
        <v>31</v>
      </c>
      <c r="J24" t="s">
        <v>109</v>
      </c>
      <c r="K24">
        <v>4.7666666666666604</v>
      </c>
      <c r="L24">
        <v>4.84</v>
      </c>
      <c r="M24">
        <v>4.7</v>
      </c>
      <c r="N24">
        <v>4.7733333333333299</v>
      </c>
      <c r="O24">
        <v>17</v>
      </c>
      <c r="P24">
        <v>5</v>
      </c>
      <c r="Q24">
        <v>29.411764705882</v>
      </c>
      <c r="R24" t="str">
        <f t="shared" si="0"/>
        <v>B</v>
      </c>
      <c r="S24" t="str">
        <f t="shared" si="1"/>
        <v>40119</v>
      </c>
      <c r="T24">
        <f t="shared" si="2"/>
        <v>12</v>
      </c>
    </row>
    <row r="25" spans="1:20" x14ac:dyDescent="0.25">
      <c r="A25" t="s">
        <v>114</v>
      </c>
      <c r="B25" t="s">
        <v>115</v>
      </c>
      <c r="C25">
        <v>202340</v>
      </c>
      <c r="D25">
        <v>1</v>
      </c>
      <c r="E25" t="s">
        <v>112</v>
      </c>
      <c r="F25">
        <v>520</v>
      </c>
      <c r="G25" t="s">
        <v>20</v>
      </c>
      <c r="H25" t="s">
        <v>116</v>
      </c>
      <c r="I25" t="s">
        <v>31</v>
      </c>
      <c r="J25" t="s">
        <v>109</v>
      </c>
      <c r="K25">
        <v>4.7916666666666599</v>
      </c>
      <c r="L25">
        <v>4.95</v>
      </c>
      <c r="M25">
        <v>4.9375</v>
      </c>
      <c r="N25">
        <v>4.8833333333333302</v>
      </c>
      <c r="O25">
        <v>13</v>
      </c>
      <c r="P25">
        <v>4</v>
      </c>
      <c r="Q25">
        <v>30.769230769229999</v>
      </c>
      <c r="R25" t="str">
        <f t="shared" si="0"/>
        <v>L</v>
      </c>
      <c r="S25" t="str">
        <f t="shared" si="1"/>
        <v>40121</v>
      </c>
      <c r="T25">
        <f t="shared" si="2"/>
        <v>9</v>
      </c>
    </row>
    <row r="26" spans="1:20" x14ac:dyDescent="0.25">
      <c r="A26" t="s">
        <v>117</v>
      </c>
      <c r="B26" t="s">
        <v>118</v>
      </c>
      <c r="C26">
        <v>202340</v>
      </c>
      <c r="D26">
        <v>1</v>
      </c>
      <c r="E26" t="s">
        <v>119</v>
      </c>
      <c r="F26">
        <v>461</v>
      </c>
      <c r="G26" t="s">
        <v>20</v>
      </c>
      <c r="H26" t="s">
        <v>120</v>
      </c>
      <c r="I26" t="s">
        <v>97</v>
      </c>
      <c r="J26" t="s">
        <v>121</v>
      </c>
      <c r="K26">
        <v>4.0833333333333304</v>
      </c>
      <c r="L26">
        <v>4.5</v>
      </c>
      <c r="M26">
        <v>4</v>
      </c>
      <c r="N26">
        <v>4.2</v>
      </c>
      <c r="O26">
        <v>6</v>
      </c>
      <c r="P26">
        <v>2</v>
      </c>
      <c r="Q26">
        <v>33.333333333333002</v>
      </c>
      <c r="R26" t="str">
        <f t="shared" si="0"/>
        <v>K</v>
      </c>
      <c r="S26" t="str">
        <f t="shared" si="1"/>
        <v>40126</v>
      </c>
      <c r="T26">
        <f t="shared" si="2"/>
        <v>4</v>
      </c>
    </row>
    <row r="27" spans="1:20" x14ac:dyDescent="0.25">
      <c r="A27" t="s">
        <v>122</v>
      </c>
      <c r="B27" t="s">
        <v>123</v>
      </c>
      <c r="C27">
        <v>202340</v>
      </c>
      <c r="D27">
        <v>1</v>
      </c>
      <c r="E27" t="s">
        <v>124</v>
      </c>
      <c r="F27">
        <v>300</v>
      </c>
      <c r="G27" t="s">
        <v>20</v>
      </c>
      <c r="H27" t="s">
        <v>125</v>
      </c>
      <c r="I27" t="s">
        <v>51</v>
      </c>
      <c r="J27" t="s">
        <v>126</v>
      </c>
      <c r="O27">
        <v>4</v>
      </c>
      <c r="P27">
        <v>0</v>
      </c>
      <c r="Q27">
        <v>0</v>
      </c>
      <c r="R27" t="str">
        <f t="shared" si="0"/>
        <v>E</v>
      </c>
      <c r="S27" t="str">
        <f t="shared" si="1"/>
        <v>40128</v>
      </c>
      <c r="T27">
        <f t="shared" si="2"/>
        <v>4</v>
      </c>
    </row>
    <row r="28" spans="1:20" x14ac:dyDescent="0.25">
      <c r="A28" t="s">
        <v>127</v>
      </c>
      <c r="B28" t="s">
        <v>128</v>
      </c>
      <c r="C28">
        <v>202340</v>
      </c>
      <c r="D28">
        <v>1</v>
      </c>
      <c r="E28" t="s">
        <v>129</v>
      </c>
      <c r="F28">
        <v>530</v>
      </c>
      <c r="G28" t="s">
        <v>20</v>
      </c>
      <c r="H28" t="s">
        <v>130</v>
      </c>
      <c r="I28" t="s">
        <v>97</v>
      </c>
      <c r="J28" t="s">
        <v>131</v>
      </c>
      <c r="K28">
        <v>4.0833333333333304</v>
      </c>
      <c r="L28">
        <v>4.3285714285714203</v>
      </c>
      <c r="M28">
        <v>4.1071428571428497</v>
      </c>
      <c r="N28">
        <v>4.1714285714285699</v>
      </c>
      <c r="O28">
        <v>22</v>
      </c>
      <c r="P28">
        <v>14</v>
      </c>
      <c r="Q28">
        <v>63.636363636363001</v>
      </c>
      <c r="R28" t="str">
        <f t="shared" si="0"/>
        <v>S</v>
      </c>
      <c r="S28" t="str">
        <f t="shared" si="1"/>
        <v>40130</v>
      </c>
      <c r="T28">
        <f t="shared" si="2"/>
        <v>8</v>
      </c>
    </row>
    <row r="29" spans="1:20" x14ac:dyDescent="0.25">
      <c r="A29" t="s">
        <v>132</v>
      </c>
      <c r="B29" t="s">
        <v>133</v>
      </c>
      <c r="C29">
        <v>202340</v>
      </c>
      <c r="D29">
        <v>1</v>
      </c>
      <c r="E29" t="s">
        <v>134</v>
      </c>
      <c r="F29">
        <v>1315</v>
      </c>
      <c r="G29" t="s">
        <v>20</v>
      </c>
      <c r="H29" t="s">
        <v>135</v>
      </c>
      <c r="I29" t="s">
        <v>97</v>
      </c>
      <c r="J29" t="s">
        <v>136</v>
      </c>
      <c r="K29">
        <v>4.6666666666666599</v>
      </c>
      <c r="L29">
        <v>4.6500000000000004</v>
      </c>
      <c r="M29">
        <v>4.75</v>
      </c>
      <c r="N29">
        <v>4.68333333333333</v>
      </c>
      <c r="O29">
        <v>17</v>
      </c>
      <c r="P29">
        <v>4</v>
      </c>
      <c r="Q29">
        <v>23.529411764704999</v>
      </c>
      <c r="R29" t="str">
        <f t="shared" si="0"/>
        <v>H</v>
      </c>
      <c r="S29" t="str">
        <f t="shared" si="1"/>
        <v>40150</v>
      </c>
      <c r="T29">
        <f t="shared" si="2"/>
        <v>13</v>
      </c>
    </row>
    <row r="30" spans="1:20" x14ac:dyDescent="0.25">
      <c r="A30" t="s">
        <v>137</v>
      </c>
      <c r="B30" t="s">
        <v>138</v>
      </c>
      <c r="C30">
        <v>202340</v>
      </c>
      <c r="D30">
        <v>1</v>
      </c>
      <c r="E30" t="s">
        <v>139</v>
      </c>
      <c r="F30">
        <v>103</v>
      </c>
      <c r="G30" t="s">
        <v>20</v>
      </c>
      <c r="H30" t="s">
        <v>140</v>
      </c>
      <c r="I30" t="s">
        <v>97</v>
      </c>
      <c r="J30" t="s">
        <v>121</v>
      </c>
      <c r="K30">
        <v>3.8541666666666599</v>
      </c>
      <c r="L30">
        <v>4</v>
      </c>
      <c r="M30">
        <v>4.125</v>
      </c>
      <c r="N30">
        <v>3.9750000000000001</v>
      </c>
      <c r="O30">
        <v>21</v>
      </c>
      <c r="P30">
        <v>8</v>
      </c>
      <c r="Q30">
        <v>38.095238095238003</v>
      </c>
      <c r="R30" t="str">
        <f t="shared" si="0"/>
        <v>J</v>
      </c>
      <c r="S30" t="str">
        <f t="shared" si="1"/>
        <v>40188</v>
      </c>
      <c r="T30">
        <f t="shared" si="2"/>
        <v>13</v>
      </c>
    </row>
    <row r="31" spans="1:20" x14ac:dyDescent="0.25">
      <c r="A31" t="s">
        <v>141</v>
      </c>
      <c r="B31" t="s">
        <v>142</v>
      </c>
      <c r="C31">
        <v>202340</v>
      </c>
      <c r="D31">
        <v>1</v>
      </c>
      <c r="E31" t="s">
        <v>143</v>
      </c>
      <c r="F31">
        <v>424</v>
      </c>
      <c r="G31" t="s">
        <v>20</v>
      </c>
      <c r="H31" t="s">
        <v>144</v>
      </c>
      <c r="I31" t="s">
        <v>31</v>
      </c>
      <c r="J31" t="s">
        <v>145</v>
      </c>
      <c r="K31">
        <v>4.75</v>
      </c>
      <c r="L31">
        <v>4.7</v>
      </c>
      <c r="M31">
        <v>4.6666666666666599</v>
      </c>
      <c r="N31">
        <v>4.7111111111111104</v>
      </c>
      <c r="O31">
        <v>7</v>
      </c>
      <c r="P31">
        <v>6</v>
      </c>
      <c r="Q31">
        <v>85.714285714284998</v>
      </c>
      <c r="R31" t="str">
        <f t="shared" si="0"/>
        <v>P</v>
      </c>
      <c r="S31" t="str">
        <f t="shared" si="1"/>
        <v>40189</v>
      </c>
      <c r="T31">
        <f t="shared" si="2"/>
        <v>1</v>
      </c>
    </row>
    <row r="32" spans="1:20" x14ac:dyDescent="0.25">
      <c r="A32" t="s">
        <v>146</v>
      </c>
      <c r="B32" t="s">
        <v>147</v>
      </c>
      <c r="C32">
        <v>202340</v>
      </c>
      <c r="D32">
        <v>1</v>
      </c>
      <c r="E32" t="s">
        <v>143</v>
      </c>
      <c r="F32">
        <v>524</v>
      </c>
      <c r="G32" t="s">
        <v>20</v>
      </c>
      <c r="H32" t="s">
        <v>148</v>
      </c>
      <c r="I32" t="s">
        <v>31</v>
      </c>
      <c r="J32" t="s">
        <v>145</v>
      </c>
      <c r="K32">
        <v>3.9444444444444402</v>
      </c>
      <c r="L32">
        <v>4.5111111111111102</v>
      </c>
      <c r="M32">
        <v>4.5</v>
      </c>
      <c r="N32">
        <v>4.2814814814814799</v>
      </c>
      <c r="O32">
        <v>26</v>
      </c>
      <c r="P32">
        <v>9</v>
      </c>
      <c r="Q32">
        <v>34.615384615384002</v>
      </c>
      <c r="R32" t="str">
        <f t="shared" si="0"/>
        <v>M</v>
      </c>
      <c r="S32" t="str">
        <f t="shared" si="1"/>
        <v>40190</v>
      </c>
      <c r="T32">
        <f t="shared" si="2"/>
        <v>17</v>
      </c>
    </row>
    <row r="33" spans="1:20" x14ac:dyDescent="0.25">
      <c r="A33" t="s">
        <v>149</v>
      </c>
      <c r="B33" t="s">
        <v>150</v>
      </c>
      <c r="C33">
        <v>202340</v>
      </c>
      <c r="D33">
        <v>1</v>
      </c>
      <c r="E33" t="s">
        <v>129</v>
      </c>
      <c r="F33">
        <v>340</v>
      </c>
      <c r="G33" t="s">
        <v>20</v>
      </c>
      <c r="H33" t="s">
        <v>151</v>
      </c>
      <c r="I33" t="s">
        <v>97</v>
      </c>
      <c r="J33" t="s">
        <v>131</v>
      </c>
      <c r="K33">
        <v>4.5</v>
      </c>
      <c r="L33">
        <v>4.4000000000000004</v>
      </c>
      <c r="M33">
        <v>4.5</v>
      </c>
      <c r="N33">
        <v>4.4666666666666597</v>
      </c>
      <c r="O33">
        <v>9</v>
      </c>
      <c r="P33">
        <v>2</v>
      </c>
      <c r="Q33">
        <v>22.222222222222001</v>
      </c>
      <c r="R33" t="str">
        <f t="shared" si="0"/>
        <v>M</v>
      </c>
      <c r="S33" t="str">
        <f t="shared" si="1"/>
        <v>40196</v>
      </c>
      <c r="T33">
        <f t="shared" si="2"/>
        <v>7</v>
      </c>
    </row>
    <row r="34" spans="1:20" x14ac:dyDescent="0.25">
      <c r="A34" t="s">
        <v>152</v>
      </c>
      <c r="B34" t="s">
        <v>153</v>
      </c>
      <c r="C34">
        <v>202340</v>
      </c>
      <c r="D34">
        <v>1</v>
      </c>
      <c r="E34" t="s">
        <v>107</v>
      </c>
      <c r="F34">
        <v>531</v>
      </c>
      <c r="G34" t="s">
        <v>20</v>
      </c>
      <c r="H34" t="s">
        <v>154</v>
      </c>
      <c r="I34" t="s">
        <v>31</v>
      </c>
      <c r="J34" t="s">
        <v>109</v>
      </c>
      <c r="K34">
        <v>4.7916666666666599</v>
      </c>
      <c r="L34">
        <v>4.625</v>
      </c>
      <c r="M34">
        <v>4.625</v>
      </c>
      <c r="N34">
        <v>4.6916666666666602</v>
      </c>
      <c r="O34">
        <v>11</v>
      </c>
      <c r="P34">
        <v>8</v>
      </c>
      <c r="Q34">
        <v>72.727272727271995</v>
      </c>
      <c r="R34" t="str">
        <f t="shared" si="0"/>
        <v>M</v>
      </c>
      <c r="S34" t="str">
        <f t="shared" si="1"/>
        <v>40199</v>
      </c>
      <c r="T34">
        <f t="shared" si="2"/>
        <v>3</v>
      </c>
    </row>
    <row r="35" spans="1:20" x14ac:dyDescent="0.25">
      <c r="A35" t="s">
        <v>155</v>
      </c>
      <c r="B35" t="s">
        <v>156</v>
      </c>
      <c r="C35">
        <v>202340</v>
      </c>
      <c r="D35">
        <v>1</v>
      </c>
      <c r="E35" t="s">
        <v>157</v>
      </c>
      <c r="F35">
        <v>335</v>
      </c>
      <c r="G35" t="s">
        <v>91</v>
      </c>
      <c r="H35" t="s">
        <v>154</v>
      </c>
      <c r="I35" t="s">
        <v>31</v>
      </c>
      <c r="J35" t="s">
        <v>109</v>
      </c>
      <c r="K35">
        <v>5</v>
      </c>
      <c r="L35">
        <v>5</v>
      </c>
      <c r="M35">
        <v>5</v>
      </c>
      <c r="N35">
        <v>5</v>
      </c>
      <c r="O35">
        <v>5</v>
      </c>
      <c r="P35">
        <v>2</v>
      </c>
      <c r="Q35">
        <v>40</v>
      </c>
      <c r="R35" t="str">
        <f t="shared" si="0"/>
        <v>M</v>
      </c>
      <c r="S35" t="str">
        <f t="shared" si="1"/>
        <v>40205</v>
      </c>
      <c r="T35">
        <f t="shared" si="2"/>
        <v>3</v>
      </c>
    </row>
    <row r="36" spans="1:20" x14ac:dyDescent="0.25">
      <c r="A36" t="s">
        <v>158</v>
      </c>
      <c r="B36" t="s">
        <v>159</v>
      </c>
      <c r="C36">
        <v>202340</v>
      </c>
      <c r="D36">
        <v>1</v>
      </c>
      <c r="E36" t="s">
        <v>19</v>
      </c>
      <c r="F36">
        <v>595</v>
      </c>
      <c r="G36" t="s">
        <v>20</v>
      </c>
      <c r="H36" t="s">
        <v>160</v>
      </c>
      <c r="I36" t="s">
        <v>22</v>
      </c>
      <c r="J36" t="s">
        <v>23</v>
      </c>
      <c r="K36">
        <v>4.4166666666666599</v>
      </c>
      <c r="L36">
        <v>4.25</v>
      </c>
      <c r="M36">
        <v>3.875</v>
      </c>
      <c r="N36">
        <v>4.2166666666666597</v>
      </c>
      <c r="O36">
        <v>32</v>
      </c>
      <c r="P36">
        <v>4</v>
      </c>
      <c r="Q36">
        <v>12.5</v>
      </c>
      <c r="R36" t="str">
        <f t="shared" si="0"/>
        <v>L</v>
      </c>
      <c r="S36" t="str">
        <f t="shared" si="1"/>
        <v>40232</v>
      </c>
      <c r="T36">
        <f t="shared" si="2"/>
        <v>28</v>
      </c>
    </row>
    <row r="37" spans="1:20" x14ac:dyDescent="0.25">
      <c r="A37" t="s">
        <v>161</v>
      </c>
      <c r="B37" t="s">
        <v>162</v>
      </c>
      <c r="C37">
        <v>202340</v>
      </c>
      <c r="D37">
        <v>1</v>
      </c>
      <c r="E37" t="s">
        <v>29</v>
      </c>
      <c r="F37">
        <v>535</v>
      </c>
      <c r="G37" t="s">
        <v>20</v>
      </c>
      <c r="H37" t="s">
        <v>30</v>
      </c>
      <c r="I37" t="s">
        <v>31</v>
      </c>
      <c r="J37" t="s">
        <v>32</v>
      </c>
      <c r="K37">
        <v>5</v>
      </c>
      <c r="L37">
        <v>4.86666666666666</v>
      </c>
      <c r="M37">
        <v>5</v>
      </c>
      <c r="N37">
        <v>4.9555555555555504</v>
      </c>
      <c r="O37">
        <v>11</v>
      </c>
      <c r="P37">
        <v>3</v>
      </c>
      <c r="Q37">
        <v>27.272727272727</v>
      </c>
      <c r="R37" t="str">
        <f t="shared" si="0"/>
        <v>A</v>
      </c>
      <c r="S37" t="str">
        <f t="shared" si="1"/>
        <v>40240</v>
      </c>
      <c r="T37">
        <f t="shared" si="2"/>
        <v>8</v>
      </c>
    </row>
    <row r="38" spans="1:20" x14ac:dyDescent="0.25">
      <c r="A38" t="s">
        <v>163</v>
      </c>
      <c r="B38" t="s">
        <v>164</v>
      </c>
      <c r="C38">
        <v>202340</v>
      </c>
      <c r="D38">
        <v>1</v>
      </c>
      <c r="E38" t="s">
        <v>55</v>
      </c>
      <c r="F38">
        <v>519</v>
      </c>
      <c r="G38" t="s">
        <v>20</v>
      </c>
      <c r="H38" t="s">
        <v>165</v>
      </c>
      <c r="I38" t="s">
        <v>31</v>
      </c>
      <c r="J38" t="s">
        <v>32</v>
      </c>
      <c r="K38">
        <v>5</v>
      </c>
      <c r="L38">
        <v>5</v>
      </c>
      <c r="M38">
        <v>4.75</v>
      </c>
      <c r="N38">
        <v>4.93333333333333</v>
      </c>
      <c r="O38">
        <v>9</v>
      </c>
      <c r="P38">
        <v>2</v>
      </c>
      <c r="Q38">
        <v>22.222222222222001</v>
      </c>
      <c r="R38" t="str">
        <f t="shared" si="0"/>
        <v>K</v>
      </c>
      <c r="S38" t="str">
        <f t="shared" si="1"/>
        <v>40243</v>
      </c>
      <c r="T38">
        <f t="shared" si="2"/>
        <v>7</v>
      </c>
    </row>
    <row r="39" spans="1:20" x14ac:dyDescent="0.25">
      <c r="A39" t="s">
        <v>166</v>
      </c>
      <c r="B39" t="s">
        <v>167</v>
      </c>
      <c r="C39">
        <v>202340</v>
      </c>
      <c r="D39">
        <v>1</v>
      </c>
      <c r="E39" t="s">
        <v>35</v>
      </c>
      <c r="F39">
        <v>514</v>
      </c>
      <c r="G39" t="s">
        <v>20</v>
      </c>
      <c r="H39" t="s">
        <v>168</v>
      </c>
      <c r="I39" t="s">
        <v>31</v>
      </c>
      <c r="J39" t="s">
        <v>37</v>
      </c>
      <c r="K39">
        <v>3.1666666666666599</v>
      </c>
      <c r="L39">
        <v>3.16</v>
      </c>
      <c r="M39">
        <v>3.1</v>
      </c>
      <c r="N39">
        <v>3.1466666666666598</v>
      </c>
      <c r="O39">
        <v>12</v>
      </c>
      <c r="P39">
        <v>5</v>
      </c>
      <c r="Q39">
        <v>41.666666666666003</v>
      </c>
      <c r="R39" t="str">
        <f t="shared" si="0"/>
        <v>E</v>
      </c>
      <c r="S39" t="str">
        <f t="shared" si="1"/>
        <v>40256</v>
      </c>
      <c r="T39">
        <f t="shared" si="2"/>
        <v>7</v>
      </c>
    </row>
    <row r="40" spans="1:20" x14ac:dyDescent="0.25">
      <c r="A40" t="s">
        <v>169</v>
      </c>
      <c r="B40" t="s">
        <v>170</v>
      </c>
      <c r="C40">
        <v>202340</v>
      </c>
      <c r="D40">
        <v>1</v>
      </c>
      <c r="E40" t="s">
        <v>62</v>
      </c>
      <c r="F40">
        <v>303</v>
      </c>
      <c r="G40" t="s">
        <v>20</v>
      </c>
      <c r="H40" t="s">
        <v>171</v>
      </c>
      <c r="I40" t="s">
        <v>22</v>
      </c>
      <c r="J40" t="s">
        <v>23</v>
      </c>
      <c r="K40">
        <v>4.5476190476190403</v>
      </c>
      <c r="L40">
        <v>4.54285714285714</v>
      </c>
      <c r="M40">
        <v>4.5714285714285703</v>
      </c>
      <c r="N40">
        <v>4.5523809523809504</v>
      </c>
      <c r="O40">
        <v>27</v>
      </c>
      <c r="P40">
        <v>7</v>
      </c>
      <c r="Q40">
        <v>25.925925925925</v>
      </c>
      <c r="R40" t="str">
        <f t="shared" si="0"/>
        <v>J</v>
      </c>
      <c r="S40" t="str">
        <f t="shared" si="1"/>
        <v>40269</v>
      </c>
      <c r="T40">
        <f t="shared" si="2"/>
        <v>20</v>
      </c>
    </row>
    <row r="41" spans="1:20" x14ac:dyDescent="0.25">
      <c r="A41" t="s">
        <v>172</v>
      </c>
      <c r="B41" t="s">
        <v>173</v>
      </c>
      <c r="C41">
        <v>202340</v>
      </c>
      <c r="D41">
        <v>1</v>
      </c>
      <c r="E41" t="s">
        <v>174</v>
      </c>
      <c r="F41">
        <v>1304</v>
      </c>
      <c r="G41" t="s">
        <v>20</v>
      </c>
      <c r="H41" t="s">
        <v>175</v>
      </c>
      <c r="I41" t="s">
        <v>97</v>
      </c>
      <c r="J41" t="s">
        <v>136</v>
      </c>
      <c r="K41">
        <v>4.8888888888888804</v>
      </c>
      <c r="L41">
        <v>5</v>
      </c>
      <c r="M41">
        <v>4.6666666666666599</v>
      </c>
      <c r="N41">
        <v>4.86666666666666</v>
      </c>
      <c r="O41">
        <v>12</v>
      </c>
      <c r="P41">
        <v>3</v>
      </c>
      <c r="Q41">
        <v>25</v>
      </c>
      <c r="R41" t="str">
        <f t="shared" si="0"/>
        <v>K</v>
      </c>
      <c r="S41" t="str">
        <f t="shared" si="1"/>
        <v>40285</v>
      </c>
      <c r="T41">
        <f t="shared" si="2"/>
        <v>9</v>
      </c>
    </row>
    <row r="42" spans="1:20" x14ac:dyDescent="0.25">
      <c r="A42" t="s">
        <v>176</v>
      </c>
      <c r="B42" t="s">
        <v>177</v>
      </c>
      <c r="C42">
        <v>202340</v>
      </c>
      <c r="D42">
        <v>1</v>
      </c>
      <c r="E42" t="s">
        <v>178</v>
      </c>
      <c r="F42">
        <v>527</v>
      </c>
      <c r="G42" t="s">
        <v>179</v>
      </c>
      <c r="H42" t="s">
        <v>180</v>
      </c>
      <c r="I42" t="s">
        <v>31</v>
      </c>
      <c r="J42" t="s">
        <v>145</v>
      </c>
      <c r="K42">
        <v>4.4000000000000004</v>
      </c>
      <c r="L42">
        <v>4.6399999999999997</v>
      </c>
      <c r="M42">
        <v>4.3499999999999996</v>
      </c>
      <c r="N42">
        <v>4.4666666666666597</v>
      </c>
      <c r="O42">
        <v>10</v>
      </c>
      <c r="P42">
        <v>5</v>
      </c>
      <c r="Q42">
        <v>50</v>
      </c>
      <c r="R42" t="str">
        <f t="shared" si="0"/>
        <v>W</v>
      </c>
      <c r="S42" t="str">
        <f t="shared" si="1"/>
        <v>40305</v>
      </c>
      <c r="T42">
        <f t="shared" si="2"/>
        <v>5</v>
      </c>
    </row>
    <row r="43" spans="1:20" x14ac:dyDescent="0.25">
      <c r="A43" t="s">
        <v>181</v>
      </c>
      <c r="B43" t="s">
        <v>182</v>
      </c>
      <c r="C43">
        <v>202340</v>
      </c>
      <c r="D43">
        <v>1</v>
      </c>
      <c r="E43" t="s">
        <v>183</v>
      </c>
      <c r="F43">
        <v>561</v>
      </c>
      <c r="G43" t="s">
        <v>20</v>
      </c>
      <c r="H43" t="s">
        <v>184</v>
      </c>
      <c r="I43" t="s">
        <v>31</v>
      </c>
      <c r="J43" t="s">
        <v>185</v>
      </c>
      <c r="K43">
        <v>3.9047619047619002</v>
      </c>
      <c r="L43">
        <v>4.1571428571428504</v>
      </c>
      <c r="M43">
        <v>3.9464285714285698</v>
      </c>
      <c r="N43">
        <v>3.9999999999999898</v>
      </c>
      <c r="O43">
        <v>22</v>
      </c>
      <c r="P43">
        <v>14</v>
      </c>
      <c r="Q43">
        <v>63.636363636363001</v>
      </c>
      <c r="R43" t="str">
        <f t="shared" si="0"/>
        <v>D</v>
      </c>
      <c r="S43" t="str">
        <f t="shared" si="1"/>
        <v>40323</v>
      </c>
      <c r="T43">
        <f t="shared" si="2"/>
        <v>8</v>
      </c>
    </row>
    <row r="44" spans="1:20" x14ac:dyDescent="0.25">
      <c r="A44" t="s">
        <v>186</v>
      </c>
      <c r="B44" t="s">
        <v>187</v>
      </c>
      <c r="C44">
        <v>202340</v>
      </c>
      <c r="D44">
        <v>1</v>
      </c>
      <c r="E44" t="s">
        <v>62</v>
      </c>
      <c r="F44">
        <v>301</v>
      </c>
      <c r="G44" t="s">
        <v>20</v>
      </c>
      <c r="H44" t="s">
        <v>188</v>
      </c>
      <c r="I44" t="s">
        <v>22</v>
      </c>
      <c r="J44" t="s">
        <v>23</v>
      </c>
      <c r="K44">
        <v>4.61666666666666</v>
      </c>
      <c r="L44">
        <v>4.9377777777777698</v>
      </c>
      <c r="M44">
        <v>4.8250000000000002</v>
      </c>
      <c r="N44">
        <v>4.7792592592592502</v>
      </c>
      <c r="O44">
        <v>22</v>
      </c>
      <c r="P44">
        <v>10</v>
      </c>
      <c r="Q44">
        <v>45.454545454544999</v>
      </c>
      <c r="R44" t="str">
        <f t="shared" si="0"/>
        <v>E</v>
      </c>
      <c r="S44" t="str">
        <f t="shared" si="1"/>
        <v>40326</v>
      </c>
      <c r="T44">
        <f t="shared" si="2"/>
        <v>12</v>
      </c>
    </row>
    <row r="45" spans="1:20" x14ac:dyDescent="0.25">
      <c r="A45" t="s">
        <v>189</v>
      </c>
      <c r="B45" t="s">
        <v>190</v>
      </c>
      <c r="C45">
        <v>202340</v>
      </c>
      <c r="D45">
        <v>1</v>
      </c>
      <c r="E45" t="s">
        <v>35</v>
      </c>
      <c r="F45">
        <v>517</v>
      </c>
      <c r="G45" t="s">
        <v>191</v>
      </c>
      <c r="H45" t="s">
        <v>192</v>
      </c>
      <c r="I45" t="s">
        <v>31</v>
      </c>
      <c r="J45" t="s">
        <v>37</v>
      </c>
      <c r="K45">
        <v>3.0833333333333299</v>
      </c>
      <c r="L45">
        <v>3.6</v>
      </c>
      <c r="M45">
        <v>3.5</v>
      </c>
      <c r="N45">
        <v>3.36666666666666</v>
      </c>
      <c r="O45">
        <v>12</v>
      </c>
      <c r="P45">
        <v>2</v>
      </c>
      <c r="Q45">
        <v>16.666666666666</v>
      </c>
      <c r="R45" t="str">
        <f t="shared" si="0"/>
        <v>A</v>
      </c>
      <c r="S45" t="str">
        <f t="shared" si="1"/>
        <v>40329</v>
      </c>
      <c r="T45">
        <f t="shared" si="2"/>
        <v>10</v>
      </c>
    </row>
    <row r="46" spans="1:20" x14ac:dyDescent="0.25">
      <c r="A46" t="s">
        <v>193</v>
      </c>
      <c r="B46" t="s">
        <v>194</v>
      </c>
      <c r="C46">
        <v>202340</v>
      </c>
      <c r="D46">
        <v>1</v>
      </c>
      <c r="E46" t="s">
        <v>29</v>
      </c>
      <c r="F46">
        <v>536</v>
      </c>
      <c r="G46" t="s">
        <v>20</v>
      </c>
      <c r="H46" t="s">
        <v>195</v>
      </c>
      <c r="I46" t="s">
        <v>31</v>
      </c>
      <c r="J46" t="s">
        <v>32</v>
      </c>
      <c r="K46">
        <v>5</v>
      </c>
      <c r="L46">
        <v>5</v>
      </c>
      <c r="M46">
        <v>5</v>
      </c>
      <c r="N46">
        <v>5</v>
      </c>
      <c r="O46">
        <v>5</v>
      </c>
      <c r="P46">
        <v>2</v>
      </c>
      <c r="Q46">
        <v>40</v>
      </c>
      <c r="R46" t="str">
        <f t="shared" si="0"/>
        <v>D</v>
      </c>
      <c r="S46" t="str">
        <f t="shared" si="1"/>
        <v>40337</v>
      </c>
      <c r="T46">
        <f t="shared" si="2"/>
        <v>3</v>
      </c>
    </row>
    <row r="47" spans="1:20" x14ac:dyDescent="0.25">
      <c r="A47" t="s">
        <v>196</v>
      </c>
      <c r="B47" t="s">
        <v>197</v>
      </c>
      <c r="C47">
        <v>202340</v>
      </c>
      <c r="D47">
        <v>1</v>
      </c>
      <c r="E47" t="s">
        <v>62</v>
      </c>
      <c r="F47">
        <v>315</v>
      </c>
      <c r="G47" t="s">
        <v>20</v>
      </c>
      <c r="H47" t="s">
        <v>198</v>
      </c>
      <c r="I47" t="s">
        <v>22</v>
      </c>
      <c r="J47" t="s">
        <v>23</v>
      </c>
      <c r="K47">
        <v>4.2916666666666599</v>
      </c>
      <c r="L47">
        <v>4.5</v>
      </c>
      <c r="M47">
        <v>4.5</v>
      </c>
      <c r="N47">
        <v>4.4166666666666599</v>
      </c>
      <c r="O47">
        <v>16</v>
      </c>
      <c r="P47">
        <v>4</v>
      </c>
      <c r="Q47">
        <v>25</v>
      </c>
      <c r="R47" t="str">
        <f t="shared" si="0"/>
        <v>B</v>
      </c>
      <c r="S47" t="str">
        <f t="shared" si="1"/>
        <v>40357</v>
      </c>
      <c r="T47">
        <f t="shared" si="2"/>
        <v>12</v>
      </c>
    </row>
    <row r="48" spans="1:20" x14ac:dyDescent="0.25">
      <c r="A48" t="s">
        <v>199</v>
      </c>
      <c r="B48" t="s">
        <v>200</v>
      </c>
      <c r="C48">
        <v>202340</v>
      </c>
      <c r="D48">
        <v>1</v>
      </c>
      <c r="E48" t="s">
        <v>62</v>
      </c>
      <c r="F48">
        <v>394</v>
      </c>
      <c r="G48" t="s">
        <v>20</v>
      </c>
      <c r="H48" t="s">
        <v>201</v>
      </c>
      <c r="I48" t="s">
        <v>22</v>
      </c>
      <c r="J48" t="s">
        <v>23</v>
      </c>
      <c r="O48">
        <v>10</v>
      </c>
      <c r="P48">
        <v>0</v>
      </c>
      <c r="Q48">
        <v>0</v>
      </c>
      <c r="R48" t="str">
        <f t="shared" si="0"/>
        <v>S</v>
      </c>
      <c r="S48" t="str">
        <f t="shared" si="1"/>
        <v>40360</v>
      </c>
      <c r="T48">
        <f t="shared" si="2"/>
        <v>10</v>
      </c>
    </row>
    <row r="49" spans="1:20" x14ac:dyDescent="0.25">
      <c r="A49" t="s">
        <v>202</v>
      </c>
      <c r="B49" t="s">
        <v>203</v>
      </c>
      <c r="C49">
        <v>202340</v>
      </c>
      <c r="D49">
        <v>1</v>
      </c>
      <c r="E49" t="s">
        <v>204</v>
      </c>
      <c r="F49">
        <v>1302</v>
      </c>
      <c r="G49" t="s">
        <v>20</v>
      </c>
      <c r="H49" t="s">
        <v>205</v>
      </c>
      <c r="I49" t="s">
        <v>51</v>
      </c>
      <c r="J49" t="s">
        <v>206</v>
      </c>
      <c r="K49">
        <v>4.5833333333333304</v>
      </c>
      <c r="L49">
        <v>4.5333333333333297</v>
      </c>
      <c r="M49">
        <v>4.3888888888888804</v>
      </c>
      <c r="N49">
        <v>4.5148148148148097</v>
      </c>
      <c r="O49">
        <v>27</v>
      </c>
      <c r="P49">
        <v>18</v>
      </c>
      <c r="Q49">
        <v>66.666666666666003</v>
      </c>
      <c r="R49" t="str">
        <f t="shared" si="0"/>
        <v>S</v>
      </c>
      <c r="S49" t="str">
        <f t="shared" si="1"/>
        <v>40384</v>
      </c>
      <c r="T49">
        <f t="shared" si="2"/>
        <v>9</v>
      </c>
    </row>
    <row r="50" spans="1:20" x14ac:dyDescent="0.25">
      <c r="A50" t="s">
        <v>207</v>
      </c>
      <c r="B50" t="s">
        <v>208</v>
      </c>
      <c r="C50">
        <v>202340</v>
      </c>
      <c r="D50">
        <v>1</v>
      </c>
      <c r="E50" t="s">
        <v>40</v>
      </c>
      <c r="F50">
        <v>526</v>
      </c>
      <c r="G50" t="s">
        <v>20</v>
      </c>
      <c r="H50" t="s">
        <v>41</v>
      </c>
      <c r="I50" t="s">
        <v>31</v>
      </c>
      <c r="J50" t="s">
        <v>42</v>
      </c>
      <c r="K50">
        <v>4.2777777777777697</v>
      </c>
      <c r="L50">
        <v>4.6666666666666599</v>
      </c>
      <c r="M50">
        <v>4.6666666666666599</v>
      </c>
      <c r="N50">
        <v>4.5111111111111102</v>
      </c>
      <c r="O50">
        <v>6</v>
      </c>
      <c r="P50">
        <v>3</v>
      </c>
      <c r="Q50">
        <v>50</v>
      </c>
      <c r="R50" t="str">
        <f t="shared" si="0"/>
        <v>B</v>
      </c>
      <c r="S50" t="str">
        <f t="shared" si="1"/>
        <v>40391</v>
      </c>
      <c r="T50">
        <f t="shared" si="2"/>
        <v>3</v>
      </c>
    </row>
    <row r="51" spans="1:20" x14ac:dyDescent="0.25">
      <c r="A51" t="s">
        <v>209</v>
      </c>
      <c r="B51" t="s">
        <v>210</v>
      </c>
      <c r="C51">
        <v>202340</v>
      </c>
      <c r="D51">
        <v>1</v>
      </c>
      <c r="E51" t="s">
        <v>157</v>
      </c>
      <c r="F51" t="s">
        <v>211</v>
      </c>
      <c r="G51" t="s">
        <v>212</v>
      </c>
      <c r="H51" t="s">
        <v>154</v>
      </c>
      <c r="I51" t="s">
        <v>31</v>
      </c>
      <c r="J51" t="s">
        <v>109</v>
      </c>
      <c r="K51">
        <v>5</v>
      </c>
      <c r="L51">
        <v>5</v>
      </c>
      <c r="M51">
        <v>5</v>
      </c>
      <c r="N51">
        <v>5</v>
      </c>
      <c r="O51">
        <v>5</v>
      </c>
      <c r="P51">
        <v>2</v>
      </c>
      <c r="Q51">
        <v>40</v>
      </c>
      <c r="R51" t="str">
        <f t="shared" si="0"/>
        <v>M</v>
      </c>
      <c r="S51" t="str">
        <f t="shared" si="1"/>
        <v>40392</v>
      </c>
      <c r="T51">
        <f t="shared" si="2"/>
        <v>3</v>
      </c>
    </row>
    <row r="52" spans="1:20" x14ac:dyDescent="0.25">
      <c r="A52" t="s">
        <v>213</v>
      </c>
      <c r="B52" t="s">
        <v>214</v>
      </c>
      <c r="C52">
        <v>202340</v>
      </c>
      <c r="D52">
        <v>1</v>
      </c>
      <c r="E52" t="s">
        <v>157</v>
      </c>
      <c r="F52">
        <v>311</v>
      </c>
      <c r="G52" t="s">
        <v>20</v>
      </c>
      <c r="H52" t="s">
        <v>215</v>
      </c>
      <c r="I52" t="s">
        <v>31</v>
      </c>
      <c r="J52" t="s">
        <v>109</v>
      </c>
      <c r="K52">
        <v>5</v>
      </c>
      <c r="L52">
        <v>5</v>
      </c>
      <c r="M52">
        <v>5</v>
      </c>
      <c r="N52">
        <v>5</v>
      </c>
      <c r="O52">
        <v>4</v>
      </c>
      <c r="P52">
        <v>1</v>
      </c>
      <c r="Q52">
        <v>25</v>
      </c>
      <c r="R52" t="str">
        <f t="shared" si="0"/>
        <v>S</v>
      </c>
      <c r="S52" t="str">
        <f t="shared" si="1"/>
        <v>40393</v>
      </c>
      <c r="T52">
        <f t="shared" si="2"/>
        <v>3</v>
      </c>
    </row>
    <row r="53" spans="1:20" x14ac:dyDescent="0.25">
      <c r="A53" t="s">
        <v>216</v>
      </c>
      <c r="B53" t="s">
        <v>217</v>
      </c>
      <c r="C53">
        <v>202340</v>
      </c>
      <c r="D53">
        <v>1</v>
      </c>
      <c r="E53" t="s">
        <v>218</v>
      </c>
      <c r="F53">
        <v>408</v>
      </c>
      <c r="G53" t="s">
        <v>20</v>
      </c>
      <c r="H53" t="s">
        <v>219</v>
      </c>
      <c r="I53" t="s">
        <v>220</v>
      </c>
      <c r="J53" t="s">
        <v>221</v>
      </c>
      <c r="K53">
        <v>4.68333333333333</v>
      </c>
      <c r="L53">
        <v>4.45</v>
      </c>
      <c r="M53">
        <v>4.4124999999999996</v>
      </c>
      <c r="N53">
        <v>4.5333333333333297</v>
      </c>
      <c r="O53">
        <v>7</v>
      </c>
      <c r="P53">
        <v>5</v>
      </c>
      <c r="Q53">
        <v>71.428571428571004</v>
      </c>
      <c r="R53" t="str">
        <f t="shared" si="0"/>
        <v>T</v>
      </c>
      <c r="S53" t="str">
        <f t="shared" si="1"/>
        <v>40400</v>
      </c>
      <c r="T53">
        <f t="shared" si="2"/>
        <v>2</v>
      </c>
    </row>
    <row r="54" spans="1:20" x14ac:dyDescent="0.25">
      <c r="A54" t="s">
        <v>222</v>
      </c>
      <c r="B54" t="s">
        <v>223</v>
      </c>
      <c r="C54">
        <v>202340</v>
      </c>
      <c r="D54">
        <v>1</v>
      </c>
      <c r="E54" t="s">
        <v>224</v>
      </c>
      <c r="F54">
        <v>401</v>
      </c>
      <c r="G54" t="s">
        <v>20</v>
      </c>
      <c r="H54" t="s">
        <v>225</v>
      </c>
      <c r="I54" t="s">
        <v>220</v>
      </c>
      <c r="J54" t="s">
        <v>221</v>
      </c>
      <c r="K54">
        <v>4.6538461538461497</v>
      </c>
      <c r="L54">
        <v>4.6615384615384601</v>
      </c>
      <c r="M54">
        <v>4.5192307692307603</v>
      </c>
      <c r="N54">
        <v>4.6205128205128201</v>
      </c>
      <c r="O54">
        <v>24</v>
      </c>
      <c r="P54">
        <v>13</v>
      </c>
      <c r="Q54">
        <v>54.166666666666003</v>
      </c>
      <c r="R54" t="str">
        <f t="shared" si="0"/>
        <v>T</v>
      </c>
      <c r="S54" t="str">
        <f t="shared" si="1"/>
        <v>40401</v>
      </c>
      <c r="T54">
        <f t="shared" si="2"/>
        <v>11</v>
      </c>
    </row>
    <row r="55" spans="1:20" x14ac:dyDescent="0.25">
      <c r="A55" t="s">
        <v>226</v>
      </c>
      <c r="B55" t="s">
        <v>227</v>
      </c>
      <c r="C55">
        <v>202340</v>
      </c>
      <c r="D55">
        <v>1</v>
      </c>
      <c r="E55" t="s">
        <v>35</v>
      </c>
      <c r="F55">
        <v>512</v>
      </c>
      <c r="G55" t="s">
        <v>228</v>
      </c>
      <c r="H55" t="s">
        <v>168</v>
      </c>
      <c r="I55" t="s">
        <v>31</v>
      </c>
      <c r="J55" t="s">
        <v>37</v>
      </c>
      <c r="K55">
        <v>3.9444444444444402</v>
      </c>
      <c r="L55">
        <v>3.3999999999999901</v>
      </c>
      <c r="M55">
        <v>3.4166666666666599</v>
      </c>
      <c r="N55">
        <v>3.62222222222222</v>
      </c>
      <c r="O55">
        <v>11</v>
      </c>
      <c r="P55">
        <v>3</v>
      </c>
      <c r="Q55">
        <v>27.272727272727</v>
      </c>
      <c r="R55" t="str">
        <f t="shared" si="0"/>
        <v>E</v>
      </c>
      <c r="S55" t="str">
        <f t="shared" si="1"/>
        <v>40425</v>
      </c>
      <c r="T55">
        <f t="shared" si="2"/>
        <v>8</v>
      </c>
    </row>
    <row r="56" spans="1:20" x14ac:dyDescent="0.25">
      <c r="A56" t="s">
        <v>229</v>
      </c>
      <c r="B56" t="s">
        <v>230</v>
      </c>
      <c r="C56">
        <v>202340</v>
      </c>
      <c r="D56">
        <v>1</v>
      </c>
      <c r="E56" t="s">
        <v>231</v>
      </c>
      <c r="F56">
        <v>333</v>
      </c>
      <c r="G56" t="s">
        <v>232</v>
      </c>
      <c r="H56" t="s">
        <v>233</v>
      </c>
      <c r="I56" t="s">
        <v>51</v>
      </c>
      <c r="J56" t="s">
        <v>234</v>
      </c>
      <c r="K56">
        <v>5</v>
      </c>
      <c r="L56">
        <v>5</v>
      </c>
      <c r="M56">
        <v>5</v>
      </c>
      <c r="N56">
        <v>5</v>
      </c>
      <c r="O56">
        <v>13</v>
      </c>
      <c r="P56">
        <v>3</v>
      </c>
      <c r="Q56">
        <v>23.076923076922998</v>
      </c>
      <c r="R56" t="str">
        <f t="shared" si="0"/>
        <v>F</v>
      </c>
      <c r="S56" t="str">
        <f t="shared" si="1"/>
        <v>40448</v>
      </c>
      <c r="T56">
        <f t="shared" si="2"/>
        <v>10</v>
      </c>
    </row>
    <row r="57" spans="1:20" x14ac:dyDescent="0.25">
      <c r="A57" t="s">
        <v>235</v>
      </c>
      <c r="B57" t="s">
        <v>236</v>
      </c>
      <c r="C57">
        <v>202340</v>
      </c>
      <c r="D57">
        <v>1</v>
      </c>
      <c r="E57" t="s">
        <v>237</v>
      </c>
      <c r="F57">
        <v>552</v>
      </c>
      <c r="G57">
        <v>801</v>
      </c>
      <c r="H57" t="s">
        <v>238</v>
      </c>
      <c r="I57" t="s">
        <v>51</v>
      </c>
      <c r="J57" t="s">
        <v>87</v>
      </c>
      <c r="K57">
        <v>5</v>
      </c>
      <c r="L57">
        <v>4.7</v>
      </c>
      <c r="M57">
        <v>4.5</v>
      </c>
      <c r="N57">
        <v>4.7666666666666604</v>
      </c>
      <c r="O57">
        <v>3</v>
      </c>
      <c r="P57">
        <v>2</v>
      </c>
      <c r="Q57">
        <v>66.666666666666003</v>
      </c>
      <c r="R57" t="str">
        <f t="shared" si="0"/>
        <v>J</v>
      </c>
      <c r="S57" t="str">
        <f t="shared" si="1"/>
        <v>40495</v>
      </c>
      <c r="T57">
        <f t="shared" si="2"/>
        <v>1</v>
      </c>
    </row>
    <row r="58" spans="1:20" x14ac:dyDescent="0.25">
      <c r="A58" t="s">
        <v>239</v>
      </c>
      <c r="B58" t="s">
        <v>240</v>
      </c>
      <c r="C58">
        <v>202340</v>
      </c>
      <c r="D58">
        <v>1</v>
      </c>
      <c r="E58" t="s">
        <v>241</v>
      </c>
      <c r="F58">
        <v>2401</v>
      </c>
      <c r="G58" t="s">
        <v>242</v>
      </c>
      <c r="H58" t="s">
        <v>243</v>
      </c>
      <c r="I58" t="s">
        <v>97</v>
      </c>
      <c r="J58" t="s">
        <v>121</v>
      </c>
      <c r="K58">
        <v>2.75</v>
      </c>
      <c r="L58">
        <v>3.8</v>
      </c>
      <c r="M58">
        <v>2.25</v>
      </c>
      <c r="N58">
        <v>2.9666666666666601</v>
      </c>
      <c r="O58">
        <v>14</v>
      </c>
      <c r="P58">
        <v>2</v>
      </c>
      <c r="Q58">
        <v>14.285714285714</v>
      </c>
      <c r="R58" t="str">
        <f t="shared" si="0"/>
        <v>J</v>
      </c>
      <c r="S58" t="str">
        <f t="shared" si="1"/>
        <v>40511</v>
      </c>
      <c r="T58">
        <f t="shared" si="2"/>
        <v>12</v>
      </c>
    </row>
    <row r="59" spans="1:20" x14ac:dyDescent="0.25">
      <c r="A59" t="s">
        <v>244</v>
      </c>
      <c r="B59" t="s">
        <v>245</v>
      </c>
      <c r="C59">
        <v>202340</v>
      </c>
      <c r="D59">
        <v>1</v>
      </c>
      <c r="E59" t="s">
        <v>107</v>
      </c>
      <c r="F59">
        <v>385</v>
      </c>
      <c r="G59" t="s">
        <v>20</v>
      </c>
      <c r="H59" t="s">
        <v>246</v>
      </c>
      <c r="I59" t="s">
        <v>31</v>
      </c>
      <c r="J59" t="s">
        <v>109</v>
      </c>
      <c r="K59">
        <v>5</v>
      </c>
      <c r="L59">
        <v>5</v>
      </c>
      <c r="M59">
        <v>5</v>
      </c>
      <c r="N59">
        <v>5</v>
      </c>
      <c r="O59">
        <v>9</v>
      </c>
      <c r="P59">
        <v>2</v>
      </c>
      <c r="Q59">
        <v>22.222222222222001</v>
      </c>
      <c r="R59" t="str">
        <f t="shared" si="0"/>
        <v>K</v>
      </c>
      <c r="S59" t="str">
        <f t="shared" si="1"/>
        <v>40512</v>
      </c>
      <c r="T59">
        <f t="shared" si="2"/>
        <v>7</v>
      </c>
    </row>
    <row r="60" spans="1:20" x14ac:dyDescent="0.25">
      <c r="A60" t="s">
        <v>247</v>
      </c>
      <c r="B60" t="s">
        <v>248</v>
      </c>
      <c r="C60">
        <v>202340</v>
      </c>
      <c r="D60">
        <v>1</v>
      </c>
      <c r="E60" t="s">
        <v>45</v>
      </c>
      <c r="F60">
        <v>310</v>
      </c>
      <c r="G60" t="s">
        <v>20</v>
      </c>
      <c r="H60" t="s">
        <v>46</v>
      </c>
      <c r="I60" t="s">
        <v>31</v>
      </c>
      <c r="J60" t="s">
        <v>42</v>
      </c>
      <c r="K60">
        <v>4.7666666666666604</v>
      </c>
      <c r="L60">
        <v>4.5999999999999996</v>
      </c>
      <c r="M60">
        <v>4.75</v>
      </c>
      <c r="N60">
        <v>4.7066666666666599</v>
      </c>
      <c r="O60">
        <v>21</v>
      </c>
      <c r="P60">
        <v>5</v>
      </c>
      <c r="Q60">
        <v>23.809523809523</v>
      </c>
      <c r="R60" t="str">
        <f t="shared" si="0"/>
        <v>R</v>
      </c>
      <c r="S60" t="str">
        <f t="shared" si="1"/>
        <v>40576</v>
      </c>
      <c r="T60">
        <f t="shared" si="2"/>
        <v>16</v>
      </c>
    </row>
    <row r="61" spans="1:20" x14ac:dyDescent="0.25">
      <c r="A61" t="s">
        <v>249</v>
      </c>
      <c r="B61" t="s">
        <v>250</v>
      </c>
      <c r="C61">
        <v>202340</v>
      </c>
      <c r="D61">
        <v>1</v>
      </c>
      <c r="E61" t="s">
        <v>251</v>
      </c>
      <c r="F61">
        <v>360</v>
      </c>
      <c r="G61" t="s">
        <v>20</v>
      </c>
      <c r="H61" t="s">
        <v>252</v>
      </c>
      <c r="I61" t="s">
        <v>51</v>
      </c>
      <c r="J61" t="s">
        <v>234</v>
      </c>
      <c r="K61">
        <v>4</v>
      </c>
      <c r="L61">
        <v>4.2</v>
      </c>
      <c r="M61">
        <v>4</v>
      </c>
      <c r="N61">
        <v>4.0666666666666602</v>
      </c>
      <c r="O61">
        <v>24</v>
      </c>
      <c r="P61">
        <v>4</v>
      </c>
      <c r="Q61">
        <v>16.666666666666</v>
      </c>
      <c r="R61" t="str">
        <f t="shared" si="0"/>
        <v>L</v>
      </c>
      <c r="S61" t="str">
        <f t="shared" si="1"/>
        <v>40642</v>
      </c>
      <c r="T61">
        <f t="shared" si="2"/>
        <v>20</v>
      </c>
    </row>
    <row r="62" spans="1:20" x14ac:dyDescent="0.25">
      <c r="A62" t="s">
        <v>253</v>
      </c>
      <c r="B62" t="s">
        <v>254</v>
      </c>
      <c r="C62">
        <v>202340</v>
      </c>
      <c r="D62">
        <v>1</v>
      </c>
      <c r="E62" t="s">
        <v>255</v>
      </c>
      <c r="F62">
        <v>1315</v>
      </c>
      <c r="G62" t="s">
        <v>20</v>
      </c>
      <c r="H62" t="s">
        <v>256</v>
      </c>
      <c r="I62" t="s">
        <v>51</v>
      </c>
      <c r="J62" t="s">
        <v>234</v>
      </c>
      <c r="K62">
        <v>3.7595238095238002</v>
      </c>
      <c r="L62">
        <v>4.0952380952380896</v>
      </c>
      <c r="M62">
        <v>3.93333333333333</v>
      </c>
      <c r="N62">
        <v>3.9177777777777698</v>
      </c>
      <c r="O62">
        <v>20</v>
      </c>
      <c r="P62">
        <v>7</v>
      </c>
      <c r="Q62">
        <v>35</v>
      </c>
      <c r="R62" t="str">
        <f t="shared" si="0"/>
        <v>S</v>
      </c>
      <c r="S62" t="str">
        <f t="shared" si="1"/>
        <v>40670</v>
      </c>
      <c r="T62">
        <f t="shared" si="2"/>
        <v>13</v>
      </c>
    </row>
    <row r="63" spans="1:20" x14ac:dyDescent="0.25">
      <c r="A63" t="s">
        <v>257</v>
      </c>
      <c r="B63" t="s">
        <v>258</v>
      </c>
      <c r="C63">
        <v>202340</v>
      </c>
      <c r="D63">
        <v>1</v>
      </c>
      <c r="E63" t="s">
        <v>259</v>
      </c>
      <c r="F63">
        <v>595</v>
      </c>
      <c r="G63" t="s">
        <v>260</v>
      </c>
      <c r="H63" t="s">
        <v>261</v>
      </c>
      <c r="I63" t="s">
        <v>51</v>
      </c>
      <c r="J63" t="s">
        <v>262</v>
      </c>
      <c r="K63">
        <v>4.7222222222222197</v>
      </c>
      <c r="L63">
        <v>4.7333333333333298</v>
      </c>
      <c r="M63">
        <v>4.4166666666666599</v>
      </c>
      <c r="N63">
        <v>4.6444444444444404</v>
      </c>
      <c r="O63">
        <v>10</v>
      </c>
      <c r="P63">
        <v>3</v>
      </c>
      <c r="Q63">
        <v>30</v>
      </c>
      <c r="R63" t="str">
        <f t="shared" si="0"/>
        <v>R</v>
      </c>
      <c r="S63" t="str">
        <f t="shared" si="1"/>
        <v>40681</v>
      </c>
      <c r="T63">
        <f t="shared" si="2"/>
        <v>7</v>
      </c>
    </row>
    <row r="64" spans="1:20" x14ac:dyDescent="0.25">
      <c r="A64" t="s">
        <v>263</v>
      </c>
      <c r="B64" t="s">
        <v>264</v>
      </c>
      <c r="C64">
        <v>202340</v>
      </c>
      <c r="D64">
        <v>1</v>
      </c>
      <c r="E64" t="s">
        <v>265</v>
      </c>
      <c r="F64">
        <v>201</v>
      </c>
      <c r="G64" t="s">
        <v>20</v>
      </c>
      <c r="H64" t="s">
        <v>266</v>
      </c>
      <c r="I64" t="s">
        <v>97</v>
      </c>
      <c r="J64" t="s">
        <v>267</v>
      </c>
      <c r="K64">
        <v>4.71428571428571</v>
      </c>
      <c r="L64">
        <v>4.5142857142857098</v>
      </c>
      <c r="M64">
        <v>4.1428571428571397</v>
      </c>
      <c r="N64">
        <v>4.4952380952380899</v>
      </c>
      <c r="O64">
        <v>28</v>
      </c>
      <c r="P64">
        <v>7</v>
      </c>
      <c r="Q64">
        <v>25</v>
      </c>
      <c r="R64" t="str">
        <f t="shared" si="0"/>
        <v>S</v>
      </c>
      <c r="S64" t="str">
        <f t="shared" si="1"/>
        <v>40701</v>
      </c>
      <c r="T64">
        <f t="shared" si="2"/>
        <v>21</v>
      </c>
    </row>
    <row r="65" spans="1:20" x14ac:dyDescent="0.25">
      <c r="A65" t="s">
        <v>268</v>
      </c>
      <c r="B65" t="s">
        <v>269</v>
      </c>
      <c r="C65">
        <v>202340</v>
      </c>
      <c r="D65">
        <v>1</v>
      </c>
      <c r="E65" t="s">
        <v>265</v>
      </c>
      <c r="F65">
        <v>2323</v>
      </c>
      <c r="G65" t="s">
        <v>20</v>
      </c>
      <c r="H65" t="s">
        <v>266</v>
      </c>
      <c r="I65" t="s">
        <v>97</v>
      </c>
      <c r="J65" t="s">
        <v>267</v>
      </c>
      <c r="K65">
        <v>4.625</v>
      </c>
      <c r="L65">
        <v>4.55</v>
      </c>
      <c r="M65">
        <v>4.25</v>
      </c>
      <c r="N65">
        <v>4.5</v>
      </c>
      <c r="O65">
        <v>34</v>
      </c>
      <c r="P65">
        <v>8</v>
      </c>
      <c r="Q65">
        <v>23.529411764704999</v>
      </c>
      <c r="R65" t="str">
        <f t="shared" si="0"/>
        <v>S</v>
      </c>
      <c r="S65" t="str">
        <f t="shared" si="1"/>
        <v>40702</v>
      </c>
      <c r="T65">
        <f t="shared" si="2"/>
        <v>26</v>
      </c>
    </row>
    <row r="66" spans="1:20" x14ac:dyDescent="0.25">
      <c r="A66" t="s">
        <v>270</v>
      </c>
      <c r="B66" t="s">
        <v>271</v>
      </c>
      <c r="C66">
        <v>202340</v>
      </c>
      <c r="D66">
        <v>1</v>
      </c>
      <c r="E66" t="s">
        <v>265</v>
      </c>
      <c r="F66">
        <v>2123</v>
      </c>
      <c r="G66" t="s">
        <v>272</v>
      </c>
      <c r="H66" t="s">
        <v>273</v>
      </c>
      <c r="I66" t="s">
        <v>97</v>
      </c>
      <c r="J66" t="s">
        <v>267</v>
      </c>
      <c r="K66">
        <v>4</v>
      </c>
      <c r="L66">
        <v>4.1428571428571397</v>
      </c>
      <c r="M66">
        <v>3.9285714285714199</v>
      </c>
      <c r="N66">
        <v>4.0285714285714196</v>
      </c>
      <c r="O66">
        <v>26</v>
      </c>
      <c r="P66">
        <v>7</v>
      </c>
      <c r="Q66">
        <v>26.923076923076</v>
      </c>
      <c r="R66" t="str">
        <f t="shared" si="0"/>
        <v>B</v>
      </c>
      <c r="S66" t="str">
        <f t="shared" si="1"/>
        <v>40703</v>
      </c>
      <c r="T66">
        <f t="shared" si="2"/>
        <v>19</v>
      </c>
    </row>
    <row r="67" spans="1:20" x14ac:dyDescent="0.25">
      <c r="A67" t="s">
        <v>274</v>
      </c>
      <c r="B67" t="s">
        <v>275</v>
      </c>
      <c r="C67">
        <v>202340</v>
      </c>
      <c r="D67">
        <v>1</v>
      </c>
      <c r="E67" t="s">
        <v>143</v>
      </c>
      <c r="F67">
        <v>579</v>
      </c>
      <c r="G67" t="s">
        <v>20</v>
      </c>
      <c r="H67" t="s">
        <v>276</v>
      </c>
      <c r="I67" t="s">
        <v>31</v>
      </c>
      <c r="J67" t="s">
        <v>145</v>
      </c>
      <c r="K67">
        <v>4.7380952380952301</v>
      </c>
      <c r="L67">
        <v>4.6999999999999904</v>
      </c>
      <c r="M67">
        <v>4.4285714285714199</v>
      </c>
      <c r="N67">
        <v>4.6428571428571397</v>
      </c>
      <c r="O67">
        <v>35</v>
      </c>
      <c r="P67">
        <v>14</v>
      </c>
      <c r="Q67">
        <v>40</v>
      </c>
      <c r="R67" t="str">
        <f t="shared" ref="R67:R130" si="3">LEFT(H67,1)</f>
        <v>M</v>
      </c>
      <c r="S67" t="str">
        <f t="shared" ref="S67:S130" si="4">LEFT(B67,5)</f>
        <v>40727</v>
      </c>
      <c r="T67">
        <f t="shared" ref="T67:T130" si="5">O67-P67</f>
        <v>21</v>
      </c>
    </row>
    <row r="68" spans="1:20" x14ac:dyDescent="0.25">
      <c r="A68" t="s">
        <v>277</v>
      </c>
      <c r="B68" t="s">
        <v>278</v>
      </c>
      <c r="C68">
        <v>202340</v>
      </c>
      <c r="D68">
        <v>1</v>
      </c>
      <c r="E68" t="s">
        <v>143</v>
      </c>
      <c r="F68">
        <v>596</v>
      </c>
      <c r="G68" t="s">
        <v>20</v>
      </c>
      <c r="H68" t="s">
        <v>276</v>
      </c>
      <c r="I68" t="s">
        <v>31</v>
      </c>
      <c r="J68" t="s">
        <v>145</v>
      </c>
      <c r="K68">
        <v>5</v>
      </c>
      <c r="L68">
        <v>5</v>
      </c>
      <c r="M68">
        <v>5</v>
      </c>
      <c r="N68">
        <v>5</v>
      </c>
      <c r="O68">
        <v>9</v>
      </c>
      <c r="P68">
        <v>3</v>
      </c>
      <c r="Q68">
        <v>33.333333333333002</v>
      </c>
      <c r="R68" t="str">
        <f t="shared" si="3"/>
        <v>M</v>
      </c>
      <c r="S68" t="str">
        <f t="shared" si="4"/>
        <v>40728</v>
      </c>
      <c r="T68">
        <f t="shared" si="5"/>
        <v>6</v>
      </c>
    </row>
    <row r="69" spans="1:20" x14ac:dyDescent="0.25">
      <c r="A69" t="s">
        <v>279</v>
      </c>
      <c r="B69" t="s">
        <v>280</v>
      </c>
      <c r="C69">
        <v>202340</v>
      </c>
      <c r="D69">
        <v>1</v>
      </c>
      <c r="E69" t="s">
        <v>281</v>
      </c>
      <c r="F69">
        <v>637</v>
      </c>
      <c r="G69" t="s">
        <v>20</v>
      </c>
      <c r="H69" t="s">
        <v>282</v>
      </c>
      <c r="I69" t="s">
        <v>31</v>
      </c>
      <c r="J69" t="s">
        <v>145</v>
      </c>
      <c r="K69">
        <v>4.4523809523809499</v>
      </c>
      <c r="L69">
        <v>4.6857142857142797</v>
      </c>
      <c r="M69">
        <v>4.25</v>
      </c>
      <c r="N69">
        <v>4.4761904761904701</v>
      </c>
      <c r="O69">
        <v>14</v>
      </c>
      <c r="P69">
        <v>7</v>
      </c>
      <c r="Q69">
        <v>50</v>
      </c>
      <c r="R69" t="str">
        <f t="shared" si="3"/>
        <v>D</v>
      </c>
      <c r="S69" t="str">
        <f t="shared" si="4"/>
        <v>40729</v>
      </c>
      <c r="T69">
        <f t="shared" si="5"/>
        <v>7</v>
      </c>
    </row>
    <row r="70" spans="1:20" x14ac:dyDescent="0.25">
      <c r="A70" t="s">
        <v>283</v>
      </c>
      <c r="B70" t="s">
        <v>284</v>
      </c>
      <c r="C70">
        <v>202340</v>
      </c>
      <c r="D70">
        <v>1</v>
      </c>
      <c r="E70" t="s">
        <v>35</v>
      </c>
      <c r="F70">
        <v>522</v>
      </c>
      <c r="G70" t="s">
        <v>20</v>
      </c>
      <c r="H70" t="s">
        <v>285</v>
      </c>
      <c r="I70" t="s">
        <v>31</v>
      </c>
      <c r="J70" t="s">
        <v>37</v>
      </c>
      <c r="K70">
        <v>3.9666666666666601</v>
      </c>
      <c r="L70">
        <v>4.24</v>
      </c>
      <c r="M70">
        <v>4.3499999999999996</v>
      </c>
      <c r="N70">
        <v>4.16</v>
      </c>
      <c r="O70">
        <v>15</v>
      </c>
      <c r="P70">
        <v>5</v>
      </c>
      <c r="Q70">
        <v>33.333333333333002</v>
      </c>
      <c r="R70" t="str">
        <f t="shared" si="3"/>
        <v>L</v>
      </c>
      <c r="S70" t="str">
        <f t="shared" si="4"/>
        <v>40743</v>
      </c>
      <c r="T70">
        <f t="shared" si="5"/>
        <v>10</v>
      </c>
    </row>
    <row r="71" spans="1:20" x14ac:dyDescent="0.25">
      <c r="A71" t="s">
        <v>286</v>
      </c>
      <c r="B71" t="s">
        <v>287</v>
      </c>
      <c r="C71">
        <v>202340</v>
      </c>
      <c r="D71">
        <v>1</v>
      </c>
      <c r="E71" t="s">
        <v>178</v>
      </c>
      <c r="F71">
        <v>512</v>
      </c>
      <c r="G71" t="s">
        <v>20</v>
      </c>
      <c r="H71" t="s">
        <v>288</v>
      </c>
      <c r="I71" t="s">
        <v>31</v>
      </c>
      <c r="J71" t="s">
        <v>145</v>
      </c>
      <c r="K71">
        <v>4.6428571428571397</v>
      </c>
      <c r="L71">
        <v>4.6857142857142797</v>
      </c>
      <c r="M71">
        <v>4.4285714285714199</v>
      </c>
      <c r="N71">
        <v>4.5999999999999899</v>
      </c>
      <c r="O71">
        <v>20</v>
      </c>
      <c r="P71">
        <v>7</v>
      </c>
      <c r="Q71">
        <v>35</v>
      </c>
      <c r="R71" t="str">
        <f t="shared" si="3"/>
        <v>A</v>
      </c>
      <c r="S71" t="str">
        <f t="shared" si="4"/>
        <v>40745</v>
      </c>
      <c r="T71">
        <f t="shared" si="5"/>
        <v>13</v>
      </c>
    </row>
    <row r="72" spans="1:20" x14ac:dyDescent="0.25">
      <c r="A72" t="s">
        <v>289</v>
      </c>
      <c r="B72" t="s">
        <v>290</v>
      </c>
      <c r="C72">
        <v>202340</v>
      </c>
      <c r="D72">
        <v>1</v>
      </c>
      <c r="E72" t="s">
        <v>178</v>
      </c>
      <c r="F72">
        <v>524</v>
      </c>
      <c r="G72" t="s">
        <v>20</v>
      </c>
      <c r="H72" t="s">
        <v>288</v>
      </c>
      <c r="I72" t="s">
        <v>31</v>
      </c>
      <c r="J72" t="s">
        <v>145</v>
      </c>
      <c r="K72">
        <v>4.6666666666666599</v>
      </c>
      <c r="L72">
        <v>4.7355555555555497</v>
      </c>
      <c r="M72">
        <v>4.3</v>
      </c>
      <c r="N72">
        <v>4.5918518518518496</v>
      </c>
      <c r="O72">
        <v>27</v>
      </c>
      <c r="P72">
        <v>10</v>
      </c>
      <c r="Q72">
        <v>37.037037037037003</v>
      </c>
      <c r="R72" t="str">
        <f t="shared" si="3"/>
        <v>A</v>
      </c>
      <c r="S72" t="str">
        <f t="shared" si="4"/>
        <v>40747</v>
      </c>
      <c r="T72">
        <f t="shared" si="5"/>
        <v>17</v>
      </c>
    </row>
    <row r="73" spans="1:20" x14ac:dyDescent="0.25">
      <c r="A73" t="s">
        <v>291</v>
      </c>
      <c r="B73" t="s">
        <v>292</v>
      </c>
      <c r="C73">
        <v>202340</v>
      </c>
      <c r="D73">
        <v>1</v>
      </c>
      <c r="E73" t="s">
        <v>204</v>
      </c>
      <c r="F73">
        <v>1301</v>
      </c>
      <c r="G73" t="s">
        <v>20</v>
      </c>
      <c r="H73" t="s">
        <v>293</v>
      </c>
      <c r="I73" t="s">
        <v>51</v>
      </c>
      <c r="J73" t="s">
        <v>206</v>
      </c>
      <c r="K73">
        <v>4.7333333333333298</v>
      </c>
      <c r="L73">
        <v>4.78</v>
      </c>
      <c r="M73">
        <v>4.45</v>
      </c>
      <c r="N73">
        <v>4.6733333333333302</v>
      </c>
      <c r="O73">
        <v>37</v>
      </c>
      <c r="P73">
        <v>10</v>
      </c>
      <c r="Q73">
        <v>27.027027027027</v>
      </c>
      <c r="R73" t="str">
        <f t="shared" si="3"/>
        <v>C</v>
      </c>
      <c r="S73" t="str">
        <f t="shared" si="4"/>
        <v>40871</v>
      </c>
      <c r="T73">
        <f t="shared" si="5"/>
        <v>27</v>
      </c>
    </row>
    <row r="74" spans="1:20" x14ac:dyDescent="0.25">
      <c r="A74" t="s">
        <v>294</v>
      </c>
      <c r="B74" t="s">
        <v>295</v>
      </c>
      <c r="C74">
        <v>202340</v>
      </c>
      <c r="D74">
        <v>1</v>
      </c>
      <c r="E74" t="s">
        <v>29</v>
      </c>
      <c r="F74">
        <v>566</v>
      </c>
      <c r="G74" t="s">
        <v>20</v>
      </c>
      <c r="H74" t="s">
        <v>296</v>
      </c>
      <c r="I74" t="s">
        <v>31</v>
      </c>
      <c r="J74" t="s">
        <v>32</v>
      </c>
      <c r="K74">
        <v>5</v>
      </c>
      <c r="L74">
        <v>4.7333333333333298</v>
      </c>
      <c r="M74">
        <v>4.5833333333333304</v>
      </c>
      <c r="N74">
        <v>4.8</v>
      </c>
      <c r="O74">
        <v>9</v>
      </c>
      <c r="P74">
        <v>3</v>
      </c>
      <c r="Q74">
        <v>33.333333333333002</v>
      </c>
      <c r="R74" t="str">
        <f t="shared" si="3"/>
        <v>J</v>
      </c>
      <c r="S74" t="str">
        <f t="shared" si="4"/>
        <v>40926</v>
      </c>
      <c r="T74">
        <f t="shared" si="5"/>
        <v>6</v>
      </c>
    </row>
    <row r="75" spans="1:20" x14ac:dyDescent="0.25">
      <c r="A75" t="s">
        <v>297</v>
      </c>
      <c r="B75" t="s">
        <v>298</v>
      </c>
      <c r="C75">
        <v>202340</v>
      </c>
      <c r="D75">
        <v>1</v>
      </c>
      <c r="E75" t="s">
        <v>55</v>
      </c>
      <c r="F75">
        <v>540</v>
      </c>
      <c r="G75" t="s">
        <v>20</v>
      </c>
      <c r="H75" t="s">
        <v>299</v>
      </c>
      <c r="I75" t="s">
        <v>31</v>
      </c>
      <c r="J75" t="s">
        <v>32</v>
      </c>
      <c r="K75">
        <v>4.9583333333333304</v>
      </c>
      <c r="L75">
        <v>4.95</v>
      </c>
      <c r="M75">
        <v>4.5</v>
      </c>
      <c r="N75">
        <v>4.8333333333333304</v>
      </c>
      <c r="O75">
        <v>9</v>
      </c>
      <c r="P75">
        <v>4</v>
      </c>
      <c r="Q75">
        <v>44.444444444444002</v>
      </c>
      <c r="R75" t="str">
        <f t="shared" si="3"/>
        <v>M</v>
      </c>
      <c r="S75" t="str">
        <f t="shared" si="4"/>
        <v>40930</v>
      </c>
      <c r="T75">
        <f t="shared" si="5"/>
        <v>5</v>
      </c>
    </row>
    <row r="76" spans="1:20" x14ac:dyDescent="0.25">
      <c r="A76" t="s">
        <v>300</v>
      </c>
      <c r="B76" t="s">
        <v>301</v>
      </c>
      <c r="C76">
        <v>202340</v>
      </c>
      <c r="D76">
        <v>1</v>
      </c>
      <c r="E76" t="s">
        <v>55</v>
      </c>
      <c r="F76">
        <v>575</v>
      </c>
      <c r="G76" t="s">
        <v>20</v>
      </c>
      <c r="H76" t="s">
        <v>302</v>
      </c>
      <c r="I76" t="s">
        <v>31</v>
      </c>
      <c r="J76" t="s">
        <v>32</v>
      </c>
      <c r="K76">
        <v>4.6111111111111098</v>
      </c>
      <c r="L76">
        <v>5</v>
      </c>
      <c r="M76">
        <v>4.6666666666666599</v>
      </c>
      <c r="N76">
        <v>4.7555555555555502</v>
      </c>
      <c r="O76">
        <v>7</v>
      </c>
      <c r="P76">
        <v>3</v>
      </c>
      <c r="Q76">
        <v>42.857142857142001</v>
      </c>
      <c r="R76" t="str">
        <f t="shared" si="3"/>
        <v>B</v>
      </c>
      <c r="S76" t="str">
        <f t="shared" si="4"/>
        <v>40932</v>
      </c>
      <c r="T76">
        <f t="shared" si="5"/>
        <v>4</v>
      </c>
    </row>
    <row r="77" spans="1:20" x14ac:dyDescent="0.25">
      <c r="A77" t="s">
        <v>303</v>
      </c>
      <c r="B77" t="s">
        <v>304</v>
      </c>
      <c r="C77">
        <v>202340</v>
      </c>
      <c r="D77">
        <v>1</v>
      </c>
      <c r="E77" t="s">
        <v>241</v>
      </c>
      <c r="F77">
        <v>414</v>
      </c>
      <c r="G77" t="s">
        <v>20</v>
      </c>
      <c r="H77" t="s">
        <v>243</v>
      </c>
      <c r="I77" t="s">
        <v>97</v>
      </c>
      <c r="J77" t="s">
        <v>121</v>
      </c>
      <c r="K77">
        <v>4</v>
      </c>
      <c r="L77">
        <v>4</v>
      </c>
      <c r="M77">
        <v>4</v>
      </c>
      <c r="N77">
        <v>4</v>
      </c>
      <c r="O77">
        <v>7</v>
      </c>
      <c r="P77">
        <v>1</v>
      </c>
      <c r="Q77">
        <v>14.285714285714</v>
      </c>
      <c r="R77" t="str">
        <f t="shared" si="3"/>
        <v>J</v>
      </c>
      <c r="S77" t="str">
        <f t="shared" si="4"/>
        <v>40941</v>
      </c>
      <c r="T77">
        <f t="shared" si="5"/>
        <v>6</v>
      </c>
    </row>
    <row r="78" spans="1:20" x14ac:dyDescent="0.25">
      <c r="A78" t="s">
        <v>305</v>
      </c>
      <c r="B78" t="s">
        <v>306</v>
      </c>
      <c r="C78">
        <v>202340</v>
      </c>
      <c r="D78">
        <v>1</v>
      </c>
      <c r="E78" t="s">
        <v>307</v>
      </c>
      <c r="F78">
        <v>316</v>
      </c>
      <c r="G78" t="s">
        <v>20</v>
      </c>
      <c r="H78" t="s">
        <v>308</v>
      </c>
      <c r="I78" t="s">
        <v>309</v>
      </c>
      <c r="J78" t="s">
        <v>310</v>
      </c>
      <c r="K78">
        <v>4.5053418803418799</v>
      </c>
      <c r="L78">
        <v>4.7807692307692298</v>
      </c>
      <c r="M78">
        <v>4.59935897435897</v>
      </c>
      <c r="N78">
        <v>4.62222222222222</v>
      </c>
      <c r="O78">
        <v>28</v>
      </c>
      <c r="P78">
        <v>13</v>
      </c>
      <c r="Q78">
        <v>46.428571428570997</v>
      </c>
      <c r="R78" t="str">
        <f t="shared" si="3"/>
        <v>R</v>
      </c>
      <c r="S78" t="str">
        <f t="shared" si="4"/>
        <v>40950</v>
      </c>
      <c r="T78">
        <f t="shared" si="5"/>
        <v>15</v>
      </c>
    </row>
    <row r="79" spans="1:20" x14ac:dyDescent="0.25">
      <c r="A79" t="s">
        <v>311</v>
      </c>
      <c r="B79" t="s">
        <v>312</v>
      </c>
      <c r="C79">
        <v>202340</v>
      </c>
      <c r="D79">
        <v>1</v>
      </c>
      <c r="E79" t="s">
        <v>313</v>
      </c>
      <c r="F79">
        <v>350</v>
      </c>
      <c r="G79" t="s">
        <v>20</v>
      </c>
      <c r="H79" t="s">
        <v>314</v>
      </c>
      <c r="I79" t="s">
        <v>51</v>
      </c>
      <c r="J79" t="s">
        <v>315</v>
      </c>
      <c r="K79">
        <v>4.6388888888888804</v>
      </c>
      <c r="L79">
        <v>4.6666666666666599</v>
      </c>
      <c r="M79">
        <v>4.75</v>
      </c>
      <c r="N79">
        <v>4.67777777777777</v>
      </c>
      <c r="O79">
        <v>20</v>
      </c>
      <c r="P79">
        <v>6</v>
      </c>
      <c r="Q79">
        <v>30</v>
      </c>
      <c r="R79" t="str">
        <f t="shared" si="3"/>
        <v>W</v>
      </c>
      <c r="S79" t="str">
        <f t="shared" si="4"/>
        <v>40967</v>
      </c>
      <c r="T79">
        <f t="shared" si="5"/>
        <v>14</v>
      </c>
    </row>
    <row r="80" spans="1:20" x14ac:dyDescent="0.25">
      <c r="A80" t="s">
        <v>316</v>
      </c>
      <c r="B80" t="s">
        <v>317</v>
      </c>
      <c r="C80">
        <v>202340</v>
      </c>
      <c r="D80">
        <v>1</v>
      </c>
      <c r="E80" t="s">
        <v>19</v>
      </c>
      <c r="F80">
        <v>562</v>
      </c>
      <c r="G80" t="s">
        <v>20</v>
      </c>
      <c r="H80" t="s">
        <v>318</v>
      </c>
      <c r="I80" t="s">
        <v>22</v>
      </c>
      <c r="J80" t="s">
        <v>23</v>
      </c>
      <c r="K80">
        <v>4.9444444444444402</v>
      </c>
      <c r="L80">
        <v>4.8333333333333304</v>
      </c>
      <c r="M80">
        <v>4.8333333333333304</v>
      </c>
      <c r="N80">
        <v>4.8777777777777702</v>
      </c>
      <c r="O80">
        <v>13</v>
      </c>
      <c r="P80">
        <v>6</v>
      </c>
      <c r="Q80">
        <v>46.153846153845997</v>
      </c>
      <c r="R80" t="str">
        <f t="shared" si="3"/>
        <v>S</v>
      </c>
      <c r="S80" t="str">
        <f t="shared" si="4"/>
        <v>41004</v>
      </c>
      <c r="T80">
        <f t="shared" si="5"/>
        <v>7</v>
      </c>
    </row>
    <row r="81" spans="1:20" x14ac:dyDescent="0.25">
      <c r="A81" t="s">
        <v>319</v>
      </c>
      <c r="B81" t="s">
        <v>320</v>
      </c>
      <c r="C81">
        <v>202340</v>
      </c>
      <c r="D81">
        <v>1</v>
      </c>
      <c r="E81" t="s">
        <v>321</v>
      </c>
      <c r="F81">
        <v>1305</v>
      </c>
      <c r="G81" t="s">
        <v>20</v>
      </c>
      <c r="H81" t="s">
        <v>322</v>
      </c>
      <c r="I81" t="s">
        <v>22</v>
      </c>
      <c r="J81" t="s">
        <v>82</v>
      </c>
      <c r="K81">
        <v>4.7380952380952301</v>
      </c>
      <c r="L81">
        <v>4.8571428571428497</v>
      </c>
      <c r="M81">
        <v>4.6785714285714199</v>
      </c>
      <c r="N81">
        <v>4.7619047619047601</v>
      </c>
      <c r="O81">
        <v>13</v>
      </c>
      <c r="P81">
        <v>7</v>
      </c>
      <c r="Q81">
        <v>53.846153846153001</v>
      </c>
      <c r="R81" t="str">
        <f t="shared" si="3"/>
        <v>J</v>
      </c>
      <c r="S81" t="str">
        <f t="shared" si="4"/>
        <v>41006</v>
      </c>
      <c r="T81">
        <f t="shared" si="5"/>
        <v>6</v>
      </c>
    </row>
    <row r="82" spans="1:20" x14ac:dyDescent="0.25">
      <c r="A82" t="s">
        <v>323</v>
      </c>
      <c r="B82" t="s">
        <v>324</v>
      </c>
      <c r="C82">
        <v>202340</v>
      </c>
      <c r="D82">
        <v>1</v>
      </c>
      <c r="E82" t="s">
        <v>255</v>
      </c>
      <c r="F82">
        <v>1311</v>
      </c>
      <c r="G82" t="s">
        <v>20</v>
      </c>
      <c r="H82" t="s">
        <v>256</v>
      </c>
      <c r="I82" t="s">
        <v>51</v>
      </c>
      <c r="J82" t="s">
        <v>234</v>
      </c>
      <c r="K82">
        <v>2.9583333333333299</v>
      </c>
      <c r="L82">
        <v>2.3333333333333299</v>
      </c>
      <c r="M82">
        <v>2.3333333333333299</v>
      </c>
      <c r="N82">
        <v>2.5833333333333299</v>
      </c>
      <c r="O82">
        <v>17</v>
      </c>
      <c r="P82">
        <v>4</v>
      </c>
      <c r="Q82">
        <v>23.529411764704999</v>
      </c>
      <c r="R82" t="str">
        <f t="shared" si="3"/>
        <v>S</v>
      </c>
      <c r="S82" t="str">
        <f t="shared" si="4"/>
        <v>41014</v>
      </c>
      <c r="T82">
        <f t="shared" si="5"/>
        <v>13</v>
      </c>
    </row>
    <row r="83" spans="1:20" x14ac:dyDescent="0.25">
      <c r="A83" t="s">
        <v>325</v>
      </c>
      <c r="B83" t="s">
        <v>326</v>
      </c>
      <c r="C83">
        <v>202340</v>
      </c>
      <c r="D83">
        <v>1</v>
      </c>
      <c r="E83" t="s">
        <v>85</v>
      </c>
      <c r="F83">
        <v>1301</v>
      </c>
      <c r="G83" t="s">
        <v>20</v>
      </c>
      <c r="H83" t="s">
        <v>86</v>
      </c>
      <c r="I83" t="s">
        <v>51</v>
      </c>
      <c r="J83" t="s">
        <v>87</v>
      </c>
      <c r="K83">
        <v>4.2777777777777697</v>
      </c>
      <c r="L83">
        <v>3.9111111111111101</v>
      </c>
      <c r="M83">
        <v>3.7986111111111098</v>
      </c>
      <c r="N83">
        <v>4.0277777777777697</v>
      </c>
      <c r="O83">
        <v>29</v>
      </c>
      <c r="P83">
        <v>9</v>
      </c>
      <c r="Q83">
        <v>31.034482758620001</v>
      </c>
      <c r="R83" t="str">
        <f t="shared" si="3"/>
        <v>E</v>
      </c>
      <c r="S83" t="str">
        <f t="shared" si="4"/>
        <v>41022</v>
      </c>
      <c r="T83">
        <f t="shared" si="5"/>
        <v>20</v>
      </c>
    </row>
    <row r="84" spans="1:20" x14ac:dyDescent="0.25">
      <c r="A84" t="s">
        <v>327</v>
      </c>
      <c r="B84" t="s">
        <v>328</v>
      </c>
      <c r="C84">
        <v>202340</v>
      </c>
      <c r="D84">
        <v>1</v>
      </c>
      <c r="E84" t="s">
        <v>95</v>
      </c>
      <c r="F84">
        <v>1350</v>
      </c>
      <c r="G84" t="s">
        <v>20</v>
      </c>
      <c r="H84" t="s">
        <v>329</v>
      </c>
      <c r="I84" t="s">
        <v>97</v>
      </c>
      <c r="J84" t="s">
        <v>98</v>
      </c>
      <c r="K84">
        <v>4.6666666666666599</v>
      </c>
      <c r="L84">
        <v>4.5999999999999996</v>
      </c>
      <c r="M84">
        <v>4.3125</v>
      </c>
      <c r="N84">
        <v>4.55</v>
      </c>
      <c r="O84">
        <v>23</v>
      </c>
      <c r="P84">
        <v>8</v>
      </c>
      <c r="Q84">
        <v>34.782608695652002</v>
      </c>
      <c r="R84" t="str">
        <f t="shared" si="3"/>
        <v>L</v>
      </c>
      <c r="S84" t="str">
        <f t="shared" si="4"/>
        <v>41037</v>
      </c>
      <c r="T84">
        <f t="shared" si="5"/>
        <v>15</v>
      </c>
    </row>
    <row r="85" spans="1:20" x14ac:dyDescent="0.25">
      <c r="A85" t="s">
        <v>330</v>
      </c>
      <c r="B85" t="s">
        <v>331</v>
      </c>
      <c r="C85">
        <v>202340</v>
      </c>
      <c r="D85">
        <v>1</v>
      </c>
      <c r="E85" t="s">
        <v>95</v>
      </c>
      <c r="F85">
        <v>2305</v>
      </c>
      <c r="G85" t="s">
        <v>20</v>
      </c>
      <c r="H85" t="s">
        <v>332</v>
      </c>
      <c r="I85" t="s">
        <v>97</v>
      </c>
      <c r="J85" t="s">
        <v>98</v>
      </c>
      <c r="O85">
        <v>9</v>
      </c>
      <c r="P85">
        <v>0</v>
      </c>
      <c r="Q85">
        <v>0</v>
      </c>
      <c r="R85" t="str">
        <f t="shared" si="3"/>
        <v>Z</v>
      </c>
      <c r="S85" t="str">
        <f t="shared" si="4"/>
        <v>41038</v>
      </c>
      <c r="T85">
        <f t="shared" si="5"/>
        <v>9</v>
      </c>
    </row>
    <row r="86" spans="1:20" x14ac:dyDescent="0.25">
      <c r="A86" t="s">
        <v>333</v>
      </c>
      <c r="B86" t="s">
        <v>334</v>
      </c>
      <c r="C86">
        <v>202340</v>
      </c>
      <c r="D86">
        <v>1</v>
      </c>
      <c r="E86" t="s">
        <v>95</v>
      </c>
      <c r="F86">
        <v>372</v>
      </c>
      <c r="G86" t="s">
        <v>20</v>
      </c>
      <c r="H86" t="s">
        <v>335</v>
      </c>
      <c r="I86" t="s">
        <v>97</v>
      </c>
      <c r="J86" t="s">
        <v>98</v>
      </c>
      <c r="K86">
        <v>4.8</v>
      </c>
      <c r="L86">
        <v>4.8</v>
      </c>
      <c r="M86">
        <v>4.5</v>
      </c>
      <c r="N86">
        <v>4.72</v>
      </c>
      <c r="O86">
        <v>9</v>
      </c>
      <c r="P86">
        <v>5</v>
      </c>
      <c r="Q86">
        <v>55.555555555555003</v>
      </c>
      <c r="R86" t="str">
        <f t="shared" si="3"/>
        <v>P</v>
      </c>
      <c r="S86" t="str">
        <f t="shared" si="4"/>
        <v>41039</v>
      </c>
      <c r="T86">
        <f t="shared" si="5"/>
        <v>4</v>
      </c>
    </row>
    <row r="87" spans="1:20" x14ac:dyDescent="0.25">
      <c r="A87" t="s">
        <v>336</v>
      </c>
      <c r="B87" t="s">
        <v>337</v>
      </c>
      <c r="C87">
        <v>202340</v>
      </c>
      <c r="D87">
        <v>1</v>
      </c>
      <c r="E87" t="s">
        <v>45</v>
      </c>
      <c r="F87">
        <v>301</v>
      </c>
      <c r="G87" t="s">
        <v>20</v>
      </c>
      <c r="H87" t="s">
        <v>338</v>
      </c>
      <c r="I87" t="s">
        <v>31</v>
      </c>
      <c r="J87" t="s">
        <v>42</v>
      </c>
      <c r="K87">
        <v>4.3148148148148104</v>
      </c>
      <c r="L87">
        <v>4.1333333333333302</v>
      </c>
      <c r="M87">
        <v>3.9444444444444402</v>
      </c>
      <c r="N87">
        <v>4.1555555555555497</v>
      </c>
      <c r="O87">
        <v>23</v>
      </c>
      <c r="P87">
        <v>10</v>
      </c>
      <c r="Q87">
        <v>43.478260869564998</v>
      </c>
      <c r="R87" t="str">
        <f t="shared" si="3"/>
        <v>M</v>
      </c>
      <c r="S87" t="str">
        <f t="shared" si="4"/>
        <v>41050</v>
      </c>
      <c r="T87">
        <f t="shared" si="5"/>
        <v>13</v>
      </c>
    </row>
    <row r="88" spans="1:20" x14ac:dyDescent="0.25">
      <c r="A88" t="s">
        <v>339</v>
      </c>
      <c r="B88" t="s">
        <v>340</v>
      </c>
      <c r="C88">
        <v>202340</v>
      </c>
      <c r="D88">
        <v>1</v>
      </c>
      <c r="E88" t="s">
        <v>281</v>
      </c>
      <c r="F88">
        <v>670</v>
      </c>
      <c r="G88" t="s">
        <v>20</v>
      </c>
      <c r="H88" t="s">
        <v>282</v>
      </c>
      <c r="I88" t="s">
        <v>31</v>
      </c>
      <c r="J88" t="s">
        <v>145</v>
      </c>
      <c r="K88">
        <v>4.5648148148148104</v>
      </c>
      <c r="L88">
        <v>4.55555555555555</v>
      </c>
      <c r="M88">
        <v>4.6666666666666599</v>
      </c>
      <c r="N88">
        <v>4.5888888888888797</v>
      </c>
      <c r="O88">
        <v>18</v>
      </c>
      <c r="P88">
        <v>9</v>
      </c>
      <c r="Q88">
        <v>50</v>
      </c>
      <c r="R88" t="str">
        <f t="shared" si="3"/>
        <v>D</v>
      </c>
      <c r="S88" t="str">
        <f t="shared" si="4"/>
        <v>41073</v>
      </c>
      <c r="T88">
        <f t="shared" si="5"/>
        <v>9</v>
      </c>
    </row>
    <row r="89" spans="1:20" x14ac:dyDescent="0.25">
      <c r="A89" t="s">
        <v>341</v>
      </c>
      <c r="B89" t="s">
        <v>342</v>
      </c>
      <c r="C89">
        <v>202340</v>
      </c>
      <c r="D89">
        <v>1</v>
      </c>
      <c r="E89" t="s">
        <v>241</v>
      </c>
      <c r="F89">
        <v>337</v>
      </c>
      <c r="G89" t="s">
        <v>20</v>
      </c>
      <c r="H89" t="s">
        <v>343</v>
      </c>
      <c r="I89" t="s">
        <v>97</v>
      </c>
      <c r="J89" t="s">
        <v>121</v>
      </c>
      <c r="K89">
        <v>3.38888888888888</v>
      </c>
      <c r="L89">
        <v>3.4666666666666601</v>
      </c>
      <c r="M89">
        <v>3.3333333333333299</v>
      </c>
      <c r="N89">
        <v>3.3999999999999901</v>
      </c>
      <c r="O89">
        <v>16</v>
      </c>
      <c r="P89">
        <v>3</v>
      </c>
      <c r="Q89">
        <v>18.75</v>
      </c>
      <c r="R89" t="str">
        <f t="shared" si="3"/>
        <v>J</v>
      </c>
      <c r="S89" t="str">
        <f t="shared" si="4"/>
        <v>41091</v>
      </c>
      <c r="T89">
        <f t="shared" si="5"/>
        <v>13</v>
      </c>
    </row>
    <row r="90" spans="1:20" x14ac:dyDescent="0.25">
      <c r="A90" t="s">
        <v>344</v>
      </c>
      <c r="B90" t="s">
        <v>345</v>
      </c>
      <c r="C90">
        <v>202340</v>
      </c>
      <c r="D90">
        <v>1</v>
      </c>
      <c r="E90" t="s">
        <v>241</v>
      </c>
      <c r="F90" t="s">
        <v>346</v>
      </c>
      <c r="G90" t="s">
        <v>347</v>
      </c>
      <c r="H90" t="s">
        <v>343</v>
      </c>
      <c r="I90" t="s">
        <v>97</v>
      </c>
      <c r="J90" t="s">
        <v>121</v>
      </c>
      <c r="K90">
        <v>3.6666666666666599</v>
      </c>
      <c r="L90">
        <v>3.6</v>
      </c>
      <c r="M90">
        <v>3.3333333333333299</v>
      </c>
      <c r="N90">
        <v>3.55555555555555</v>
      </c>
      <c r="O90">
        <v>16</v>
      </c>
      <c r="P90">
        <v>3</v>
      </c>
      <c r="Q90">
        <v>18.75</v>
      </c>
      <c r="R90" t="str">
        <f t="shared" si="3"/>
        <v>J</v>
      </c>
      <c r="S90" t="str">
        <f t="shared" si="4"/>
        <v>41092</v>
      </c>
      <c r="T90">
        <f t="shared" si="5"/>
        <v>13</v>
      </c>
    </row>
    <row r="91" spans="1:20" x14ac:dyDescent="0.25">
      <c r="A91" t="s">
        <v>348</v>
      </c>
      <c r="B91" t="s">
        <v>349</v>
      </c>
      <c r="C91">
        <v>202340</v>
      </c>
      <c r="D91">
        <v>1</v>
      </c>
      <c r="E91" t="s">
        <v>265</v>
      </c>
      <c r="F91">
        <v>1311</v>
      </c>
      <c r="G91" t="s">
        <v>20</v>
      </c>
      <c r="H91" t="s">
        <v>350</v>
      </c>
      <c r="I91" t="s">
        <v>97</v>
      </c>
      <c r="J91" t="s">
        <v>267</v>
      </c>
      <c r="K91">
        <v>4.07407407407407</v>
      </c>
      <c r="L91">
        <v>4.17777777777777</v>
      </c>
      <c r="M91">
        <v>4.1666666666666599</v>
      </c>
      <c r="N91">
        <v>4.1333333333333302</v>
      </c>
      <c r="O91">
        <v>33</v>
      </c>
      <c r="P91">
        <v>9</v>
      </c>
      <c r="Q91">
        <v>27.272727272727</v>
      </c>
      <c r="R91" t="str">
        <f t="shared" si="3"/>
        <v>Q</v>
      </c>
      <c r="S91" t="str">
        <f t="shared" si="4"/>
        <v>41122</v>
      </c>
      <c r="T91">
        <f t="shared" si="5"/>
        <v>24</v>
      </c>
    </row>
    <row r="92" spans="1:20" x14ac:dyDescent="0.25">
      <c r="A92" t="s">
        <v>351</v>
      </c>
      <c r="B92" t="s">
        <v>352</v>
      </c>
      <c r="C92">
        <v>202340</v>
      </c>
      <c r="D92">
        <v>1</v>
      </c>
      <c r="E92" t="s">
        <v>265</v>
      </c>
      <c r="F92">
        <v>101</v>
      </c>
      <c r="G92" t="s">
        <v>20</v>
      </c>
      <c r="H92" t="s">
        <v>350</v>
      </c>
      <c r="I92" t="s">
        <v>97</v>
      </c>
      <c r="J92" t="s">
        <v>267</v>
      </c>
      <c r="K92">
        <v>4.1944444444444402</v>
      </c>
      <c r="L92">
        <v>4.3142857142857096</v>
      </c>
      <c r="M92">
        <v>4.4285714285714199</v>
      </c>
      <c r="N92">
        <v>4.2968253968253904</v>
      </c>
      <c r="O92">
        <v>27</v>
      </c>
      <c r="P92">
        <v>7</v>
      </c>
      <c r="Q92">
        <v>25.925925925925</v>
      </c>
      <c r="R92" t="str">
        <f t="shared" si="3"/>
        <v>Q</v>
      </c>
      <c r="S92" t="str">
        <f t="shared" si="4"/>
        <v>41123</v>
      </c>
      <c r="T92">
        <f t="shared" si="5"/>
        <v>20</v>
      </c>
    </row>
    <row r="93" spans="1:20" x14ac:dyDescent="0.25">
      <c r="A93" t="s">
        <v>353</v>
      </c>
      <c r="B93" t="s">
        <v>354</v>
      </c>
      <c r="C93">
        <v>202340</v>
      </c>
      <c r="D93">
        <v>1</v>
      </c>
      <c r="E93" t="s">
        <v>265</v>
      </c>
      <c r="F93">
        <v>1111</v>
      </c>
      <c r="G93" t="s">
        <v>272</v>
      </c>
      <c r="H93" t="s">
        <v>350</v>
      </c>
      <c r="I93" t="s">
        <v>97</v>
      </c>
      <c r="J93" t="s">
        <v>267</v>
      </c>
      <c r="K93">
        <v>3.9761904761904701</v>
      </c>
      <c r="L93">
        <v>4.0285714285714196</v>
      </c>
      <c r="M93">
        <v>4.1428571428571397</v>
      </c>
      <c r="N93">
        <v>4.03809523809523</v>
      </c>
      <c r="O93">
        <v>24</v>
      </c>
      <c r="P93">
        <v>7</v>
      </c>
      <c r="Q93">
        <v>29.166666666666</v>
      </c>
      <c r="R93" t="str">
        <f t="shared" si="3"/>
        <v>Q</v>
      </c>
      <c r="S93" t="str">
        <f t="shared" si="4"/>
        <v>41124</v>
      </c>
      <c r="T93">
        <f t="shared" si="5"/>
        <v>17</v>
      </c>
    </row>
    <row r="94" spans="1:20" x14ac:dyDescent="0.25">
      <c r="A94" t="s">
        <v>355</v>
      </c>
      <c r="B94" t="s">
        <v>356</v>
      </c>
      <c r="C94">
        <v>202340</v>
      </c>
      <c r="D94">
        <v>1</v>
      </c>
      <c r="E94" t="s">
        <v>49</v>
      </c>
      <c r="F94">
        <v>2305</v>
      </c>
      <c r="G94" t="s">
        <v>20</v>
      </c>
      <c r="H94" t="s">
        <v>357</v>
      </c>
      <c r="I94" t="s">
        <v>51</v>
      </c>
      <c r="J94" t="s">
        <v>52</v>
      </c>
      <c r="K94">
        <v>4.8333333333333304</v>
      </c>
      <c r="L94">
        <v>4.8499999999999996</v>
      </c>
      <c r="M94">
        <v>4.75</v>
      </c>
      <c r="N94">
        <v>4.8166666666666602</v>
      </c>
      <c r="O94">
        <v>24</v>
      </c>
      <c r="P94">
        <v>4</v>
      </c>
      <c r="Q94">
        <v>16.666666666666</v>
      </c>
      <c r="R94" t="str">
        <f t="shared" si="3"/>
        <v>O</v>
      </c>
      <c r="S94" t="str">
        <f t="shared" si="4"/>
        <v>41269</v>
      </c>
      <c r="T94">
        <f t="shared" si="5"/>
        <v>20</v>
      </c>
    </row>
    <row r="95" spans="1:20" x14ac:dyDescent="0.25">
      <c r="A95" t="s">
        <v>358</v>
      </c>
      <c r="B95" t="s">
        <v>359</v>
      </c>
      <c r="C95">
        <v>202340</v>
      </c>
      <c r="D95">
        <v>1</v>
      </c>
      <c r="E95" t="s">
        <v>49</v>
      </c>
      <c r="F95">
        <v>2306</v>
      </c>
      <c r="G95" t="s">
        <v>20</v>
      </c>
      <c r="H95" t="s">
        <v>360</v>
      </c>
      <c r="I95" t="s">
        <v>51</v>
      </c>
      <c r="J95" t="s">
        <v>52</v>
      </c>
      <c r="K95">
        <v>4.11805555555555</v>
      </c>
      <c r="L95">
        <v>4.3333333333333304</v>
      </c>
      <c r="M95">
        <v>4.03125</v>
      </c>
      <c r="N95">
        <v>4.1666666666666599</v>
      </c>
      <c r="O95">
        <v>33</v>
      </c>
      <c r="P95">
        <v>9</v>
      </c>
      <c r="Q95">
        <v>27.272727272727</v>
      </c>
      <c r="R95" t="str">
        <f t="shared" si="3"/>
        <v>R</v>
      </c>
      <c r="S95" t="str">
        <f t="shared" si="4"/>
        <v>41271</v>
      </c>
      <c r="T95">
        <f t="shared" si="5"/>
        <v>24</v>
      </c>
    </row>
    <row r="96" spans="1:20" x14ac:dyDescent="0.25">
      <c r="A96" t="s">
        <v>361</v>
      </c>
      <c r="B96" t="s">
        <v>362</v>
      </c>
      <c r="C96">
        <v>202340</v>
      </c>
      <c r="D96">
        <v>1</v>
      </c>
      <c r="E96" t="s">
        <v>363</v>
      </c>
      <c r="F96">
        <v>597</v>
      </c>
      <c r="G96" t="s">
        <v>20</v>
      </c>
      <c r="H96" t="s">
        <v>364</v>
      </c>
      <c r="I96" t="s">
        <v>97</v>
      </c>
      <c r="J96" t="s">
        <v>365</v>
      </c>
      <c r="K96">
        <v>4.9166666666666599</v>
      </c>
      <c r="L96">
        <v>5</v>
      </c>
      <c r="M96">
        <v>5</v>
      </c>
      <c r="N96">
        <v>4.9666666666666597</v>
      </c>
      <c r="O96">
        <v>3</v>
      </c>
      <c r="P96">
        <v>2</v>
      </c>
      <c r="Q96">
        <v>66.666666666666003</v>
      </c>
      <c r="R96" t="str">
        <f t="shared" si="3"/>
        <v>B</v>
      </c>
      <c r="S96" t="str">
        <f t="shared" si="4"/>
        <v>41276</v>
      </c>
      <c r="T96">
        <f t="shared" si="5"/>
        <v>1</v>
      </c>
    </row>
    <row r="97" spans="1:20" x14ac:dyDescent="0.25">
      <c r="A97" t="s">
        <v>366</v>
      </c>
      <c r="B97" t="s">
        <v>367</v>
      </c>
      <c r="C97">
        <v>202340</v>
      </c>
      <c r="D97">
        <v>1</v>
      </c>
      <c r="E97" t="s">
        <v>90</v>
      </c>
      <c r="F97">
        <v>360</v>
      </c>
      <c r="G97" t="s">
        <v>368</v>
      </c>
      <c r="H97" t="s">
        <v>369</v>
      </c>
      <c r="I97" t="s">
        <v>31</v>
      </c>
      <c r="J97" t="s">
        <v>32</v>
      </c>
      <c r="K97">
        <v>4.5416666666666599</v>
      </c>
      <c r="L97">
        <v>4.7249999999999996</v>
      </c>
      <c r="M97">
        <v>4.5625</v>
      </c>
      <c r="N97">
        <v>4.6083333333333298</v>
      </c>
      <c r="O97">
        <v>19</v>
      </c>
      <c r="P97">
        <v>8</v>
      </c>
      <c r="Q97">
        <v>42.105263157894001</v>
      </c>
      <c r="R97" t="str">
        <f t="shared" si="3"/>
        <v>M</v>
      </c>
      <c r="S97" t="str">
        <f t="shared" si="4"/>
        <v>41296</v>
      </c>
      <c r="T97">
        <f t="shared" si="5"/>
        <v>11</v>
      </c>
    </row>
    <row r="98" spans="1:20" x14ac:dyDescent="0.25">
      <c r="A98" t="s">
        <v>370</v>
      </c>
      <c r="B98" t="s">
        <v>371</v>
      </c>
      <c r="C98">
        <v>202340</v>
      </c>
      <c r="D98">
        <v>1</v>
      </c>
      <c r="E98" t="s">
        <v>62</v>
      </c>
      <c r="F98">
        <v>571</v>
      </c>
      <c r="G98" t="s">
        <v>20</v>
      </c>
      <c r="H98" t="s">
        <v>77</v>
      </c>
      <c r="I98" t="s">
        <v>22</v>
      </c>
      <c r="J98" t="s">
        <v>23</v>
      </c>
      <c r="K98">
        <v>4.0714285714285703</v>
      </c>
      <c r="L98">
        <v>4.0857142857142801</v>
      </c>
      <c r="M98">
        <v>4.1428571428571397</v>
      </c>
      <c r="N98">
        <v>4.0952380952380896</v>
      </c>
      <c r="O98">
        <v>14</v>
      </c>
      <c r="P98">
        <v>7</v>
      </c>
      <c r="Q98">
        <v>50</v>
      </c>
      <c r="R98" t="str">
        <f t="shared" si="3"/>
        <v>J</v>
      </c>
      <c r="S98" t="str">
        <f t="shared" si="4"/>
        <v>41300</v>
      </c>
      <c r="T98">
        <f t="shared" si="5"/>
        <v>7</v>
      </c>
    </row>
    <row r="99" spans="1:20" x14ac:dyDescent="0.25">
      <c r="A99" t="s">
        <v>372</v>
      </c>
      <c r="B99" t="s">
        <v>373</v>
      </c>
      <c r="C99">
        <v>202340</v>
      </c>
      <c r="D99">
        <v>1</v>
      </c>
      <c r="E99" t="s">
        <v>95</v>
      </c>
      <c r="F99">
        <v>1324</v>
      </c>
      <c r="G99" t="s">
        <v>20</v>
      </c>
      <c r="H99" t="s">
        <v>101</v>
      </c>
      <c r="I99" t="s">
        <v>97</v>
      </c>
      <c r="J99" t="s">
        <v>98</v>
      </c>
      <c r="K99">
        <v>4.8888888888888804</v>
      </c>
      <c r="L99">
        <v>4.86666666666666</v>
      </c>
      <c r="M99">
        <v>4.5277777777777697</v>
      </c>
      <c r="N99">
        <v>4.7851851851851803</v>
      </c>
      <c r="O99">
        <v>11</v>
      </c>
      <c r="P99">
        <v>9</v>
      </c>
      <c r="Q99">
        <v>81.818181818181003</v>
      </c>
      <c r="R99" t="str">
        <f t="shared" si="3"/>
        <v>R</v>
      </c>
      <c r="S99" t="str">
        <f t="shared" si="4"/>
        <v>41324</v>
      </c>
      <c r="T99">
        <f t="shared" si="5"/>
        <v>2</v>
      </c>
    </row>
    <row r="100" spans="1:20" x14ac:dyDescent="0.25">
      <c r="A100" t="s">
        <v>374</v>
      </c>
      <c r="B100" t="s">
        <v>375</v>
      </c>
      <c r="C100">
        <v>202340</v>
      </c>
      <c r="D100">
        <v>1</v>
      </c>
      <c r="E100" t="s">
        <v>95</v>
      </c>
      <c r="F100">
        <v>1342</v>
      </c>
      <c r="G100" t="s">
        <v>20</v>
      </c>
      <c r="H100" t="s">
        <v>335</v>
      </c>
      <c r="I100" t="s">
        <v>97</v>
      </c>
      <c r="J100" t="s">
        <v>98</v>
      </c>
      <c r="K100">
        <v>5</v>
      </c>
      <c r="L100">
        <v>5</v>
      </c>
      <c r="M100">
        <v>4.25</v>
      </c>
      <c r="N100">
        <v>4.8</v>
      </c>
      <c r="O100">
        <v>6</v>
      </c>
      <c r="P100">
        <v>2</v>
      </c>
      <c r="Q100">
        <v>33.333333333333002</v>
      </c>
      <c r="R100" t="str">
        <f t="shared" si="3"/>
        <v>P</v>
      </c>
      <c r="S100" t="str">
        <f t="shared" si="4"/>
        <v>41325</v>
      </c>
      <c r="T100">
        <f t="shared" si="5"/>
        <v>4</v>
      </c>
    </row>
    <row r="101" spans="1:20" x14ac:dyDescent="0.25">
      <c r="A101" t="s">
        <v>376</v>
      </c>
      <c r="B101" t="s">
        <v>377</v>
      </c>
      <c r="C101">
        <v>202340</v>
      </c>
      <c r="D101">
        <v>1</v>
      </c>
      <c r="E101" t="s">
        <v>95</v>
      </c>
      <c r="F101">
        <v>500</v>
      </c>
      <c r="G101" t="s">
        <v>20</v>
      </c>
      <c r="H101" t="s">
        <v>378</v>
      </c>
      <c r="I101" t="s">
        <v>97</v>
      </c>
      <c r="J101" t="s">
        <v>98</v>
      </c>
      <c r="K101">
        <v>4.6111111111111098</v>
      </c>
      <c r="L101">
        <v>4.5666666666666602</v>
      </c>
      <c r="M101">
        <v>3.4166666666666599</v>
      </c>
      <c r="N101">
        <v>4.2777777777777697</v>
      </c>
      <c r="O101">
        <v>10</v>
      </c>
      <c r="P101">
        <v>6</v>
      </c>
      <c r="Q101">
        <v>60</v>
      </c>
      <c r="R101" t="str">
        <f t="shared" si="3"/>
        <v>T</v>
      </c>
      <c r="S101" t="str">
        <f t="shared" si="4"/>
        <v>41328</v>
      </c>
      <c r="T101">
        <f t="shared" si="5"/>
        <v>4</v>
      </c>
    </row>
    <row r="102" spans="1:20" x14ac:dyDescent="0.25">
      <c r="A102" t="s">
        <v>379</v>
      </c>
      <c r="B102" t="s">
        <v>380</v>
      </c>
      <c r="C102">
        <v>202340</v>
      </c>
      <c r="D102">
        <v>1</v>
      </c>
      <c r="E102" t="s">
        <v>183</v>
      </c>
      <c r="F102">
        <v>595</v>
      </c>
      <c r="G102" t="s">
        <v>179</v>
      </c>
      <c r="H102" t="s">
        <v>381</v>
      </c>
      <c r="I102" t="s">
        <v>31</v>
      </c>
      <c r="J102" t="s">
        <v>185</v>
      </c>
      <c r="K102">
        <v>4.7222222222222197</v>
      </c>
      <c r="L102">
        <v>4.5</v>
      </c>
      <c r="M102">
        <v>4.3333333333333304</v>
      </c>
      <c r="N102">
        <v>4.5444444444444398</v>
      </c>
      <c r="O102">
        <v>19</v>
      </c>
      <c r="P102">
        <v>12</v>
      </c>
      <c r="Q102">
        <v>63.157894736842003</v>
      </c>
      <c r="R102" t="str">
        <f t="shared" si="3"/>
        <v>B</v>
      </c>
      <c r="S102" t="str">
        <f t="shared" si="4"/>
        <v>41347</v>
      </c>
      <c r="T102">
        <f t="shared" si="5"/>
        <v>7</v>
      </c>
    </row>
    <row r="103" spans="1:20" x14ac:dyDescent="0.25">
      <c r="A103" t="s">
        <v>382</v>
      </c>
      <c r="B103" t="s">
        <v>383</v>
      </c>
      <c r="C103">
        <v>202340</v>
      </c>
      <c r="D103">
        <v>1</v>
      </c>
      <c r="E103" t="s">
        <v>134</v>
      </c>
      <c r="F103">
        <v>351</v>
      </c>
      <c r="G103" t="s">
        <v>91</v>
      </c>
      <c r="H103" t="s">
        <v>384</v>
      </c>
      <c r="I103" t="s">
        <v>97</v>
      </c>
      <c r="J103" t="s">
        <v>136</v>
      </c>
      <c r="K103">
        <v>3.6666666666666599</v>
      </c>
      <c r="L103">
        <v>4</v>
      </c>
      <c r="M103">
        <v>4.125</v>
      </c>
      <c r="N103">
        <v>3.9</v>
      </c>
      <c r="O103">
        <v>10</v>
      </c>
      <c r="P103">
        <v>2</v>
      </c>
      <c r="Q103">
        <v>20</v>
      </c>
      <c r="R103" t="str">
        <f t="shared" si="3"/>
        <v>S</v>
      </c>
      <c r="S103" t="str">
        <f t="shared" si="4"/>
        <v>41351</v>
      </c>
      <c r="T103">
        <f t="shared" si="5"/>
        <v>8</v>
      </c>
    </row>
    <row r="104" spans="1:20" x14ac:dyDescent="0.25">
      <c r="A104" t="s">
        <v>385</v>
      </c>
      <c r="B104" t="s">
        <v>386</v>
      </c>
      <c r="C104">
        <v>202340</v>
      </c>
      <c r="D104">
        <v>1</v>
      </c>
      <c r="E104" t="s">
        <v>387</v>
      </c>
      <c r="F104">
        <v>507</v>
      </c>
      <c r="G104" t="s">
        <v>20</v>
      </c>
      <c r="H104" t="s">
        <v>388</v>
      </c>
      <c r="I104" t="s">
        <v>309</v>
      </c>
      <c r="J104" t="s">
        <v>310</v>
      </c>
      <c r="K104">
        <v>4.1944444444444402</v>
      </c>
      <c r="L104">
        <v>4.2</v>
      </c>
      <c r="M104">
        <v>4.25</v>
      </c>
      <c r="N104">
        <v>4.2111111111111104</v>
      </c>
      <c r="O104">
        <v>14</v>
      </c>
      <c r="P104">
        <v>6</v>
      </c>
      <c r="Q104">
        <v>42.857142857142001</v>
      </c>
      <c r="R104" t="str">
        <f t="shared" si="3"/>
        <v>R</v>
      </c>
      <c r="S104" t="str">
        <f t="shared" si="4"/>
        <v>41364</v>
      </c>
      <c r="T104">
        <f t="shared" si="5"/>
        <v>8</v>
      </c>
    </row>
    <row r="105" spans="1:20" x14ac:dyDescent="0.25">
      <c r="A105" t="s">
        <v>389</v>
      </c>
      <c r="B105" t="s">
        <v>390</v>
      </c>
      <c r="C105">
        <v>202340</v>
      </c>
      <c r="D105">
        <v>1</v>
      </c>
      <c r="E105" t="s">
        <v>391</v>
      </c>
      <c r="F105">
        <v>511</v>
      </c>
      <c r="G105" t="s">
        <v>20</v>
      </c>
      <c r="H105" t="s">
        <v>388</v>
      </c>
      <c r="I105" t="s">
        <v>309</v>
      </c>
      <c r="J105" t="s">
        <v>310</v>
      </c>
      <c r="K105">
        <v>5</v>
      </c>
      <c r="L105">
        <v>5</v>
      </c>
      <c r="M105">
        <v>5</v>
      </c>
      <c r="N105">
        <v>5</v>
      </c>
      <c r="O105">
        <v>7</v>
      </c>
      <c r="P105">
        <v>2</v>
      </c>
      <c r="Q105">
        <v>28.571428571428001</v>
      </c>
      <c r="R105" t="str">
        <f t="shared" si="3"/>
        <v>R</v>
      </c>
      <c r="S105" t="str">
        <f t="shared" si="4"/>
        <v>41367</v>
      </c>
      <c r="T105">
        <f t="shared" si="5"/>
        <v>5</v>
      </c>
    </row>
    <row r="106" spans="1:20" x14ac:dyDescent="0.25">
      <c r="A106" t="s">
        <v>392</v>
      </c>
      <c r="B106" t="s">
        <v>393</v>
      </c>
      <c r="C106">
        <v>202340</v>
      </c>
      <c r="D106">
        <v>1</v>
      </c>
      <c r="E106" t="s">
        <v>265</v>
      </c>
      <c r="F106">
        <v>1105</v>
      </c>
      <c r="G106" t="s">
        <v>272</v>
      </c>
      <c r="H106" t="s">
        <v>273</v>
      </c>
      <c r="I106" t="s">
        <v>97</v>
      </c>
      <c r="J106" t="s">
        <v>267</v>
      </c>
      <c r="K106">
        <v>4.75</v>
      </c>
      <c r="L106">
        <v>4.75</v>
      </c>
      <c r="M106">
        <v>4.4910714285714199</v>
      </c>
      <c r="N106">
        <v>4.6809523809523803</v>
      </c>
      <c r="O106">
        <v>22</v>
      </c>
      <c r="P106">
        <v>8</v>
      </c>
      <c r="Q106">
        <v>36.363636363635997</v>
      </c>
      <c r="R106" t="str">
        <f t="shared" si="3"/>
        <v>B</v>
      </c>
      <c r="S106" t="str">
        <f t="shared" si="4"/>
        <v>41375</v>
      </c>
      <c r="T106">
        <f t="shared" si="5"/>
        <v>14</v>
      </c>
    </row>
    <row r="107" spans="1:20" x14ac:dyDescent="0.25">
      <c r="A107" t="s">
        <v>394</v>
      </c>
      <c r="B107" t="s">
        <v>395</v>
      </c>
      <c r="C107">
        <v>202340</v>
      </c>
      <c r="D107">
        <v>1</v>
      </c>
      <c r="E107" t="s">
        <v>265</v>
      </c>
      <c r="F107">
        <v>1305</v>
      </c>
      <c r="G107" t="s">
        <v>20</v>
      </c>
      <c r="H107" t="s">
        <v>273</v>
      </c>
      <c r="I107" t="s">
        <v>97</v>
      </c>
      <c r="J107" t="s">
        <v>267</v>
      </c>
      <c r="K107">
        <v>4.5</v>
      </c>
      <c r="L107">
        <v>4.7714285714285696</v>
      </c>
      <c r="M107">
        <v>4.46428571428571</v>
      </c>
      <c r="N107">
        <v>4.5809523809523798</v>
      </c>
      <c r="O107">
        <v>26</v>
      </c>
      <c r="P107">
        <v>7</v>
      </c>
      <c r="Q107">
        <v>26.923076923076</v>
      </c>
      <c r="R107" t="str">
        <f t="shared" si="3"/>
        <v>B</v>
      </c>
      <c r="S107" t="str">
        <f t="shared" si="4"/>
        <v>41376</v>
      </c>
      <c r="T107">
        <f t="shared" si="5"/>
        <v>19</v>
      </c>
    </row>
    <row r="108" spans="1:20" x14ac:dyDescent="0.25">
      <c r="A108" t="s">
        <v>396</v>
      </c>
      <c r="B108" t="s">
        <v>397</v>
      </c>
      <c r="C108">
        <v>202340</v>
      </c>
      <c r="D108">
        <v>1</v>
      </c>
      <c r="E108" t="s">
        <v>35</v>
      </c>
      <c r="F108">
        <v>501</v>
      </c>
      <c r="G108" t="s">
        <v>20</v>
      </c>
      <c r="H108" t="s">
        <v>398</v>
      </c>
      <c r="I108" t="s">
        <v>31</v>
      </c>
      <c r="J108" t="s">
        <v>37</v>
      </c>
      <c r="K108">
        <v>4.0999999999999996</v>
      </c>
      <c r="L108">
        <v>4.68</v>
      </c>
      <c r="M108">
        <v>4.25</v>
      </c>
      <c r="N108">
        <v>4.3333333333333304</v>
      </c>
      <c r="O108">
        <v>15</v>
      </c>
      <c r="P108">
        <v>5</v>
      </c>
      <c r="Q108">
        <v>33.333333333333002</v>
      </c>
      <c r="R108" t="str">
        <f t="shared" si="3"/>
        <v>A</v>
      </c>
      <c r="S108" t="str">
        <f t="shared" si="4"/>
        <v>41391</v>
      </c>
      <c r="T108">
        <f t="shared" si="5"/>
        <v>10</v>
      </c>
    </row>
    <row r="109" spans="1:20" x14ac:dyDescent="0.25">
      <c r="A109" t="s">
        <v>399</v>
      </c>
      <c r="B109" t="s">
        <v>400</v>
      </c>
      <c r="C109">
        <v>202340</v>
      </c>
      <c r="D109">
        <v>1</v>
      </c>
      <c r="E109" t="s">
        <v>35</v>
      </c>
      <c r="F109">
        <v>581</v>
      </c>
      <c r="G109" t="s">
        <v>20</v>
      </c>
      <c r="H109" t="s">
        <v>285</v>
      </c>
      <c r="I109" t="s">
        <v>31</v>
      </c>
      <c r="J109" t="s">
        <v>37</v>
      </c>
      <c r="K109">
        <v>5</v>
      </c>
      <c r="L109">
        <v>4.9000000000000004</v>
      </c>
      <c r="M109">
        <v>5</v>
      </c>
      <c r="N109">
        <v>4.9666666666666597</v>
      </c>
      <c r="O109">
        <v>15</v>
      </c>
      <c r="P109">
        <v>4</v>
      </c>
      <c r="Q109">
        <v>26.666666666666</v>
      </c>
      <c r="R109" t="str">
        <f t="shared" si="3"/>
        <v>L</v>
      </c>
      <c r="S109" t="str">
        <f t="shared" si="4"/>
        <v>41398</v>
      </c>
      <c r="T109">
        <f t="shared" si="5"/>
        <v>11</v>
      </c>
    </row>
    <row r="110" spans="1:20" x14ac:dyDescent="0.25">
      <c r="A110" t="s">
        <v>401</v>
      </c>
      <c r="B110" t="s">
        <v>402</v>
      </c>
      <c r="C110">
        <v>202340</v>
      </c>
      <c r="D110">
        <v>1</v>
      </c>
      <c r="E110" t="s">
        <v>35</v>
      </c>
      <c r="F110">
        <v>595</v>
      </c>
      <c r="G110" t="s">
        <v>20</v>
      </c>
      <c r="H110" t="s">
        <v>403</v>
      </c>
      <c r="I110" t="s">
        <v>31</v>
      </c>
      <c r="J110" t="s">
        <v>37</v>
      </c>
      <c r="K110">
        <v>4.7857142857142803</v>
      </c>
      <c r="L110">
        <v>4.7714285714285696</v>
      </c>
      <c r="M110">
        <v>4.7857142857142803</v>
      </c>
      <c r="N110">
        <v>4.78095238095238</v>
      </c>
      <c r="O110">
        <v>15</v>
      </c>
      <c r="P110">
        <v>7</v>
      </c>
      <c r="Q110">
        <v>46.666666666666003</v>
      </c>
      <c r="R110" t="str">
        <f t="shared" si="3"/>
        <v>J</v>
      </c>
      <c r="S110" t="str">
        <f t="shared" si="4"/>
        <v>41400</v>
      </c>
      <c r="T110">
        <f t="shared" si="5"/>
        <v>8</v>
      </c>
    </row>
    <row r="111" spans="1:20" x14ac:dyDescent="0.25">
      <c r="A111" t="s">
        <v>404</v>
      </c>
      <c r="B111" t="s">
        <v>405</v>
      </c>
      <c r="C111">
        <v>202340</v>
      </c>
      <c r="D111">
        <v>1</v>
      </c>
      <c r="E111" t="s">
        <v>406</v>
      </c>
      <c r="F111">
        <v>697</v>
      </c>
      <c r="G111" t="s">
        <v>20</v>
      </c>
      <c r="H111" t="s">
        <v>407</v>
      </c>
      <c r="I111" t="s">
        <v>51</v>
      </c>
      <c r="J111" t="s">
        <v>234</v>
      </c>
      <c r="K111">
        <v>4.93333333333333</v>
      </c>
      <c r="L111">
        <v>4.9800000000000004</v>
      </c>
      <c r="M111">
        <v>4.9249999999999998</v>
      </c>
      <c r="N111">
        <v>4.9466666666666601</v>
      </c>
      <c r="O111">
        <v>15</v>
      </c>
      <c r="P111">
        <v>10</v>
      </c>
      <c r="Q111">
        <v>66.666666666666003</v>
      </c>
      <c r="R111" t="str">
        <f t="shared" si="3"/>
        <v>M</v>
      </c>
      <c r="S111" t="str">
        <f t="shared" si="4"/>
        <v>41407</v>
      </c>
      <c r="T111">
        <f t="shared" si="5"/>
        <v>5</v>
      </c>
    </row>
    <row r="112" spans="1:20" x14ac:dyDescent="0.25">
      <c r="A112" t="s">
        <v>408</v>
      </c>
      <c r="B112" t="s">
        <v>409</v>
      </c>
      <c r="C112">
        <v>202340</v>
      </c>
      <c r="D112">
        <v>1</v>
      </c>
      <c r="E112" t="s">
        <v>410</v>
      </c>
      <c r="F112">
        <v>1436</v>
      </c>
      <c r="G112" t="s">
        <v>20</v>
      </c>
      <c r="H112" t="s">
        <v>411</v>
      </c>
      <c r="I112" t="s">
        <v>97</v>
      </c>
      <c r="J112" t="s">
        <v>131</v>
      </c>
      <c r="K112">
        <v>4.5999999999999996</v>
      </c>
      <c r="L112">
        <v>4.6399999999999997</v>
      </c>
      <c r="M112">
        <v>4.45</v>
      </c>
      <c r="N112">
        <v>4.5733333333333297</v>
      </c>
      <c r="O112">
        <v>13</v>
      </c>
      <c r="P112">
        <v>5</v>
      </c>
      <c r="Q112">
        <v>38.461538461537998</v>
      </c>
      <c r="R112" t="str">
        <f t="shared" si="3"/>
        <v>A</v>
      </c>
      <c r="S112" t="str">
        <f t="shared" si="4"/>
        <v>41440</v>
      </c>
      <c r="T112">
        <f t="shared" si="5"/>
        <v>8</v>
      </c>
    </row>
    <row r="113" spans="1:20" x14ac:dyDescent="0.25">
      <c r="A113" t="s">
        <v>412</v>
      </c>
      <c r="B113" t="s">
        <v>413</v>
      </c>
      <c r="C113">
        <v>202340</v>
      </c>
      <c r="D113">
        <v>1</v>
      </c>
      <c r="E113" t="s">
        <v>410</v>
      </c>
      <c r="F113">
        <v>1436</v>
      </c>
      <c r="G113" t="s">
        <v>272</v>
      </c>
      <c r="H113" t="s">
        <v>411</v>
      </c>
      <c r="I113" t="s">
        <v>97</v>
      </c>
      <c r="J113" t="s">
        <v>131</v>
      </c>
      <c r="K113">
        <v>4.7083333333333304</v>
      </c>
      <c r="L113">
        <v>4.7</v>
      </c>
      <c r="M113">
        <v>4.75</v>
      </c>
      <c r="N113">
        <v>4.7166666666666597</v>
      </c>
      <c r="O113">
        <v>13</v>
      </c>
      <c r="P113">
        <v>4</v>
      </c>
      <c r="Q113">
        <v>30.769230769229999</v>
      </c>
      <c r="R113" t="str">
        <f t="shared" si="3"/>
        <v>A</v>
      </c>
      <c r="S113" t="str">
        <f t="shared" si="4"/>
        <v>41441</v>
      </c>
      <c r="T113">
        <f t="shared" si="5"/>
        <v>9</v>
      </c>
    </row>
    <row r="114" spans="1:20" x14ac:dyDescent="0.25">
      <c r="A114" t="s">
        <v>414</v>
      </c>
      <c r="B114" t="s">
        <v>415</v>
      </c>
      <c r="C114">
        <v>202340</v>
      </c>
      <c r="D114">
        <v>1</v>
      </c>
      <c r="E114" t="s">
        <v>40</v>
      </c>
      <c r="F114">
        <v>540</v>
      </c>
      <c r="G114" t="s">
        <v>20</v>
      </c>
      <c r="H114" t="s">
        <v>416</v>
      </c>
      <c r="I114" t="s">
        <v>31</v>
      </c>
      <c r="J114" t="s">
        <v>42</v>
      </c>
      <c r="K114">
        <v>4.4166666666666599</v>
      </c>
      <c r="L114">
        <v>4.45</v>
      </c>
      <c r="M114">
        <v>4.25</v>
      </c>
      <c r="N114">
        <v>4.3833333333333302</v>
      </c>
      <c r="O114">
        <v>11</v>
      </c>
      <c r="P114">
        <v>4</v>
      </c>
      <c r="Q114">
        <v>36.363636363635997</v>
      </c>
      <c r="R114" t="str">
        <f t="shared" si="3"/>
        <v>A</v>
      </c>
      <c r="S114" t="str">
        <f t="shared" si="4"/>
        <v>41515</v>
      </c>
      <c r="T114">
        <f t="shared" si="5"/>
        <v>7</v>
      </c>
    </row>
    <row r="115" spans="1:20" x14ac:dyDescent="0.25">
      <c r="A115" t="s">
        <v>417</v>
      </c>
      <c r="B115" t="s">
        <v>418</v>
      </c>
      <c r="C115">
        <v>202340</v>
      </c>
      <c r="D115">
        <v>1</v>
      </c>
      <c r="E115" t="s">
        <v>410</v>
      </c>
      <c r="F115">
        <v>2336</v>
      </c>
      <c r="G115" t="s">
        <v>20</v>
      </c>
      <c r="H115" t="s">
        <v>151</v>
      </c>
      <c r="I115" t="s">
        <v>97</v>
      </c>
      <c r="J115" t="s">
        <v>131</v>
      </c>
      <c r="O115">
        <v>8</v>
      </c>
      <c r="P115">
        <v>0</v>
      </c>
      <c r="Q115">
        <v>0</v>
      </c>
      <c r="R115" t="str">
        <f t="shared" si="3"/>
        <v>M</v>
      </c>
      <c r="S115" t="str">
        <f t="shared" si="4"/>
        <v>41533</v>
      </c>
      <c r="T115">
        <f t="shared" si="5"/>
        <v>8</v>
      </c>
    </row>
    <row r="116" spans="1:20" x14ac:dyDescent="0.25">
      <c r="A116" t="s">
        <v>419</v>
      </c>
      <c r="B116" t="s">
        <v>420</v>
      </c>
      <c r="C116">
        <v>202340</v>
      </c>
      <c r="D116">
        <v>1</v>
      </c>
      <c r="E116" t="s">
        <v>321</v>
      </c>
      <c r="F116">
        <v>537</v>
      </c>
      <c r="G116" t="s">
        <v>20</v>
      </c>
      <c r="H116" t="s">
        <v>421</v>
      </c>
      <c r="I116" t="s">
        <v>22</v>
      </c>
      <c r="J116" t="s">
        <v>82</v>
      </c>
      <c r="K116">
        <v>4.4210526315789398</v>
      </c>
      <c r="L116">
        <v>4.4736842105263097</v>
      </c>
      <c r="M116">
        <v>4.2894736842105203</v>
      </c>
      <c r="N116">
        <v>4.40350877192982</v>
      </c>
      <c r="O116">
        <v>31</v>
      </c>
      <c r="P116">
        <v>19</v>
      </c>
      <c r="Q116">
        <v>61.290322580644997</v>
      </c>
      <c r="R116" t="str">
        <f t="shared" si="3"/>
        <v>S</v>
      </c>
      <c r="S116" t="str">
        <f t="shared" si="4"/>
        <v>41576</v>
      </c>
      <c r="T116">
        <f t="shared" si="5"/>
        <v>12</v>
      </c>
    </row>
    <row r="117" spans="1:20" x14ac:dyDescent="0.25">
      <c r="A117" t="s">
        <v>422</v>
      </c>
      <c r="B117" t="s">
        <v>423</v>
      </c>
      <c r="C117">
        <v>202340</v>
      </c>
      <c r="D117">
        <v>1</v>
      </c>
      <c r="E117" t="s">
        <v>62</v>
      </c>
      <c r="F117">
        <v>575</v>
      </c>
      <c r="G117" t="s">
        <v>20</v>
      </c>
      <c r="H117" t="s">
        <v>424</v>
      </c>
      <c r="I117" t="s">
        <v>22</v>
      </c>
      <c r="J117" t="s">
        <v>23</v>
      </c>
      <c r="K117">
        <v>4.8888888888888804</v>
      </c>
      <c r="L117">
        <v>4.8444444444444397</v>
      </c>
      <c r="M117">
        <v>4.8888888888888804</v>
      </c>
      <c r="N117">
        <v>4.8740740740740698</v>
      </c>
      <c r="O117">
        <v>21</v>
      </c>
      <c r="P117">
        <v>9</v>
      </c>
      <c r="Q117">
        <v>42.857142857142001</v>
      </c>
      <c r="R117" t="str">
        <f t="shared" si="3"/>
        <v>M</v>
      </c>
      <c r="S117" t="str">
        <f t="shared" si="4"/>
        <v>41621</v>
      </c>
      <c r="T117">
        <f t="shared" si="5"/>
        <v>12</v>
      </c>
    </row>
    <row r="118" spans="1:20" x14ac:dyDescent="0.25">
      <c r="A118" t="s">
        <v>425</v>
      </c>
      <c r="B118" t="s">
        <v>426</v>
      </c>
      <c r="C118">
        <v>202340</v>
      </c>
      <c r="D118">
        <v>1</v>
      </c>
      <c r="E118" t="s">
        <v>183</v>
      </c>
      <c r="F118">
        <v>515</v>
      </c>
      <c r="G118" t="s">
        <v>20</v>
      </c>
      <c r="H118" t="s">
        <v>427</v>
      </c>
      <c r="I118" t="s">
        <v>31</v>
      </c>
      <c r="J118" t="s">
        <v>185</v>
      </c>
      <c r="K118">
        <v>4.7814814814814799</v>
      </c>
      <c r="L118">
        <v>4.78</v>
      </c>
      <c r="M118">
        <v>4.6749999999999998</v>
      </c>
      <c r="N118">
        <v>4.75259259259259</v>
      </c>
      <c r="O118">
        <v>12</v>
      </c>
      <c r="P118">
        <v>10</v>
      </c>
      <c r="Q118">
        <v>83.333333333333002</v>
      </c>
      <c r="R118" t="str">
        <f t="shared" si="3"/>
        <v>S</v>
      </c>
      <c r="S118" t="str">
        <f t="shared" si="4"/>
        <v>41674</v>
      </c>
      <c r="T118">
        <f t="shared" si="5"/>
        <v>2</v>
      </c>
    </row>
    <row r="119" spans="1:20" x14ac:dyDescent="0.25">
      <c r="A119" t="s">
        <v>428</v>
      </c>
      <c r="B119" t="s">
        <v>429</v>
      </c>
      <c r="C119">
        <v>202340</v>
      </c>
      <c r="D119">
        <v>1</v>
      </c>
      <c r="E119" t="s">
        <v>183</v>
      </c>
      <c r="F119">
        <v>515</v>
      </c>
      <c r="G119" t="s">
        <v>179</v>
      </c>
      <c r="H119" t="s">
        <v>430</v>
      </c>
      <c r="I119" t="s">
        <v>31</v>
      </c>
      <c r="J119" t="s">
        <v>185</v>
      </c>
      <c r="K119">
        <v>4.7222222222222197</v>
      </c>
      <c r="L119">
        <v>4.86666666666666</v>
      </c>
      <c r="M119">
        <v>4.75</v>
      </c>
      <c r="N119">
        <v>4.7777777777777697</v>
      </c>
      <c r="O119">
        <v>11</v>
      </c>
      <c r="P119">
        <v>3</v>
      </c>
      <c r="Q119">
        <v>27.272727272727</v>
      </c>
      <c r="R119" t="str">
        <f t="shared" si="3"/>
        <v>S</v>
      </c>
      <c r="S119" t="str">
        <f t="shared" si="4"/>
        <v>41675</v>
      </c>
      <c r="T119">
        <f t="shared" si="5"/>
        <v>8</v>
      </c>
    </row>
    <row r="120" spans="1:20" x14ac:dyDescent="0.25">
      <c r="A120" t="s">
        <v>431</v>
      </c>
      <c r="B120" t="s">
        <v>432</v>
      </c>
      <c r="C120">
        <v>202340</v>
      </c>
      <c r="D120">
        <v>1</v>
      </c>
      <c r="E120" t="s">
        <v>183</v>
      </c>
      <c r="F120">
        <v>519</v>
      </c>
      <c r="G120" t="s">
        <v>20</v>
      </c>
      <c r="H120" t="s">
        <v>427</v>
      </c>
      <c r="I120" t="s">
        <v>31</v>
      </c>
      <c r="J120" t="s">
        <v>185</v>
      </c>
      <c r="K120">
        <v>4.6818181818181799</v>
      </c>
      <c r="L120">
        <v>4.7454545454545398</v>
      </c>
      <c r="M120">
        <v>4.6590909090909003</v>
      </c>
      <c r="N120">
        <v>4.6969696969696901</v>
      </c>
      <c r="O120">
        <v>19</v>
      </c>
      <c r="P120">
        <v>11</v>
      </c>
      <c r="Q120">
        <v>57.894736842104997</v>
      </c>
      <c r="R120" t="str">
        <f t="shared" si="3"/>
        <v>S</v>
      </c>
      <c r="S120" t="str">
        <f t="shared" si="4"/>
        <v>41676</v>
      </c>
      <c r="T120">
        <f t="shared" si="5"/>
        <v>8</v>
      </c>
    </row>
    <row r="121" spans="1:20" x14ac:dyDescent="0.25">
      <c r="A121" t="s">
        <v>433</v>
      </c>
      <c r="B121" t="s">
        <v>434</v>
      </c>
      <c r="C121">
        <v>202340</v>
      </c>
      <c r="D121">
        <v>1</v>
      </c>
      <c r="E121" t="s">
        <v>183</v>
      </c>
      <c r="F121">
        <v>519</v>
      </c>
      <c r="G121" t="s">
        <v>179</v>
      </c>
      <c r="H121" t="s">
        <v>435</v>
      </c>
      <c r="I121" t="s">
        <v>31</v>
      </c>
      <c r="J121" t="s">
        <v>185</v>
      </c>
      <c r="K121">
        <v>4.5333333333333297</v>
      </c>
      <c r="L121">
        <v>4.5999999999999996</v>
      </c>
      <c r="M121">
        <v>4.55</v>
      </c>
      <c r="N121">
        <v>4.5599999999999996</v>
      </c>
      <c r="O121">
        <v>10</v>
      </c>
      <c r="P121">
        <v>5</v>
      </c>
      <c r="Q121">
        <v>50</v>
      </c>
      <c r="R121" t="str">
        <f t="shared" si="3"/>
        <v>E</v>
      </c>
      <c r="S121" t="str">
        <f t="shared" si="4"/>
        <v>41677</v>
      </c>
      <c r="T121">
        <f t="shared" si="5"/>
        <v>5</v>
      </c>
    </row>
    <row r="122" spans="1:20" x14ac:dyDescent="0.25">
      <c r="A122" t="s">
        <v>436</v>
      </c>
      <c r="B122" t="s">
        <v>437</v>
      </c>
      <c r="C122">
        <v>202340</v>
      </c>
      <c r="D122">
        <v>1</v>
      </c>
      <c r="E122" t="s">
        <v>55</v>
      </c>
      <c r="F122">
        <v>412</v>
      </c>
      <c r="G122" t="s">
        <v>20</v>
      </c>
      <c r="H122" t="s">
        <v>438</v>
      </c>
      <c r="I122" t="s">
        <v>31</v>
      </c>
      <c r="J122" t="s">
        <v>32</v>
      </c>
      <c r="K122">
        <v>4.4074074074074003</v>
      </c>
      <c r="L122">
        <v>4.31111111111111</v>
      </c>
      <c r="M122">
        <v>4.2222222222222197</v>
      </c>
      <c r="N122">
        <v>4.3259259259259197</v>
      </c>
      <c r="O122">
        <v>23</v>
      </c>
      <c r="P122">
        <v>9</v>
      </c>
      <c r="Q122">
        <v>39.130434782607999</v>
      </c>
      <c r="R122" t="str">
        <f t="shared" si="3"/>
        <v>K</v>
      </c>
      <c r="S122" t="str">
        <f t="shared" si="4"/>
        <v>41700</v>
      </c>
      <c r="T122">
        <f t="shared" si="5"/>
        <v>14</v>
      </c>
    </row>
    <row r="123" spans="1:20" x14ac:dyDescent="0.25">
      <c r="A123" t="s">
        <v>439</v>
      </c>
      <c r="B123" t="s">
        <v>440</v>
      </c>
      <c r="C123">
        <v>202340</v>
      </c>
      <c r="D123">
        <v>1</v>
      </c>
      <c r="E123" t="s">
        <v>55</v>
      </c>
      <c r="F123">
        <v>696</v>
      </c>
      <c r="G123" t="s">
        <v>228</v>
      </c>
      <c r="H123" t="s">
        <v>441</v>
      </c>
      <c r="I123" t="s">
        <v>31</v>
      </c>
      <c r="J123" t="s">
        <v>32</v>
      </c>
      <c r="K123">
        <v>4.6666666666666599</v>
      </c>
      <c r="L123">
        <v>4.5999999999999996</v>
      </c>
      <c r="M123">
        <v>4</v>
      </c>
      <c r="N123">
        <v>4.4666666666666597</v>
      </c>
      <c r="O123">
        <v>5</v>
      </c>
      <c r="P123">
        <v>1</v>
      </c>
      <c r="Q123">
        <v>20</v>
      </c>
      <c r="R123" t="str">
        <f t="shared" si="3"/>
        <v>D</v>
      </c>
      <c r="S123" t="str">
        <f t="shared" si="4"/>
        <v>41702</v>
      </c>
      <c r="T123">
        <f t="shared" si="5"/>
        <v>4</v>
      </c>
    </row>
    <row r="124" spans="1:20" x14ac:dyDescent="0.25">
      <c r="A124" t="s">
        <v>442</v>
      </c>
      <c r="B124" t="s">
        <v>443</v>
      </c>
      <c r="C124">
        <v>202340</v>
      </c>
      <c r="D124">
        <v>1</v>
      </c>
      <c r="E124" t="s">
        <v>241</v>
      </c>
      <c r="F124">
        <v>2401</v>
      </c>
      <c r="G124" t="s">
        <v>20</v>
      </c>
      <c r="H124" t="s">
        <v>243</v>
      </c>
      <c r="I124" t="s">
        <v>97</v>
      </c>
      <c r="J124" t="s">
        <v>121</v>
      </c>
      <c r="K124">
        <v>2.5</v>
      </c>
      <c r="L124">
        <v>3.4</v>
      </c>
      <c r="M124">
        <v>1</v>
      </c>
      <c r="N124">
        <v>2.4</v>
      </c>
      <c r="O124">
        <v>14</v>
      </c>
      <c r="P124">
        <v>1</v>
      </c>
      <c r="Q124">
        <v>7.1428571428570002</v>
      </c>
      <c r="R124" t="str">
        <f t="shared" si="3"/>
        <v>J</v>
      </c>
      <c r="S124" t="str">
        <f t="shared" si="4"/>
        <v>41714</v>
      </c>
      <c r="T124">
        <f t="shared" si="5"/>
        <v>13</v>
      </c>
    </row>
    <row r="125" spans="1:20" x14ac:dyDescent="0.25">
      <c r="A125" t="s">
        <v>444</v>
      </c>
      <c r="B125" t="s">
        <v>445</v>
      </c>
      <c r="C125">
        <v>202340</v>
      </c>
      <c r="D125">
        <v>1</v>
      </c>
      <c r="E125" t="s">
        <v>321</v>
      </c>
      <c r="F125">
        <v>326</v>
      </c>
      <c r="G125" t="s">
        <v>20</v>
      </c>
      <c r="H125" t="s">
        <v>322</v>
      </c>
      <c r="I125" t="s">
        <v>22</v>
      </c>
      <c r="J125" t="s">
        <v>82</v>
      </c>
      <c r="K125">
        <v>5</v>
      </c>
      <c r="L125">
        <v>5</v>
      </c>
      <c r="M125">
        <v>5</v>
      </c>
      <c r="N125">
        <v>5</v>
      </c>
      <c r="O125">
        <v>9</v>
      </c>
      <c r="P125">
        <v>2</v>
      </c>
      <c r="Q125">
        <v>22.222222222222001</v>
      </c>
      <c r="R125" t="str">
        <f t="shared" si="3"/>
        <v>J</v>
      </c>
      <c r="S125" t="str">
        <f t="shared" si="4"/>
        <v>41715</v>
      </c>
      <c r="T125">
        <f t="shared" si="5"/>
        <v>7</v>
      </c>
    </row>
    <row r="126" spans="1:20" x14ac:dyDescent="0.25">
      <c r="A126" t="s">
        <v>446</v>
      </c>
      <c r="B126" t="s">
        <v>447</v>
      </c>
      <c r="C126">
        <v>202340</v>
      </c>
      <c r="D126">
        <v>1</v>
      </c>
      <c r="E126" t="s">
        <v>35</v>
      </c>
      <c r="F126">
        <v>501</v>
      </c>
      <c r="G126" t="s">
        <v>191</v>
      </c>
      <c r="H126" t="s">
        <v>192</v>
      </c>
      <c r="I126" t="s">
        <v>31</v>
      </c>
      <c r="J126" t="s">
        <v>37</v>
      </c>
      <c r="K126">
        <v>5</v>
      </c>
      <c r="L126">
        <v>5</v>
      </c>
      <c r="M126">
        <v>5</v>
      </c>
      <c r="N126">
        <v>5</v>
      </c>
      <c r="O126">
        <v>5</v>
      </c>
      <c r="P126">
        <v>3</v>
      </c>
      <c r="Q126">
        <v>60</v>
      </c>
      <c r="R126" t="str">
        <f t="shared" si="3"/>
        <v>A</v>
      </c>
      <c r="S126" t="str">
        <f t="shared" si="4"/>
        <v>41720</v>
      </c>
      <c r="T126">
        <f t="shared" si="5"/>
        <v>2</v>
      </c>
    </row>
    <row r="127" spans="1:20" x14ac:dyDescent="0.25">
      <c r="A127" t="s">
        <v>448</v>
      </c>
      <c r="B127" t="s">
        <v>449</v>
      </c>
      <c r="C127">
        <v>202340</v>
      </c>
      <c r="D127">
        <v>1</v>
      </c>
      <c r="E127" t="s">
        <v>40</v>
      </c>
      <c r="F127">
        <v>463</v>
      </c>
      <c r="G127" t="s">
        <v>20</v>
      </c>
      <c r="H127" t="s">
        <v>450</v>
      </c>
      <c r="I127" t="s">
        <v>31</v>
      </c>
      <c r="J127" t="s">
        <v>42</v>
      </c>
      <c r="K127">
        <v>4.875</v>
      </c>
      <c r="L127">
        <v>4.875</v>
      </c>
      <c r="M127">
        <v>4.875</v>
      </c>
      <c r="N127">
        <v>4.875</v>
      </c>
      <c r="O127">
        <v>19</v>
      </c>
      <c r="P127">
        <v>8</v>
      </c>
      <c r="Q127">
        <v>42.105263157894001</v>
      </c>
      <c r="R127" t="str">
        <f t="shared" si="3"/>
        <v>B</v>
      </c>
      <c r="S127" t="str">
        <f t="shared" si="4"/>
        <v>41726</v>
      </c>
      <c r="T127">
        <f t="shared" si="5"/>
        <v>11</v>
      </c>
    </row>
    <row r="128" spans="1:20" x14ac:dyDescent="0.25">
      <c r="A128" t="s">
        <v>451</v>
      </c>
      <c r="B128" t="s">
        <v>452</v>
      </c>
      <c r="C128">
        <v>202340</v>
      </c>
      <c r="D128">
        <v>1</v>
      </c>
      <c r="E128" t="s">
        <v>35</v>
      </c>
      <c r="F128">
        <v>545</v>
      </c>
      <c r="G128" t="s">
        <v>20</v>
      </c>
      <c r="H128" t="s">
        <v>453</v>
      </c>
      <c r="I128" t="s">
        <v>31</v>
      </c>
      <c r="J128" t="s">
        <v>37</v>
      </c>
      <c r="K128">
        <v>4.1666666666666599</v>
      </c>
      <c r="L128">
        <v>4.0999999999999996</v>
      </c>
      <c r="M128">
        <v>4.625</v>
      </c>
      <c r="N128">
        <v>4.2666666666666604</v>
      </c>
      <c r="O128">
        <v>19</v>
      </c>
      <c r="P128">
        <v>4</v>
      </c>
      <c r="Q128">
        <v>21.052631578947</v>
      </c>
      <c r="R128" t="str">
        <f t="shared" si="3"/>
        <v>Q</v>
      </c>
      <c r="S128" t="str">
        <f t="shared" si="4"/>
        <v>41750</v>
      </c>
      <c r="T128">
        <f t="shared" si="5"/>
        <v>15</v>
      </c>
    </row>
    <row r="129" spans="1:20" x14ac:dyDescent="0.25">
      <c r="A129" t="s">
        <v>454</v>
      </c>
      <c r="B129" t="s">
        <v>455</v>
      </c>
      <c r="C129">
        <v>202340</v>
      </c>
      <c r="D129">
        <v>1</v>
      </c>
      <c r="E129" t="s">
        <v>321</v>
      </c>
      <c r="F129">
        <v>416</v>
      </c>
      <c r="G129" t="s">
        <v>20</v>
      </c>
      <c r="H129" t="s">
        <v>456</v>
      </c>
      <c r="I129" t="s">
        <v>22</v>
      </c>
      <c r="J129" t="s">
        <v>82</v>
      </c>
      <c r="K129">
        <v>4.8333333333333304</v>
      </c>
      <c r="L129">
        <v>5</v>
      </c>
      <c r="M129">
        <v>5</v>
      </c>
      <c r="N129">
        <v>4.93333333333333</v>
      </c>
      <c r="O129">
        <v>7</v>
      </c>
      <c r="P129">
        <v>2</v>
      </c>
      <c r="Q129">
        <v>28.571428571428001</v>
      </c>
      <c r="R129" t="str">
        <f t="shared" si="3"/>
        <v>B</v>
      </c>
      <c r="S129" t="str">
        <f t="shared" si="4"/>
        <v>41755</v>
      </c>
      <c r="T129">
        <f t="shared" si="5"/>
        <v>5</v>
      </c>
    </row>
    <row r="130" spans="1:20" x14ac:dyDescent="0.25">
      <c r="A130" t="s">
        <v>457</v>
      </c>
      <c r="B130" t="s">
        <v>458</v>
      </c>
      <c r="C130">
        <v>202340</v>
      </c>
      <c r="D130">
        <v>1</v>
      </c>
      <c r="E130" t="s">
        <v>321</v>
      </c>
      <c r="F130">
        <v>428</v>
      </c>
      <c r="G130" t="s">
        <v>20</v>
      </c>
      <c r="H130" t="s">
        <v>459</v>
      </c>
      <c r="I130" t="s">
        <v>22</v>
      </c>
      <c r="J130" t="s">
        <v>82</v>
      </c>
      <c r="K130">
        <v>5</v>
      </c>
      <c r="L130">
        <v>5</v>
      </c>
      <c r="M130">
        <v>5</v>
      </c>
      <c r="N130">
        <v>5</v>
      </c>
      <c r="O130">
        <v>9</v>
      </c>
      <c r="P130">
        <v>1</v>
      </c>
      <c r="Q130">
        <v>11.111111111111001</v>
      </c>
      <c r="R130" t="str">
        <f t="shared" si="3"/>
        <v>G</v>
      </c>
      <c r="S130" t="str">
        <f t="shared" si="4"/>
        <v>41757</v>
      </c>
      <c r="T130">
        <f t="shared" si="5"/>
        <v>8</v>
      </c>
    </row>
    <row r="131" spans="1:20" x14ac:dyDescent="0.25">
      <c r="A131" t="s">
        <v>460</v>
      </c>
      <c r="B131" t="s">
        <v>461</v>
      </c>
      <c r="C131">
        <v>202340</v>
      </c>
      <c r="D131">
        <v>1</v>
      </c>
      <c r="E131" t="s">
        <v>321</v>
      </c>
      <c r="F131">
        <v>516</v>
      </c>
      <c r="G131" t="s">
        <v>20</v>
      </c>
      <c r="H131" t="s">
        <v>456</v>
      </c>
      <c r="I131" t="s">
        <v>22</v>
      </c>
      <c r="J131" t="s">
        <v>82</v>
      </c>
      <c r="K131">
        <v>4.5999999999999996</v>
      </c>
      <c r="L131">
        <v>4.84</v>
      </c>
      <c r="M131">
        <v>4.45</v>
      </c>
      <c r="N131">
        <v>4.6399999999999997</v>
      </c>
      <c r="O131">
        <v>36</v>
      </c>
      <c r="P131">
        <v>10</v>
      </c>
      <c r="Q131">
        <v>27.777777777777001</v>
      </c>
      <c r="R131" t="str">
        <f t="shared" ref="R131:R194" si="6">LEFT(H131,1)</f>
        <v>B</v>
      </c>
      <c r="S131" t="str">
        <f t="shared" ref="S131:S194" si="7">LEFT(B131,5)</f>
        <v>41760</v>
      </c>
      <c r="T131">
        <f t="shared" ref="T131:T194" si="8">O131-P131</f>
        <v>26</v>
      </c>
    </row>
    <row r="132" spans="1:20" x14ac:dyDescent="0.25">
      <c r="A132" t="s">
        <v>462</v>
      </c>
      <c r="B132" t="s">
        <v>463</v>
      </c>
      <c r="C132">
        <v>202340</v>
      </c>
      <c r="D132">
        <v>1</v>
      </c>
      <c r="E132" t="s">
        <v>143</v>
      </c>
      <c r="F132">
        <v>528</v>
      </c>
      <c r="G132" t="s">
        <v>20</v>
      </c>
      <c r="H132" t="s">
        <v>464</v>
      </c>
      <c r="I132" t="s">
        <v>31</v>
      </c>
      <c r="J132" t="s">
        <v>145</v>
      </c>
      <c r="K132">
        <v>4.6666666666666599</v>
      </c>
      <c r="L132">
        <v>5</v>
      </c>
      <c r="M132">
        <v>5</v>
      </c>
      <c r="N132">
        <v>4.86666666666666</v>
      </c>
      <c r="O132">
        <v>23</v>
      </c>
      <c r="P132">
        <v>6</v>
      </c>
      <c r="Q132">
        <v>26.086956521739001</v>
      </c>
      <c r="R132" t="str">
        <f t="shared" si="6"/>
        <v>C</v>
      </c>
      <c r="S132" t="str">
        <f t="shared" si="7"/>
        <v>41761</v>
      </c>
      <c r="T132">
        <f t="shared" si="8"/>
        <v>17</v>
      </c>
    </row>
    <row r="133" spans="1:20" x14ac:dyDescent="0.25">
      <c r="A133" t="s">
        <v>465</v>
      </c>
      <c r="B133" t="s">
        <v>466</v>
      </c>
      <c r="C133">
        <v>202340</v>
      </c>
      <c r="D133">
        <v>1</v>
      </c>
      <c r="E133" t="s">
        <v>467</v>
      </c>
      <c r="F133">
        <v>597</v>
      </c>
      <c r="G133" t="s">
        <v>20</v>
      </c>
      <c r="H133" t="s">
        <v>468</v>
      </c>
      <c r="I133" t="s">
        <v>309</v>
      </c>
      <c r="J133" t="s">
        <v>310</v>
      </c>
      <c r="K133">
        <v>4.5833333333333304</v>
      </c>
      <c r="L133">
        <v>4.3499999999999996</v>
      </c>
      <c r="M133">
        <v>4.25</v>
      </c>
      <c r="N133">
        <v>4.4166666666666599</v>
      </c>
      <c r="O133">
        <v>5</v>
      </c>
      <c r="P133">
        <v>4</v>
      </c>
      <c r="Q133">
        <v>80</v>
      </c>
      <c r="R133" t="str">
        <f t="shared" si="6"/>
        <v>J</v>
      </c>
      <c r="S133" t="str">
        <f t="shared" si="7"/>
        <v>41766</v>
      </c>
      <c r="T133">
        <f t="shared" si="8"/>
        <v>1</v>
      </c>
    </row>
    <row r="134" spans="1:20" x14ac:dyDescent="0.25">
      <c r="A134" t="s">
        <v>469</v>
      </c>
      <c r="B134" t="s">
        <v>470</v>
      </c>
      <c r="C134">
        <v>202340</v>
      </c>
      <c r="D134">
        <v>1</v>
      </c>
      <c r="E134" t="s">
        <v>471</v>
      </c>
      <c r="F134">
        <v>514</v>
      </c>
      <c r="G134" t="s">
        <v>20</v>
      </c>
      <c r="H134" t="s">
        <v>472</v>
      </c>
      <c r="I134" t="s">
        <v>31</v>
      </c>
      <c r="J134" t="s">
        <v>145</v>
      </c>
      <c r="K134">
        <v>4.75</v>
      </c>
      <c r="L134">
        <v>4.75</v>
      </c>
      <c r="M134">
        <v>4.75</v>
      </c>
      <c r="N134">
        <v>4.75</v>
      </c>
      <c r="O134">
        <v>8</v>
      </c>
      <c r="P134">
        <v>4</v>
      </c>
      <c r="Q134">
        <v>50</v>
      </c>
      <c r="R134" t="str">
        <f t="shared" si="6"/>
        <v>K</v>
      </c>
      <c r="S134" t="str">
        <f t="shared" si="7"/>
        <v>41786</v>
      </c>
      <c r="T134">
        <f t="shared" si="8"/>
        <v>4</v>
      </c>
    </row>
    <row r="135" spans="1:20" x14ac:dyDescent="0.25">
      <c r="A135" t="s">
        <v>473</v>
      </c>
      <c r="B135" t="s">
        <v>474</v>
      </c>
      <c r="C135">
        <v>202340</v>
      </c>
      <c r="D135">
        <v>1</v>
      </c>
      <c r="E135" t="s">
        <v>471</v>
      </c>
      <c r="F135">
        <v>515</v>
      </c>
      <c r="G135" t="s">
        <v>20</v>
      </c>
      <c r="H135" t="s">
        <v>282</v>
      </c>
      <c r="I135" t="s">
        <v>31</v>
      </c>
      <c r="J135" t="s">
        <v>145</v>
      </c>
      <c r="K135">
        <v>5</v>
      </c>
      <c r="L135">
        <v>5</v>
      </c>
      <c r="M135">
        <v>5</v>
      </c>
      <c r="N135">
        <v>5</v>
      </c>
      <c r="O135">
        <v>8</v>
      </c>
      <c r="P135">
        <v>4</v>
      </c>
      <c r="Q135">
        <v>50</v>
      </c>
      <c r="R135" t="str">
        <f t="shared" si="6"/>
        <v>D</v>
      </c>
      <c r="S135" t="str">
        <f t="shared" si="7"/>
        <v>41787</v>
      </c>
      <c r="T135">
        <f t="shared" si="8"/>
        <v>4</v>
      </c>
    </row>
    <row r="136" spans="1:20" x14ac:dyDescent="0.25">
      <c r="A136" t="s">
        <v>475</v>
      </c>
      <c r="B136" t="s">
        <v>476</v>
      </c>
      <c r="C136">
        <v>202340</v>
      </c>
      <c r="D136">
        <v>1</v>
      </c>
      <c r="E136" t="s">
        <v>134</v>
      </c>
      <c r="F136">
        <v>352</v>
      </c>
      <c r="G136" t="s">
        <v>20</v>
      </c>
      <c r="H136" t="s">
        <v>477</v>
      </c>
      <c r="I136" t="s">
        <v>97</v>
      </c>
      <c r="J136" t="s">
        <v>136</v>
      </c>
      <c r="K136">
        <v>3.3425925925925899</v>
      </c>
      <c r="L136">
        <v>3.1529411764705801</v>
      </c>
      <c r="M136">
        <v>3.01388888888888</v>
      </c>
      <c r="N136">
        <v>3.1917211328975998</v>
      </c>
      <c r="O136">
        <v>40</v>
      </c>
      <c r="P136">
        <v>18</v>
      </c>
      <c r="Q136">
        <v>45</v>
      </c>
      <c r="R136" t="str">
        <f t="shared" si="6"/>
        <v>H</v>
      </c>
      <c r="S136" t="str">
        <f t="shared" si="7"/>
        <v>41801</v>
      </c>
      <c r="T136">
        <f t="shared" si="8"/>
        <v>22</v>
      </c>
    </row>
    <row r="137" spans="1:20" x14ac:dyDescent="0.25">
      <c r="A137" t="s">
        <v>478</v>
      </c>
      <c r="B137" t="s">
        <v>479</v>
      </c>
      <c r="C137">
        <v>202340</v>
      </c>
      <c r="D137">
        <v>1</v>
      </c>
      <c r="E137" t="s">
        <v>19</v>
      </c>
      <c r="F137">
        <v>1307</v>
      </c>
      <c r="G137" t="s">
        <v>20</v>
      </c>
      <c r="H137" t="s">
        <v>480</v>
      </c>
      <c r="I137" t="s">
        <v>22</v>
      </c>
      <c r="J137" t="s">
        <v>23</v>
      </c>
      <c r="K137">
        <v>5</v>
      </c>
      <c r="L137">
        <v>5</v>
      </c>
      <c r="M137">
        <v>5</v>
      </c>
      <c r="N137">
        <v>5</v>
      </c>
      <c r="O137">
        <v>16</v>
      </c>
      <c r="P137">
        <v>4</v>
      </c>
      <c r="Q137">
        <v>25</v>
      </c>
      <c r="R137" t="str">
        <f t="shared" si="6"/>
        <v>J</v>
      </c>
      <c r="S137" t="str">
        <f t="shared" si="7"/>
        <v>41805</v>
      </c>
      <c r="T137">
        <f t="shared" si="8"/>
        <v>12</v>
      </c>
    </row>
    <row r="138" spans="1:20" x14ac:dyDescent="0.25">
      <c r="A138" t="s">
        <v>481</v>
      </c>
      <c r="B138" t="s">
        <v>482</v>
      </c>
      <c r="C138">
        <v>202340</v>
      </c>
      <c r="D138">
        <v>1</v>
      </c>
      <c r="E138" t="s">
        <v>19</v>
      </c>
      <c r="F138">
        <v>302</v>
      </c>
      <c r="G138" t="s">
        <v>20</v>
      </c>
      <c r="H138" t="s">
        <v>21</v>
      </c>
      <c r="I138" t="s">
        <v>22</v>
      </c>
      <c r="J138" t="s">
        <v>23</v>
      </c>
      <c r="K138">
        <v>3.3</v>
      </c>
      <c r="L138">
        <v>3.56</v>
      </c>
      <c r="M138">
        <v>3.2305555555555499</v>
      </c>
      <c r="N138">
        <v>3.3681481481481401</v>
      </c>
      <c r="O138">
        <v>21</v>
      </c>
      <c r="P138">
        <v>10</v>
      </c>
      <c r="Q138">
        <v>47.619047619047002</v>
      </c>
      <c r="R138" t="str">
        <f t="shared" si="6"/>
        <v>A</v>
      </c>
      <c r="S138" t="str">
        <f t="shared" si="7"/>
        <v>41806</v>
      </c>
      <c r="T138">
        <f t="shared" si="8"/>
        <v>11</v>
      </c>
    </row>
    <row r="139" spans="1:20" x14ac:dyDescent="0.25">
      <c r="A139" t="s">
        <v>483</v>
      </c>
      <c r="B139" t="s">
        <v>484</v>
      </c>
      <c r="C139">
        <v>202340</v>
      </c>
      <c r="D139">
        <v>1</v>
      </c>
      <c r="E139" t="s">
        <v>62</v>
      </c>
      <c r="F139">
        <v>390</v>
      </c>
      <c r="G139" t="s">
        <v>20</v>
      </c>
      <c r="H139" t="s">
        <v>485</v>
      </c>
      <c r="I139" t="s">
        <v>22</v>
      </c>
      <c r="J139" t="s">
        <v>23</v>
      </c>
      <c r="K139">
        <v>4.375</v>
      </c>
      <c r="L139">
        <v>4.3</v>
      </c>
      <c r="M139">
        <v>4.09375</v>
      </c>
      <c r="N139">
        <v>4.2750000000000004</v>
      </c>
      <c r="O139">
        <v>20</v>
      </c>
      <c r="P139">
        <v>8</v>
      </c>
      <c r="Q139">
        <v>40</v>
      </c>
      <c r="R139" t="str">
        <f t="shared" si="6"/>
        <v>D</v>
      </c>
      <c r="S139" t="str">
        <f t="shared" si="7"/>
        <v>41811</v>
      </c>
      <c r="T139">
        <f t="shared" si="8"/>
        <v>12</v>
      </c>
    </row>
    <row r="140" spans="1:20" x14ac:dyDescent="0.25">
      <c r="A140" t="s">
        <v>486</v>
      </c>
      <c r="B140" t="s">
        <v>487</v>
      </c>
      <c r="C140">
        <v>202340</v>
      </c>
      <c r="D140">
        <v>1</v>
      </c>
      <c r="E140" t="s">
        <v>62</v>
      </c>
      <c r="F140">
        <v>555</v>
      </c>
      <c r="G140" t="s">
        <v>20</v>
      </c>
      <c r="H140" t="s">
        <v>485</v>
      </c>
      <c r="I140" t="s">
        <v>22</v>
      </c>
      <c r="J140" t="s">
        <v>23</v>
      </c>
      <c r="K140">
        <v>4.8076923076923004</v>
      </c>
      <c r="L140">
        <v>4.8</v>
      </c>
      <c r="M140">
        <v>4.75</v>
      </c>
      <c r="N140">
        <v>4.7897435897435798</v>
      </c>
      <c r="O140">
        <v>26</v>
      </c>
      <c r="P140">
        <v>13</v>
      </c>
      <c r="Q140">
        <v>50</v>
      </c>
      <c r="R140" t="str">
        <f t="shared" si="6"/>
        <v>D</v>
      </c>
      <c r="S140" t="str">
        <f t="shared" si="7"/>
        <v>41813</v>
      </c>
      <c r="T140">
        <f t="shared" si="8"/>
        <v>13</v>
      </c>
    </row>
    <row r="141" spans="1:20" x14ac:dyDescent="0.25">
      <c r="A141" t="s">
        <v>488</v>
      </c>
      <c r="B141" t="s">
        <v>489</v>
      </c>
      <c r="C141">
        <v>202340</v>
      </c>
      <c r="D141">
        <v>1</v>
      </c>
      <c r="E141" t="s">
        <v>95</v>
      </c>
      <c r="F141">
        <v>501</v>
      </c>
      <c r="G141" t="s">
        <v>20</v>
      </c>
      <c r="H141" t="s">
        <v>490</v>
      </c>
      <c r="I141" t="s">
        <v>97</v>
      </c>
      <c r="J141" t="s">
        <v>98</v>
      </c>
      <c r="K141">
        <v>4.5606060606060597</v>
      </c>
      <c r="L141">
        <v>4.6909090909090896</v>
      </c>
      <c r="M141">
        <v>4.0681818181818103</v>
      </c>
      <c r="N141">
        <v>4.47272727272727</v>
      </c>
      <c r="O141">
        <v>17</v>
      </c>
      <c r="P141">
        <v>11</v>
      </c>
      <c r="Q141">
        <v>64.705882352941003</v>
      </c>
      <c r="R141" t="str">
        <f t="shared" si="6"/>
        <v>J</v>
      </c>
      <c r="S141" t="str">
        <f t="shared" si="7"/>
        <v>41820</v>
      </c>
      <c r="T141">
        <f t="shared" si="8"/>
        <v>6</v>
      </c>
    </row>
    <row r="142" spans="1:20" x14ac:dyDescent="0.25">
      <c r="A142" t="s">
        <v>491</v>
      </c>
      <c r="B142" t="s">
        <v>492</v>
      </c>
      <c r="C142">
        <v>202340</v>
      </c>
      <c r="D142">
        <v>1</v>
      </c>
      <c r="E142" t="s">
        <v>231</v>
      </c>
      <c r="F142">
        <v>597</v>
      </c>
      <c r="G142" t="s">
        <v>20</v>
      </c>
      <c r="H142" t="s">
        <v>233</v>
      </c>
      <c r="I142" t="s">
        <v>51</v>
      </c>
      <c r="J142" t="s">
        <v>234</v>
      </c>
      <c r="K142">
        <v>4.9722222222222197</v>
      </c>
      <c r="L142">
        <v>5</v>
      </c>
      <c r="M142">
        <v>5</v>
      </c>
      <c r="N142">
        <v>4.98888888888888</v>
      </c>
      <c r="O142">
        <v>11</v>
      </c>
      <c r="P142">
        <v>6</v>
      </c>
      <c r="Q142">
        <v>54.545454545454</v>
      </c>
      <c r="R142" t="str">
        <f t="shared" si="6"/>
        <v>F</v>
      </c>
      <c r="S142" t="str">
        <f t="shared" si="7"/>
        <v>41827</v>
      </c>
      <c r="T142">
        <f t="shared" si="8"/>
        <v>5</v>
      </c>
    </row>
    <row r="143" spans="1:20" x14ac:dyDescent="0.25">
      <c r="A143" t="s">
        <v>493</v>
      </c>
      <c r="B143" t="s">
        <v>494</v>
      </c>
      <c r="C143">
        <v>202340</v>
      </c>
      <c r="D143">
        <v>1</v>
      </c>
      <c r="E143" t="s">
        <v>95</v>
      </c>
      <c r="F143">
        <v>2318</v>
      </c>
      <c r="G143" t="s">
        <v>20</v>
      </c>
      <c r="H143" t="s">
        <v>104</v>
      </c>
      <c r="I143" t="s">
        <v>97</v>
      </c>
      <c r="J143" t="s">
        <v>98</v>
      </c>
      <c r="K143">
        <v>2.5</v>
      </c>
      <c r="L143">
        <v>2.8</v>
      </c>
      <c r="M143">
        <v>2</v>
      </c>
      <c r="N143">
        <v>2.4666666666666601</v>
      </c>
      <c r="O143">
        <v>14</v>
      </c>
      <c r="P143">
        <v>1</v>
      </c>
      <c r="Q143">
        <v>7.1428571428570002</v>
      </c>
      <c r="R143" t="str">
        <f t="shared" si="6"/>
        <v>P</v>
      </c>
      <c r="S143" t="str">
        <f t="shared" si="7"/>
        <v>41880</v>
      </c>
      <c r="T143">
        <f t="shared" si="8"/>
        <v>13</v>
      </c>
    </row>
    <row r="144" spans="1:20" x14ac:dyDescent="0.25">
      <c r="A144" t="s">
        <v>495</v>
      </c>
      <c r="B144" t="s">
        <v>496</v>
      </c>
      <c r="C144">
        <v>202340</v>
      </c>
      <c r="D144">
        <v>1</v>
      </c>
      <c r="E144" t="s">
        <v>237</v>
      </c>
      <c r="F144">
        <v>549</v>
      </c>
      <c r="G144">
        <v>801</v>
      </c>
      <c r="H144" t="s">
        <v>497</v>
      </c>
      <c r="I144" t="s">
        <v>51</v>
      </c>
      <c r="J144" t="s">
        <v>87</v>
      </c>
      <c r="K144">
        <v>5</v>
      </c>
      <c r="L144">
        <v>4.4000000000000004</v>
      </c>
      <c r="M144">
        <v>4.25</v>
      </c>
      <c r="N144">
        <v>4.5999999999999996</v>
      </c>
      <c r="O144">
        <v>5</v>
      </c>
      <c r="P144">
        <v>1</v>
      </c>
      <c r="Q144">
        <v>20</v>
      </c>
      <c r="R144" t="str">
        <f t="shared" si="6"/>
        <v>R</v>
      </c>
      <c r="S144" t="str">
        <f t="shared" si="7"/>
        <v>41896</v>
      </c>
      <c r="T144">
        <f t="shared" si="8"/>
        <v>4</v>
      </c>
    </row>
    <row r="145" spans="1:20" x14ac:dyDescent="0.25">
      <c r="A145" t="s">
        <v>498</v>
      </c>
      <c r="B145" t="s">
        <v>499</v>
      </c>
      <c r="C145">
        <v>202340</v>
      </c>
      <c r="D145">
        <v>1</v>
      </c>
      <c r="E145" t="s">
        <v>80</v>
      </c>
      <c r="F145">
        <v>529</v>
      </c>
      <c r="G145" t="s">
        <v>20</v>
      </c>
      <c r="H145" t="s">
        <v>81</v>
      </c>
      <c r="I145" t="s">
        <v>22</v>
      </c>
      <c r="J145" t="s">
        <v>82</v>
      </c>
      <c r="K145">
        <v>5</v>
      </c>
      <c r="L145">
        <v>5</v>
      </c>
      <c r="M145">
        <v>5</v>
      </c>
      <c r="N145">
        <v>5</v>
      </c>
      <c r="O145">
        <v>5</v>
      </c>
      <c r="P145">
        <v>2</v>
      </c>
      <c r="Q145">
        <v>40</v>
      </c>
      <c r="R145" t="str">
        <f t="shared" si="6"/>
        <v>Y</v>
      </c>
      <c r="S145" t="str">
        <f t="shared" si="7"/>
        <v>41979</v>
      </c>
      <c r="T145">
        <f t="shared" si="8"/>
        <v>3</v>
      </c>
    </row>
    <row r="146" spans="1:20" x14ac:dyDescent="0.25">
      <c r="A146" t="s">
        <v>500</v>
      </c>
      <c r="B146" t="s">
        <v>501</v>
      </c>
      <c r="C146">
        <v>202340</v>
      </c>
      <c r="D146">
        <v>1</v>
      </c>
      <c r="E146" t="s">
        <v>157</v>
      </c>
      <c r="F146">
        <v>324</v>
      </c>
      <c r="G146" t="s">
        <v>20</v>
      </c>
      <c r="H146" t="s">
        <v>502</v>
      </c>
      <c r="I146" t="s">
        <v>31</v>
      </c>
      <c r="J146" t="s">
        <v>109</v>
      </c>
      <c r="K146">
        <v>4.3333333333333304</v>
      </c>
      <c r="L146">
        <v>4.45</v>
      </c>
      <c r="M146">
        <v>4.1875</v>
      </c>
      <c r="N146">
        <v>4.3333333333333304</v>
      </c>
      <c r="O146">
        <v>17</v>
      </c>
      <c r="P146">
        <v>4</v>
      </c>
      <c r="Q146">
        <v>23.529411764704999</v>
      </c>
      <c r="R146" t="str">
        <f t="shared" si="6"/>
        <v>S</v>
      </c>
      <c r="S146" t="str">
        <f t="shared" si="7"/>
        <v>42006</v>
      </c>
      <c r="T146">
        <f t="shared" si="8"/>
        <v>13</v>
      </c>
    </row>
    <row r="147" spans="1:20" x14ac:dyDescent="0.25">
      <c r="A147" t="s">
        <v>503</v>
      </c>
      <c r="B147" t="s">
        <v>504</v>
      </c>
      <c r="C147">
        <v>202340</v>
      </c>
      <c r="D147">
        <v>1</v>
      </c>
      <c r="E147" t="s">
        <v>45</v>
      </c>
      <c r="F147">
        <v>302</v>
      </c>
      <c r="G147" t="s">
        <v>20</v>
      </c>
      <c r="H147" t="s">
        <v>505</v>
      </c>
      <c r="I147" t="s">
        <v>31</v>
      </c>
      <c r="J147" t="s">
        <v>42</v>
      </c>
      <c r="K147">
        <v>4.1666666666666599</v>
      </c>
      <c r="L147">
        <v>4.1933333333333298</v>
      </c>
      <c r="M147">
        <v>4</v>
      </c>
      <c r="N147">
        <v>4.1311111111111103</v>
      </c>
      <c r="O147">
        <v>23</v>
      </c>
      <c r="P147">
        <v>6</v>
      </c>
      <c r="Q147">
        <v>26.086956521739001</v>
      </c>
      <c r="R147" t="str">
        <f t="shared" si="6"/>
        <v>M</v>
      </c>
      <c r="S147" t="str">
        <f t="shared" si="7"/>
        <v>42044</v>
      </c>
      <c r="T147">
        <f t="shared" si="8"/>
        <v>17</v>
      </c>
    </row>
    <row r="148" spans="1:20" x14ac:dyDescent="0.25">
      <c r="A148" t="s">
        <v>506</v>
      </c>
      <c r="B148" t="s">
        <v>507</v>
      </c>
      <c r="C148">
        <v>202340</v>
      </c>
      <c r="D148">
        <v>1</v>
      </c>
      <c r="E148" t="s">
        <v>45</v>
      </c>
      <c r="F148">
        <v>302</v>
      </c>
      <c r="G148" t="s">
        <v>272</v>
      </c>
      <c r="H148" t="s">
        <v>508</v>
      </c>
      <c r="I148" t="s">
        <v>31</v>
      </c>
      <c r="J148" t="s">
        <v>42</v>
      </c>
      <c r="K148">
        <v>4.4166666666666599</v>
      </c>
      <c r="L148">
        <v>4.3</v>
      </c>
      <c r="M148">
        <v>4.1875</v>
      </c>
      <c r="N148">
        <v>4.3166666666666602</v>
      </c>
      <c r="O148">
        <v>23</v>
      </c>
      <c r="P148">
        <v>5</v>
      </c>
      <c r="Q148">
        <v>21.739130434781998</v>
      </c>
      <c r="R148" t="str">
        <f t="shared" si="6"/>
        <v>B</v>
      </c>
      <c r="S148" t="str">
        <f t="shared" si="7"/>
        <v>42045</v>
      </c>
      <c r="T148">
        <f t="shared" si="8"/>
        <v>18</v>
      </c>
    </row>
    <row r="149" spans="1:20" x14ac:dyDescent="0.25">
      <c r="A149" t="s">
        <v>509</v>
      </c>
      <c r="B149" t="s">
        <v>510</v>
      </c>
      <c r="C149">
        <v>202340</v>
      </c>
      <c r="D149">
        <v>1</v>
      </c>
      <c r="E149" t="s">
        <v>45</v>
      </c>
      <c r="F149">
        <v>322</v>
      </c>
      <c r="G149" t="s">
        <v>20</v>
      </c>
      <c r="H149" t="s">
        <v>511</v>
      </c>
      <c r="I149" t="s">
        <v>31</v>
      </c>
      <c r="J149" t="s">
        <v>42</v>
      </c>
      <c r="K149">
        <v>4.5666666666666602</v>
      </c>
      <c r="L149">
        <v>4.5999999999999996</v>
      </c>
      <c r="M149">
        <v>4.4000000000000004</v>
      </c>
      <c r="N149">
        <v>4.5333333333333297</v>
      </c>
      <c r="O149">
        <v>24</v>
      </c>
      <c r="P149">
        <v>5</v>
      </c>
      <c r="Q149">
        <v>20.833333333333002</v>
      </c>
      <c r="R149" t="str">
        <f t="shared" si="6"/>
        <v>C</v>
      </c>
      <c r="S149" t="str">
        <f t="shared" si="7"/>
        <v>42046</v>
      </c>
      <c r="T149">
        <f t="shared" si="8"/>
        <v>19</v>
      </c>
    </row>
    <row r="150" spans="1:20" x14ac:dyDescent="0.25">
      <c r="A150" t="s">
        <v>512</v>
      </c>
      <c r="B150" t="s">
        <v>513</v>
      </c>
      <c r="C150">
        <v>202340</v>
      </c>
      <c r="D150">
        <v>1</v>
      </c>
      <c r="E150" t="s">
        <v>40</v>
      </c>
      <c r="F150">
        <v>528</v>
      </c>
      <c r="G150" t="s">
        <v>20</v>
      </c>
      <c r="H150" t="s">
        <v>514</v>
      </c>
      <c r="I150" t="s">
        <v>31</v>
      </c>
      <c r="J150" t="s">
        <v>42</v>
      </c>
      <c r="K150">
        <v>4.6666666666666599</v>
      </c>
      <c r="L150">
        <v>4.5999999999999996</v>
      </c>
      <c r="M150">
        <v>4.6666666666666599</v>
      </c>
      <c r="N150">
        <v>4.6444444444444404</v>
      </c>
      <c r="O150">
        <v>10</v>
      </c>
      <c r="P150">
        <v>3</v>
      </c>
      <c r="Q150">
        <v>30</v>
      </c>
      <c r="R150" t="str">
        <f t="shared" si="6"/>
        <v>K</v>
      </c>
      <c r="S150" t="str">
        <f t="shared" si="7"/>
        <v>42052</v>
      </c>
      <c r="T150">
        <f t="shared" si="8"/>
        <v>7</v>
      </c>
    </row>
    <row r="151" spans="1:20" x14ac:dyDescent="0.25">
      <c r="A151" t="s">
        <v>515</v>
      </c>
      <c r="B151" t="s">
        <v>516</v>
      </c>
      <c r="C151">
        <v>202340</v>
      </c>
      <c r="D151">
        <v>1</v>
      </c>
      <c r="E151" t="s">
        <v>321</v>
      </c>
      <c r="F151">
        <v>526</v>
      </c>
      <c r="G151" t="s">
        <v>20</v>
      </c>
      <c r="H151" t="s">
        <v>459</v>
      </c>
      <c r="I151" t="s">
        <v>22</v>
      </c>
      <c r="J151" t="s">
        <v>82</v>
      </c>
      <c r="K151">
        <v>5</v>
      </c>
      <c r="L151">
        <v>5</v>
      </c>
      <c r="M151">
        <v>5</v>
      </c>
      <c r="N151">
        <v>5</v>
      </c>
      <c r="O151">
        <v>9</v>
      </c>
      <c r="P151">
        <v>4</v>
      </c>
      <c r="Q151">
        <v>44.444444444444002</v>
      </c>
      <c r="R151" t="str">
        <f t="shared" si="6"/>
        <v>G</v>
      </c>
      <c r="S151" t="str">
        <f t="shared" si="7"/>
        <v>42057</v>
      </c>
      <c r="T151">
        <f t="shared" si="8"/>
        <v>5</v>
      </c>
    </row>
    <row r="152" spans="1:20" x14ac:dyDescent="0.25">
      <c r="A152" t="s">
        <v>517</v>
      </c>
      <c r="B152" t="s">
        <v>518</v>
      </c>
      <c r="C152">
        <v>202340</v>
      </c>
      <c r="D152">
        <v>1</v>
      </c>
      <c r="E152" t="s">
        <v>204</v>
      </c>
      <c r="F152">
        <v>1302</v>
      </c>
      <c r="G152" t="s">
        <v>179</v>
      </c>
      <c r="H152" t="s">
        <v>519</v>
      </c>
      <c r="I152" t="s">
        <v>51</v>
      </c>
      <c r="J152" t="s">
        <v>206</v>
      </c>
      <c r="K152">
        <v>4.75</v>
      </c>
      <c r="L152">
        <v>5</v>
      </c>
      <c r="M152">
        <v>4.5625</v>
      </c>
      <c r="N152">
        <v>4.7833333333333297</v>
      </c>
      <c r="O152">
        <v>15</v>
      </c>
      <c r="P152">
        <v>4</v>
      </c>
      <c r="Q152">
        <v>26.666666666666</v>
      </c>
      <c r="R152" t="str">
        <f t="shared" si="6"/>
        <v>V</v>
      </c>
      <c r="S152" t="str">
        <f t="shared" si="7"/>
        <v>42062</v>
      </c>
      <c r="T152">
        <f t="shared" si="8"/>
        <v>11</v>
      </c>
    </row>
    <row r="153" spans="1:20" x14ac:dyDescent="0.25">
      <c r="A153" t="s">
        <v>520</v>
      </c>
      <c r="B153" t="s">
        <v>521</v>
      </c>
      <c r="C153">
        <v>202340</v>
      </c>
      <c r="D153">
        <v>1</v>
      </c>
      <c r="E153" t="s">
        <v>321</v>
      </c>
      <c r="F153">
        <v>511</v>
      </c>
      <c r="G153" t="s">
        <v>522</v>
      </c>
      <c r="H153" t="s">
        <v>523</v>
      </c>
      <c r="I153" t="s">
        <v>22</v>
      </c>
      <c r="J153" t="s">
        <v>82</v>
      </c>
      <c r="K153">
        <v>4.7083333333333304</v>
      </c>
      <c r="L153">
        <v>4.4000000000000004</v>
      </c>
      <c r="M153">
        <v>4.4375</v>
      </c>
      <c r="N153">
        <v>4.5333333333333297</v>
      </c>
      <c r="O153">
        <v>12</v>
      </c>
      <c r="P153">
        <v>4</v>
      </c>
      <c r="Q153">
        <v>33.333333333333002</v>
      </c>
      <c r="R153" t="str">
        <f t="shared" si="6"/>
        <v>V</v>
      </c>
      <c r="S153" t="str">
        <f t="shared" si="7"/>
        <v>42063</v>
      </c>
      <c r="T153">
        <f t="shared" si="8"/>
        <v>8</v>
      </c>
    </row>
    <row r="154" spans="1:20" x14ac:dyDescent="0.25">
      <c r="A154" t="s">
        <v>524</v>
      </c>
      <c r="B154" t="s">
        <v>525</v>
      </c>
      <c r="C154">
        <v>202340</v>
      </c>
      <c r="D154">
        <v>1</v>
      </c>
      <c r="E154" t="s">
        <v>406</v>
      </c>
      <c r="F154">
        <v>681</v>
      </c>
      <c r="G154" t="s">
        <v>20</v>
      </c>
      <c r="H154" t="s">
        <v>526</v>
      </c>
      <c r="I154" t="s">
        <v>51</v>
      </c>
      <c r="J154" t="s">
        <v>234</v>
      </c>
      <c r="K154">
        <v>4.3611111111111098</v>
      </c>
      <c r="L154">
        <v>4.1333333333333302</v>
      </c>
      <c r="M154">
        <v>4.0833333333333304</v>
      </c>
      <c r="N154">
        <v>4.2111111111111104</v>
      </c>
      <c r="O154">
        <v>8</v>
      </c>
      <c r="P154">
        <v>6</v>
      </c>
      <c r="Q154">
        <v>75</v>
      </c>
      <c r="R154" t="str">
        <f t="shared" si="6"/>
        <v>C</v>
      </c>
      <c r="S154" t="str">
        <f t="shared" si="7"/>
        <v>42069</v>
      </c>
      <c r="T154">
        <f t="shared" si="8"/>
        <v>2</v>
      </c>
    </row>
    <row r="155" spans="1:20" x14ac:dyDescent="0.25">
      <c r="A155" t="s">
        <v>527</v>
      </c>
      <c r="B155" t="s">
        <v>528</v>
      </c>
      <c r="C155">
        <v>202340</v>
      </c>
      <c r="D155">
        <v>1</v>
      </c>
      <c r="E155" t="s">
        <v>406</v>
      </c>
      <c r="F155">
        <v>317</v>
      </c>
      <c r="G155" t="s">
        <v>20</v>
      </c>
      <c r="H155" t="s">
        <v>529</v>
      </c>
      <c r="I155" t="s">
        <v>51</v>
      </c>
      <c r="J155" t="s">
        <v>234</v>
      </c>
      <c r="K155">
        <v>4.5833333333333304</v>
      </c>
      <c r="L155">
        <v>4.5999999999999996</v>
      </c>
      <c r="M155">
        <v>4.125</v>
      </c>
      <c r="N155">
        <v>4.4666666666666597</v>
      </c>
      <c r="O155">
        <v>9</v>
      </c>
      <c r="P155">
        <v>4</v>
      </c>
      <c r="Q155">
        <v>44.444444444444002</v>
      </c>
      <c r="R155" t="str">
        <f t="shared" si="6"/>
        <v>D</v>
      </c>
      <c r="S155" t="str">
        <f t="shared" si="7"/>
        <v>42070</v>
      </c>
      <c r="T155">
        <f t="shared" si="8"/>
        <v>5</v>
      </c>
    </row>
    <row r="156" spans="1:20" x14ac:dyDescent="0.25">
      <c r="A156" t="s">
        <v>530</v>
      </c>
      <c r="B156" t="s">
        <v>531</v>
      </c>
      <c r="C156">
        <v>202340</v>
      </c>
      <c r="D156">
        <v>1</v>
      </c>
      <c r="E156" t="s">
        <v>95</v>
      </c>
      <c r="F156">
        <v>1325</v>
      </c>
      <c r="G156" t="s">
        <v>20</v>
      </c>
      <c r="H156" t="s">
        <v>532</v>
      </c>
      <c r="I156" t="s">
        <v>97</v>
      </c>
      <c r="J156" t="s">
        <v>98</v>
      </c>
      <c r="K156">
        <v>4</v>
      </c>
      <c r="L156">
        <v>4.0999999999999996</v>
      </c>
      <c r="M156">
        <v>3</v>
      </c>
      <c r="N156">
        <v>3.7666666666666599</v>
      </c>
      <c r="O156">
        <v>14</v>
      </c>
      <c r="P156">
        <v>2</v>
      </c>
      <c r="Q156">
        <v>14.285714285714</v>
      </c>
      <c r="R156" t="str">
        <f t="shared" si="6"/>
        <v>H</v>
      </c>
      <c r="S156" t="str">
        <f t="shared" si="7"/>
        <v>42071</v>
      </c>
      <c r="T156">
        <f t="shared" si="8"/>
        <v>12</v>
      </c>
    </row>
    <row r="157" spans="1:20" x14ac:dyDescent="0.25">
      <c r="A157" t="s">
        <v>533</v>
      </c>
      <c r="B157" t="s">
        <v>534</v>
      </c>
      <c r="C157">
        <v>202340</v>
      </c>
      <c r="D157">
        <v>1</v>
      </c>
      <c r="E157" t="s">
        <v>241</v>
      </c>
      <c r="F157">
        <v>335</v>
      </c>
      <c r="G157" t="s">
        <v>20</v>
      </c>
      <c r="H157" t="s">
        <v>535</v>
      </c>
      <c r="I157" t="s">
        <v>97</v>
      </c>
      <c r="J157" t="s">
        <v>121</v>
      </c>
      <c r="K157">
        <v>4.4166666666666599</v>
      </c>
      <c r="L157">
        <v>4.6666666666666599</v>
      </c>
      <c r="M157">
        <v>4.5999999999999996</v>
      </c>
      <c r="N157">
        <v>4.5488888888888797</v>
      </c>
      <c r="O157">
        <v>15</v>
      </c>
      <c r="P157">
        <v>6</v>
      </c>
      <c r="Q157">
        <v>40</v>
      </c>
      <c r="R157" t="str">
        <f t="shared" si="6"/>
        <v>J</v>
      </c>
      <c r="S157" t="str">
        <f t="shared" si="7"/>
        <v>42086</v>
      </c>
      <c r="T157">
        <f t="shared" si="8"/>
        <v>9</v>
      </c>
    </row>
    <row r="158" spans="1:20" x14ac:dyDescent="0.25">
      <c r="A158" t="s">
        <v>536</v>
      </c>
      <c r="B158" t="s">
        <v>537</v>
      </c>
      <c r="C158">
        <v>202340</v>
      </c>
      <c r="D158">
        <v>1</v>
      </c>
      <c r="E158" t="s">
        <v>107</v>
      </c>
      <c r="F158">
        <v>210</v>
      </c>
      <c r="G158" t="s">
        <v>20</v>
      </c>
      <c r="H158" t="s">
        <v>538</v>
      </c>
      <c r="I158" t="s">
        <v>31</v>
      </c>
      <c r="J158" t="s">
        <v>109</v>
      </c>
      <c r="K158">
        <v>4.8333333333333304</v>
      </c>
      <c r="L158">
        <v>4.8499999999999996</v>
      </c>
      <c r="M158">
        <v>4.8125</v>
      </c>
      <c r="N158">
        <v>4.8333333333333304</v>
      </c>
      <c r="O158">
        <v>12</v>
      </c>
      <c r="P158">
        <v>4</v>
      </c>
      <c r="Q158">
        <v>33.333333333333002</v>
      </c>
      <c r="R158" t="str">
        <f t="shared" si="6"/>
        <v>K</v>
      </c>
      <c r="S158" t="str">
        <f t="shared" si="7"/>
        <v>42093</v>
      </c>
      <c r="T158">
        <f t="shared" si="8"/>
        <v>8</v>
      </c>
    </row>
    <row r="159" spans="1:20" x14ac:dyDescent="0.25">
      <c r="A159" t="s">
        <v>539</v>
      </c>
      <c r="B159" t="s">
        <v>540</v>
      </c>
      <c r="C159">
        <v>202340</v>
      </c>
      <c r="D159">
        <v>1</v>
      </c>
      <c r="E159" t="s">
        <v>157</v>
      </c>
      <c r="F159">
        <v>1306</v>
      </c>
      <c r="G159" t="s">
        <v>260</v>
      </c>
      <c r="H159" t="s">
        <v>541</v>
      </c>
      <c r="I159" t="s">
        <v>31</v>
      </c>
      <c r="J159" t="s">
        <v>109</v>
      </c>
      <c r="K159">
        <v>4.6666666666666599</v>
      </c>
      <c r="L159">
        <v>4.6666666666666599</v>
      </c>
      <c r="M159">
        <v>4.6666666666666599</v>
      </c>
      <c r="N159">
        <v>4.6666666666666599</v>
      </c>
      <c r="O159">
        <v>4</v>
      </c>
      <c r="P159">
        <v>3</v>
      </c>
      <c r="Q159">
        <v>75</v>
      </c>
      <c r="R159" t="str">
        <f t="shared" si="6"/>
        <v>L</v>
      </c>
      <c r="S159" t="str">
        <f t="shared" si="7"/>
        <v>42101</v>
      </c>
      <c r="T159">
        <f t="shared" si="8"/>
        <v>1</v>
      </c>
    </row>
    <row r="160" spans="1:20" x14ac:dyDescent="0.25">
      <c r="A160" t="s">
        <v>542</v>
      </c>
      <c r="B160" t="s">
        <v>543</v>
      </c>
      <c r="C160">
        <v>202340</v>
      </c>
      <c r="D160">
        <v>1</v>
      </c>
      <c r="E160" t="s">
        <v>241</v>
      </c>
      <c r="F160">
        <v>541</v>
      </c>
      <c r="G160" t="s">
        <v>20</v>
      </c>
      <c r="H160" t="s">
        <v>544</v>
      </c>
      <c r="I160" t="s">
        <v>97</v>
      </c>
      <c r="J160" t="s">
        <v>121</v>
      </c>
      <c r="K160">
        <v>4.7</v>
      </c>
      <c r="L160">
        <v>4.76</v>
      </c>
      <c r="M160">
        <v>4.7</v>
      </c>
      <c r="N160">
        <v>4.72</v>
      </c>
      <c r="O160">
        <v>16</v>
      </c>
      <c r="P160">
        <v>10</v>
      </c>
      <c r="Q160">
        <v>62.5</v>
      </c>
      <c r="R160" t="str">
        <f t="shared" si="6"/>
        <v>V</v>
      </c>
      <c r="S160" t="str">
        <f t="shared" si="7"/>
        <v>42103</v>
      </c>
      <c r="T160">
        <f t="shared" si="8"/>
        <v>6</v>
      </c>
    </row>
    <row r="161" spans="1:20" x14ac:dyDescent="0.25">
      <c r="A161" t="s">
        <v>545</v>
      </c>
      <c r="B161" t="s">
        <v>546</v>
      </c>
      <c r="C161">
        <v>202340</v>
      </c>
      <c r="D161">
        <v>1</v>
      </c>
      <c r="E161" t="s">
        <v>139</v>
      </c>
      <c r="F161">
        <v>1301</v>
      </c>
      <c r="G161" t="s">
        <v>20</v>
      </c>
      <c r="H161" t="s">
        <v>547</v>
      </c>
      <c r="I161" t="s">
        <v>97</v>
      </c>
      <c r="J161" t="s">
        <v>121</v>
      </c>
      <c r="K161">
        <v>4.42777777777777</v>
      </c>
      <c r="L161">
        <v>4.5999999999999996</v>
      </c>
      <c r="M161">
        <v>4.5833333333333304</v>
      </c>
      <c r="N161">
        <v>4.5266666666666602</v>
      </c>
      <c r="O161">
        <v>18</v>
      </c>
      <c r="P161">
        <v>6</v>
      </c>
      <c r="Q161">
        <v>33.333333333333002</v>
      </c>
      <c r="R161" t="str">
        <f t="shared" si="6"/>
        <v>L</v>
      </c>
      <c r="S161" t="str">
        <f t="shared" si="7"/>
        <v>42109</v>
      </c>
      <c r="T161">
        <f t="shared" si="8"/>
        <v>12</v>
      </c>
    </row>
    <row r="162" spans="1:20" x14ac:dyDescent="0.25">
      <c r="A162" t="s">
        <v>548</v>
      </c>
      <c r="B162" t="s">
        <v>549</v>
      </c>
      <c r="C162">
        <v>202340</v>
      </c>
      <c r="D162">
        <v>1</v>
      </c>
      <c r="E162" t="s">
        <v>90</v>
      </c>
      <c r="F162">
        <v>360</v>
      </c>
      <c r="G162" t="s">
        <v>550</v>
      </c>
      <c r="H162" t="s">
        <v>551</v>
      </c>
      <c r="I162" t="s">
        <v>31</v>
      </c>
      <c r="J162" t="s">
        <v>32</v>
      </c>
      <c r="K162">
        <v>5</v>
      </c>
      <c r="L162">
        <v>5</v>
      </c>
      <c r="M162">
        <v>5</v>
      </c>
      <c r="N162">
        <v>5</v>
      </c>
      <c r="O162">
        <v>10</v>
      </c>
      <c r="P162">
        <v>6</v>
      </c>
      <c r="Q162">
        <v>60</v>
      </c>
      <c r="R162" t="str">
        <f t="shared" si="6"/>
        <v>L</v>
      </c>
      <c r="S162" t="str">
        <f t="shared" si="7"/>
        <v>42114</v>
      </c>
      <c r="T162">
        <f t="shared" si="8"/>
        <v>4</v>
      </c>
    </row>
    <row r="163" spans="1:20" x14ac:dyDescent="0.25">
      <c r="A163" t="s">
        <v>552</v>
      </c>
      <c r="B163" t="s">
        <v>553</v>
      </c>
      <c r="C163">
        <v>202340</v>
      </c>
      <c r="D163">
        <v>1</v>
      </c>
      <c r="E163" t="s">
        <v>80</v>
      </c>
      <c r="F163">
        <v>574</v>
      </c>
      <c r="G163" t="s">
        <v>20</v>
      </c>
      <c r="H163" t="s">
        <v>554</v>
      </c>
      <c r="I163" t="s">
        <v>22</v>
      </c>
      <c r="J163" t="s">
        <v>82</v>
      </c>
      <c r="K163">
        <v>4.7666666666666604</v>
      </c>
      <c r="L163">
        <v>4.68</v>
      </c>
      <c r="M163">
        <v>4.8</v>
      </c>
      <c r="N163">
        <v>4.7466666666666599</v>
      </c>
      <c r="O163">
        <v>14</v>
      </c>
      <c r="P163">
        <v>5</v>
      </c>
      <c r="Q163">
        <v>35.714285714284998</v>
      </c>
      <c r="R163" t="str">
        <f t="shared" si="6"/>
        <v>R</v>
      </c>
      <c r="S163" t="str">
        <f t="shared" si="7"/>
        <v>42119</v>
      </c>
      <c r="T163">
        <f t="shared" si="8"/>
        <v>9</v>
      </c>
    </row>
    <row r="164" spans="1:20" x14ac:dyDescent="0.25">
      <c r="A164" t="s">
        <v>555</v>
      </c>
      <c r="B164" t="s">
        <v>556</v>
      </c>
      <c r="C164">
        <v>202340</v>
      </c>
      <c r="D164">
        <v>1</v>
      </c>
      <c r="E164" t="s">
        <v>557</v>
      </c>
      <c r="F164">
        <v>571</v>
      </c>
      <c r="G164" t="s">
        <v>20</v>
      </c>
      <c r="H164" t="s">
        <v>558</v>
      </c>
      <c r="I164" t="s">
        <v>309</v>
      </c>
      <c r="J164" t="s">
        <v>310</v>
      </c>
      <c r="K164">
        <v>4.4166666666666599</v>
      </c>
      <c r="L164">
        <v>4.5</v>
      </c>
      <c r="M164">
        <v>4.125</v>
      </c>
      <c r="N164">
        <v>4.36666666666666</v>
      </c>
      <c r="O164">
        <v>8</v>
      </c>
      <c r="P164">
        <v>2</v>
      </c>
      <c r="Q164">
        <v>25</v>
      </c>
      <c r="R164" t="str">
        <f t="shared" si="6"/>
        <v>K</v>
      </c>
      <c r="S164" t="str">
        <f t="shared" si="7"/>
        <v>42129</v>
      </c>
      <c r="T164">
        <f t="shared" si="8"/>
        <v>6</v>
      </c>
    </row>
    <row r="165" spans="1:20" x14ac:dyDescent="0.25">
      <c r="A165" t="s">
        <v>559</v>
      </c>
      <c r="B165" t="s">
        <v>560</v>
      </c>
      <c r="C165">
        <v>202340</v>
      </c>
      <c r="D165">
        <v>1</v>
      </c>
      <c r="E165" t="s">
        <v>561</v>
      </c>
      <c r="F165">
        <v>3301</v>
      </c>
      <c r="G165" t="s">
        <v>20</v>
      </c>
      <c r="H165" t="s">
        <v>562</v>
      </c>
      <c r="I165" t="s">
        <v>309</v>
      </c>
      <c r="J165" t="s">
        <v>310</v>
      </c>
      <c r="K165">
        <v>5</v>
      </c>
      <c r="L165">
        <v>5</v>
      </c>
      <c r="M165">
        <v>5</v>
      </c>
      <c r="N165">
        <v>5</v>
      </c>
      <c r="O165">
        <v>9</v>
      </c>
      <c r="P165">
        <v>1</v>
      </c>
      <c r="Q165">
        <v>11.111111111111001</v>
      </c>
      <c r="R165" t="str">
        <f t="shared" si="6"/>
        <v>M</v>
      </c>
      <c r="S165" t="str">
        <f t="shared" si="7"/>
        <v>42134</v>
      </c>
      <c r="T165">
        <f t="shared" si="8"/>
        <v>8</v>
      </c>
    </row>
    <row r="166" spans="1:20" x14ac:dyDescent="0.25">
      <c r="A166" t="s">
        <v>563</v>
      </c>
      <c r="B166" t="s">
        <v>564</v>
      </c>
      <c r="C166">
        <v>202340</v>
      </c>
      <c r="D166">
        <v>1</v>
      </c>
      <c r="E166" t="s">
        <v>467</v>
      </c>
      <c r="F166">
        <v>310</v>
      </c>
      <c r="G166" t="s">
        <v>20</v>
      </c>
      <c r="H166" t="s">
        <v>565</v>
      </c>
      <c r="I166" t="s">
        <v>309</v>
      </c>
      <c r="J166" t="s">
        <v>310</v>
      </c>
      <c r="K166">
        <v>4.1666666666666599</v>
      </c>
      <c r="L166">
        <v>4.2</v>
      </c>
      <c r="M166">
        <v>3.6875</v>
      </c>
      <c r="N166">
        <v>4.05</v>
      </c>
      <c r="O166">
        <v>16</v>
      </c>
      <c r="P166">
        <v>4</v>
      </c>
      <c r="Q166">
        <v>25</v>
      </c>
      <c r="R166" t="str">
        <f t="shared" si="6"/>
        <v>D</v>
      </c>
      <c r="S166" t="str">
        <f t="shared" si="7"/>
        <v>42135</v>
      </c>
      <c r="T166">
        <f t="shared" si="8"/>
        <v>12</v>
      </c>
    </row>
    <row r="167" spans="1:20" x14ac:dyDescent="0.25">
      <c r="A167" t="s">
        <v>566</v>
      </c>
      <c r="B167" t="s">
        <v>567</v>
      </c>
      <c r="C167">
        <v>202340</v>
      </c>
      <c r="D167">
        <v>1</v>
      </c>
      <c r="E167" t="s">
        <v>467</v>
      </c>
      <c r="F167">
        <v>522</v>
      </c>
      <c r="G167" t="s">
        <v>20</v>
      </c>
      <c r="H167" t="s">
        <v>565</v>
      </c>
      <c r="I167" t="s">
        <v>309</v>
      </c>
      <c r="J167" t="s">
        <v>310</v>
      </c>
      <c r="K167">
        <v>4.2222222222222197</v>
      </c>
      <c r="L167">
        <v>4.2666666666666604</v>
      </c>
      <c r="M167">
        <v>3.75</v>
      </c>
      <c r="N167">
        <v>4.1111111111111098</v>
      </c>
      <c r="O167">
        <v>8</v>
      </c>
      <c r="P167">
        <v>3</v>
      </c>
      <c r="Q167">
        <v>37.5</v>
      </c>
      <c r="R167" t="str">
        <f t="shared" si="6"/>
        <v>D</v>
      </c>
      <c r="S167" t="str">
        <f t="shared" si="7"/>
        <v>42136</v>
      </c>
      <c r="T167">
        <f t="shared" si="8"/>
        <v>5</v>
      </c>
    </row>
    <row r="168" spans="1:20" x14ac:dyDescent="0.25">
      <c r="A168" t="s">
        <v>568</v>
      </c>
      <c r="B168" t="s">
        <v>569</v>
      </c>
      <c r="C168">
        <v>202340</v>
      </c>
      <c r="D168">
        <v>1</v>
      </c>
      <c r="E168" t="s">
        <v>157</v>
      </c>
      <c r="F168">
        <v>595</v>
      </c>
      <c r="G168" t="s">
        <v>20</v>
      </c>
      <c r="H168" t="s">
        <v>215</v>
      </c>
      <c r="I168" t="s">
        <v>31</v>
      </c>
      <c r="J168" t="s">
        <v>109</v>
      </c>
      <c r="K168">
        <v>4.2222222222222197</v>
      </c>
      <c r="L168">
        <v>4.2</v>
      </c>
      <c r="M168">
        <v>3.75</v>
      </c>
      <c r="N168">
        <v>4.0888888888888797</v>
      </c>
      <c r="O168">
        <v>13</v>
      </c>
      <c r="P168">
        <v>3</v>
      </c>
      <c r="Q168">
        <v>23.076923076922998</v>
      </c>
      <c r="R168" t="str">
        <f t="shared" si="6"/>
        <v>S</v>
      </c>
      <c r="S168" t="str">
        <f t="shared" si="7"/>
        <v>42139</v>
      </c>
      <c r="T168">
        <f t="shared" si="8"/>
        <v>10</v>
      </c>
    </row>
    <row r="169" spans="1:20" x14ac:dyDescent="0.25">
      <c r="A169" t="s">
        <v>570</v>
      </c>
      <c r="B169" t="s">
        <v>571</v>
      </c>
      <c r="C169">
        <v>202340</v>
      </c>
      <c r="D169">
        <v>1</v>
      </c>
      <c r="E169" t="s">
        <v>572</v>
      </c>
      <c r="F169">
        <v>1315</v>
      </c>
      <c r="G169" t="s">
        <v>20</v>
      </c>
      <c r="H169" t="s">
        <v>573</v>
      </c>
      <c r="I169" t="s">
        <v>51</v>
      </c>
      <c r="J169" t="s">
        <v>574</v>
      </c>
      <c r="K169">
        <v>4.7777777777777697</v>
      </c>
      <c r="L169">
        <v>5</v>
      </c>
      <c r="M169">
        <v>5</v>
      </c>
      <c r="N169">
        <v>4.9111111111111097</v>
      </c>
      <c r="O169">
        <v>13</v>
      </c>
      <c r="P169">
        <v>3</v>
      </c>
      <c r="Q169">
        <v>23.076923076922998</v>
      </c>
      <c r="R169" t="str">
        <f t="shared" si="6"/>
        <v>E</v>
      </c>
      <c r="S169" t="str">
        <f t="shared" si="7"/>
        <v>42140</v>
      </c>
      <c r="T169">
        <f t="shared" si="8"/>
        <v>10</v>
      </c>
    </row>
    <row r="170" spans="1:20" x14ac:dyDescent="0.25">
      <c r="A170" t="s">
        <v>575</v>
      </c>
      <c r="B170" t="s">
        <v>576</v>
      </c>
      <c r="C170">
        <v>202340</v>
      </c>
      <c r="D170">
        <v>1</v>
      </c>
      <c r="E170" t="s">
        <v>572</v>
      </c>
      <c r="F170">
        <v>531</v>
      </c>
      <c r="G170" t="s">
        <v>577</v>
      </c>
      <c r="H170" t="s">
        <v>578</v>
      </c>
      <c r="I170" t="s">
        <v>51</v>
      </c>
      <c r="J170" t="s">
        <v>574</v>
      </c>
      <c r="K170">
        <v>4.9444444444444402</v>
      </c>
      <c r="L170">
        <v>4.86666666666666</v>
      </c>
      <c r="M170">
        <v>4.9166666666666599</v>
      </c>
      <c r="N170">
        <v>4.9111111111111097</v>
      </c>
      <c r="O170">
        <v>8</v>
      </c>
      <c r="P170">
        <v>6</v>
      </c>
      <c r="Q170">
        <v>75</v>
      </c>
      <c r="R170" t="str">
        <f t="shared" si="6"/>
        <v>D</v>
      </c>
      <c r="S170" t="str">
        <f t="shared" si="7"/>
        <v>42144</v>
      </c>
      <c r="T170">
        <f t="shared" si="8"/>
        <v>2</v>
      </c>
    </row>
    <row r="171" spans="1:20" x14ac:dyDescent="0.25">
      <c r="A171" t="s">
        <v>579</v>
      </c>
      <c r="B171" t="s">
        <v>580</v>
      </c>
      <c r="C171">
        <v>202340</v>
      </c>
      <c r="D171">
        <v>1</v>
      </c>
      <c r="E171" t="s">
        <v>581</v>
      </c>
      <c r="F171">
        <v>4301</v>
      </c>
      <c r="G171" t="s">
        <v>20</v>
      </c>
      <c r="H171" t="s">
        <v>562</v>
      </c>
      <c r="I171" t="s">
        <v>309</v>
      </c>
      <c r="J171" t="s">
        <v>310</v>
      </c>
      <c r="K171">
        <v>4.5</v>
      </c>
      <c r="L171">
        <v>4.5</v>
      </c>
      <c r="M171">
        <v>4.75</v>
      </c>
      <c r="N171">
        <v>4.5666666666666602</v>
      </c>
      <c r="O171">
        <v>10</v>
      </c>
      <c r="P171">
        <v>2</v>
      </c>
      <c r="Q171">
        <v>20</v>
      </c>
      <c r="R171" t="str">
        <f t="shared" si="6"/>
        <v>M</v>
      </c>
      <c r="S171" t="str">
        <f t="shared" si="7"/>
        <v>42153</v>
      </c>
      <c r="T171">
        <f t="shared" si="8"/>
        <v>8</v>
      </c>
    </row>
    <row r="172" spans="1:20" x14ac:dyDescent="0.25">
      <c r="A172" t="s">
        <v>582</v>
      </c>
      <c r="B172" t="s">
        <v>583</v>
      </c>
      <c r="C172">
        <v>202340</v>
      </c>
      <c r="D172">
        <v>1</v>
      </c>
      <c r="E172" t="s">
        <v>183</v>
      </c>
      <c r="F172">
        <v>507</v>
      </c>
      <c r="G172" t="s">
        <v>20</v>
      </c>
      <c r="H172" t="s">
        <v>435</v>
      </c>
      <c r="I172" t="s">
        <v>31</v>
      </c>
      <c r="J172" t="s">
        <v>185</v>
      </c>
      <c r="K172">
        <v>4.5952380952380896</v>
      </c>
      <c r="L172">
        <v>4.7714285714285696</v>
      </c>
      <c r="M172">
        <v>4.6785714285714199</v>
      </c>
      <c r="N172">
        <v>4.6761904761904702</v>
      </c>
      <c r="O172">
        <v>16</v>
      </c>
      <c r="P172">
        <v>7</v>
      </c>
      <c r="Q172">
        <v>43.75</v>
      </c>
      <c r="R172" t="str">
        <f t="shared" si="6"/>
        <v>E</v>
      </c>
      <c r="S172" t="str">
        <f t="shared" si="7"/>
        <v>42167</v>
      </c>
      <c r="T172">
        <f t="shared" si="8"/>
        <v>9</v>
      </c>
    </row>
    <row r="173" spans="1:20" x14ac:dyDescent="0.25">
      <c r="A173" t="s">
        <v>584</v>
      </c>
      <c r="B173" t="s">
        <v>585</v>
      </c>
      <c r="C173">
        <v>202340</v>
      </c>
      <c r="D173">
        <v>1</v>
      </c>
      <c r="E173" t="s">
        <v>183</v>
      </c>
      <c r="F173">
        <v>515</v>
      </c>
      <c r="G173" t="s">
        <v>522</v>
      </c>
      <c r="H173" t="s">
        <v>435</v>
      </c>
      <c r="I173" t="s">
        <v>31</v>
      </c>
      <c r="J173" t="s">
        <v>185</v>
      </c>
      <c r="K173">
        <v>4.8</v>
      </c>
      <c r="L173">
        <v>4.8</v>
      </c>
      <c r="M173">
        <v>4.5999999999999996</v>
      </c>
      <c r="N173">
        <v>4.7466666666666599</v>
      </c>
      <c r="O173">
        <v>8</v>
      </c>
      <c r="P173">
        <v>5</v>
      </c>
      <c r="Q173">
        <v>62.5</v>
      </c>
      <c r="R173" t="str">
        <f t="shared" si="6"/>
        <v>E</v>
      </c>
      <c r="S173" t="str">
        <f t="shared" si="7"/>
        <v>42169</v>
      </c>
      <c r="T173">
        <f t="shared" si="8"/>
        <v>3</v>
      </c>
    </row>
    <row r="174" spans="1:20" x14ac:dyDescent="0.25">
      <c r="A174" t="s">
        <v>586</v>
      </c>
      <c r="B174" t="s">
        <v>587</v>
      </c>
      <c r="C174">
        <v>202340</v>
      </c>
      <c r="D174">
        <v>1</v>
      </c>
      <c r="E174" t="s">
        <v>183</v>
      </c>
      <c r="F174">
        <v>595</v>
      </c>
      <c r="G174" t="s">
        <v>522</v>
      </c>
      <c r="H174" t="s">
        <v>588</v>
      </c>
      <c r="I174" t="s">
        <v>31</v>
      </c>
      <c r="J174" t="s">
        <v>185</v>
      </c>
      <c r="K174">
        <v>4.5333333333333297</v>
      </c>
      <c r="L174">
        <v>4.5199999999999996</v>
      </c>
      <c r="M174">
        <v>4.45</v>
      </c>
      <c r="N174">
        <v>4.5066666666666597</v>
      </c>
      <c r="O174">
        <v>8</v>
      </c>
      <c r="P174">
        <v>5</v>
      </c>
      <c r="Q174">
        <v>62.5</v>
      </c>
      <c r="R174" t="str">
        <f t="shared" si="6"/>
        <v>P</v>
      </c>
      <c r="S174" t="str">
        <f t="shared" si="7"/>
        <v>42170</v>
      </c>
      <c r="T174">
        <f t="shared" si="8"/>
        <v>3</v>
      </c>
    </row>
    <row r="175" spans="1:20" x14ac:dyDescent="0.25">
      <c r="A175" t="s">
        <v>589</v>
      </c>
      <c r="B175" t="s">
        <v>590</v>
      </c>
      <c r="C175">
        <v>202340</v>
      </c>
      <c r="D175">
        <v>1</v>
      </c>
      <c r="E175" t="s">
        <v>62</v>
      </c>
      <c r="F175">
        <v>592</v>
      </c>
      <c r="G175" t="s">
        <v>20</v>
      </c>
      <c r="H175" t="s">
        <v>201</v>
      </c>
      <c r="I175" t="s">
        <v>22</v>
      </c>
      <c r="J175" t="s">
        <v>23</v>
      </c>
      <c r="K175">
        <v>4.2222222222222197</v>
      </c>
      <c r="L175">
        <v>4.2666666666666604</v>
      </c>
      <c r="M175">
        <v>4</v>
      </c>
      <c r="N175">
        <v>4.17777777777777</v>
      </c>
      <c r="O175">
        <v>6</v>
      </c>
      <c r="P175">
        <v>3</v>
      </c>
      <c r="Q175">
        <v>50</v>
      </c>
      <c r="R175" t="str">
        <f t="shared" si="6"/>
        <v>S</v>
      </c>
      <c r="S175" t="str">
        <f t="shared" si="7"/>
        <v>42186</v>
      </c>
      <c r="T175">
        <f t="shared" si="8"/>
        <v>3</v>
      </c>
    </row>
    <row r="176" spans="1:20" x14ac:dyDescent="0.25">
      <c r="A176" t="s">
        <v>591</v>
      </c>
      <c r="B176" t="s">
        <v>592</v>
      </c>
      <c r="C176">
        <v>202340</v>
      </c>
      <c r="D176">
        <v>1</v>
      </c>
      <c r="E176" t="s">
        <v>593</v>
      </c>
      <c r="F176">
        <v>568</v>
      </c>
      <c r="G176" t="s">
        <v>20</v>
      </c>
      <c r="H176" t="s">
        <v>594</v>
      </c>
      <c r="I176" t="s">
        <v>51</v>
      </c>
      <c r="J176" t="s">
        <v>315</v>
      </c>
      <c r="K176">
        <v>4.4583333333333304</v>
      </c>
      <c r="L176">
        <v>4.7</v>
      </c>
      <c r="M176">
        <v>4.625</v>
      </c>
      <c r="N176">
        <v>4.5833333333333304</v>
      </c>
      <c r="O176">
        <v>9</v>
      </c>
      <c r="P176">
        <v>4</v>
      </c>
      <c r="Q176">
        <v>44.444444444444002</v>
      </c>
      <c r="R176" t="str">
        <f t="shared" si="6"/>
        <v>E</v>
      </c>
      <c r="S176" t="str">
        <f t="shared" si="7"/>
        <v>42188</v>
      </c>
      <c r="T176">
        <f t="shared" si="8"/>
        <v>5</v>
      </c>
    </row>
    <row r="177" spans="1:20" x14ac:dyDescent="0.25">
      <c r="A177" t="s">
        <v>595</v>
      </c>
      <c r="B177" t="s">
        <v>596</v>
      </c>
      <c r="C177">
        <v>202340</v>
      </c>
      <c r="D177">
        <v>1</v>
      </c>
      <c r="E177" t="s">
        <v>313</v>
      </c>
      <c r="F177">
        <v>1301</v>
      </c>
      <c r="G177" t="s">
        <v>20</v>
      </c>
      <c r="H177" t="s">
        <v>597</v>
      </c>
      <c r="I177" t="s">
        <v>51</v>
      </c>
      <c r="J177" t="s">
        <v>315</v>
      </c>
      <c r="K177">
        <v>4.6666666666666599</v>
      </c>
      <c r="L177">
        <v>5</v>
      </c>
      <c r="M177">
        <v>4.875</v>
      </c>
      <c r="N177">
        <v>4.8333333333333304</v>
      </c>
      <c r="O177">
        <v>18</v>
      </c>
      <c r="P177">
        <v>4</v>
      </c>
      <c r="Q177">
        <v>22.222222222222001</v>
      </c>
      <c r="R177" t="str">
        <f t="shared" si="6"/>
        <v>D</v>
      </c>
      <c r="S177" t="str">
        <f t="shared" si="7"/>
        <v>42190</v>
      </c>
      <c r="T177">
        <f t="shared" si="8"/>
        <v>14</v>
      </c>
    </row>
    <row r="178" spans="1:20" x14ac:dyDescent="0.25">
      <c r="A178" t="s">
        <v>598</v>
      </c>
      <c r="B178" t="s">
        <v>599</v>
      </c>
      <c r="C178">
        <v>202340</v>
      </c>
      <c r="D178">
        <v>1</v>
      </c>
      <c r="E178" t="s">
        <v>321</v>
      </c>
      <c r="F178">
        <v>511</v>
      </c>
      <c r="G178" t="s">
        <v>20</v>
      </c>
      <c r="H178" t="s">
        <v>523</v>
      </c>
      <c r="I178" t="s">
        <v>22</v>
      </c>
      <c r="J178" t="s">
        <v>82</v>
      </c>
      <c r="K178">
        <v>4.1785714285714199</v>
      </c>
      <c r="L178">
        <v>4.1923809523809501</v>
      </c>
      <c r="M178">
        <v>4.1964285714285703</v>
      </c>
      <c r="N178">
        <v>4.1879365079364996</v>
      </c>
      <c r="O178">
        <v>36</v>
      </c>
      <c r="P178">
        <v>15</v>
      </c>
      <c r="Q178">
        <v>41.666666666666003</v>
      </c>
      <c r="R178" t="str">
        <f t="shared" si="6"/>
        <v>V</v>
      </c>
      <c r="S178" t="str">
        <f t="shared" si="7"/>
        <v>42206</v>
      </c>
      <c r="T178">
        <f t="shared" si="8"/>
        <v>21</v>
      </c>
    </row>
    <row r="179" spans="1:20" x14ac:dyDescent="0.25">
      <c r="A179" t="s">
        <v>600</v>
      </c>
      <c r="B179" t="s">
        <v>601</v>
      </c>
      <c r="C179">
        <v>202340</v>
      </c>
      <c r="D179">
        <v>1</v>
      </c>
      <c r="E179" t="s">
        <v>35</v>
      </c>
      <c r="F179">
        <v>595</v>
      </c>
      <c r="G179" t="s">
        <v>191</v>
      </c>
      <c r="H179" t="s">
        <v>602</v>
      </c>
      <c r="I179" t="s">
        <v>31</v>
      </c>
      <c r="J179" t="s">
        <v>37</v>
      </c>
      <c r="K179">
        <v>4.5833333333333304</v>
      </c>
      <c r="L179">
        <v>4.5</v>
      </c>
      <c r="M179">
        <v>4.5</v>
      </c>
      <c r="N179">
        <v>4.5333333333333297</v>
      </c>
      <c r="O179">
        <v>8</v>
      </c>
      <c r="P179">
        <v>2</v>
      </c>
      <c r="Q179">
        <v>25</v>
      </c>
      <c r="R179" t="str">
        <f t="shared" si="6"/>
        <v>J</v>
      </c>
      <c r="S179" t="str">
        <f t="shared" si="7"/>
        <v>42225</v>
      </c>
      <c r="T179">
        <f t="shared" si="8"/>
        <v>6</v>
      </c>
    </row>
    <row r="180" spans="1:20" x14ac:dyDescent="0.25">
      <c r="A180" t="s">
        <v>603</v>
      </c>
      <c r="B180" t="s">
        <v>604</v>
      </c>
      <c r="C180">
        <v>202340</v>
      </c>
      <c r="D180">
        <v>1</v>
      </c>
      <c r="E180" t="s">
        <v>406</v>
      </c>
      <c r="F180">
        <v>509</v>
      </c>
      <c r="G180" t="s">
        <v>20</v>
      </c>
      <c r="H180" t="s">
        <v>605</v>
      </c>
      <c r="I180" t="s">
        <v>51</v>
      </c>
      <c r="J180" t="s">
        <v>234</v>
      </c>
      <c r="K180">
        <v>4.2166666666666597</v>
      </c>
      <c r="L180">
        <v>4.0999999999999996</v>
      </c>
      <c r="M180">
        <v>4.3</v>
      </c>
      <c r="N180">
        <v>4.2</v>
      </c>
      <c r="O180">
        <v>13</v>
      </c>
      <c r="P180">
        <v>10</v>
      </c>
      <c r="Q180">
        <v>76.923076923075996</v>
      </c>
      <c r="R180" t="str">
        <f t="shared" si="6"/>
        <v>E</v>
      </c>
      <c r="S180" t="str">
        <f t="shared" si="7"/>
        <v>42244</v>
      </c>
      <c r="T180">
        <f t="shared" si="8"/>
        <v>3</v>
      </c>
    </row>
    <row r="181" spans="1:20" x14ac:dyDescent="0.25">
      <c r="A181" t="s">
        <v>606</v>
      </c>
      <c r="B181" t="s">
        <v>607</v>
      </c>
      <c r="C181">
        <v>202340</v>
      </c>
      <c r="D181">
        <v>1</v>
      </c>
      <c r="E181" t="s">
        <v>406</v>
      </c>
      <c r="F181">
        <v>1301</v>
      </c>
      <c r="G181" t="s">
        <v>20</v>
      </c>
      <c r="H181" t="s">
        <v>608</v>
      </c>
      <c r="I181" t="s">
        <v>51</v>
      </c>
      <c r="J181" t="s">
        <v>234</v>
      </c>
      <c r="K181">
        <v>4.4761904761904701</v>
      </c>
      <c r="L181">
        <v>4.5714285714285703</v>
      </c>
      <c r="M181">
        <v>4.21428571428571</v>
      </c>
      <c r="N181">
        <v>4.4380952380952303</v>
      </c>
      <c r="O181">
        <v>14</v>
      </c>
      <c r="P181">
        <v>7</v>
      </c>
      <c r="Q181">
        <v>50</v>
      </c>
      <c r="R181" t="str">
        <f t="shared" si="6"/>
        <v>G</v>
      </c>
      <c r="S181" t="str">
        <f t="shared" si="7"/>
        <v>42249</v>
      </c>
      <c r="T181">
        <f t="shared" si="8"/>
        <v>7</v>
      </c>
    </row>
    <row r="182" spans="1:20" x14ac:dyDescent="0.25">
      <c r="A182" t="s">
        <v>609</v>
      </c>
      <c r="B182" t="s">
        <v>610</v>
      </c>
      <c r="C182">
        <v>202340</v>
      </c>
      <c r="D182">
        <v>1</v>
      </c>
      <c r="E182" t="s">
        <v>406</v>
      </c>
      <c r="F182">
        <v>1302</v>
      </c>
      <c r="G182" t="s">
        <v>20</v>
      </c>
      <c r="H182" t="s">
        <v>526</v>
      </c>
      <c r="I182" t="s">
        <v>51</v>
      </c>
      <c r="J182" t="s">
        <v>234</v>
      </c>
      <c r="K182">
        <v>4.4583333333333304</v>
      </c>
      <c r="L182">
        <v>4.4000000000000004</v>
      </c>
      <c r="M182">
        <v>4.3125</v>
      </c>
      <c r="N182">
        <v>4.4000000000000004</v>
      </c>
      <c r="O182">
        <v>15</v>
      </c>
      <c r="P182">
        <v>4</v>
      </c>
      <c r="Q182">
        <v>26.666666666666</v>
      </c>
      <c r="R182" t="str">
        <f t="shared" si="6"/>
        <v>C</v>
      </c>
      <c r="S182" t="str">
        <f t="shared" si="7"/>
        <v>42250</v>
      </c>
      <c r="T182">
        <f t="shared" si="8"/>
        <v>11</v>
      </c>
    </row>
    <row r="183" spans="1:20" x14ac:dyDescent="0.25">
      <c r="A183" t="s">
        <v>611</v>
      </c>
      <c r="B183" t="s">
        <v>612</v>
      </c>
      <c r="C183">
        <v>202340</v>
      </c>
      <c r="D183">
        <v>1</v>
      </c>
      <c r="E183" t="s">
        <v>157</v>
      </c>
      <c r="F183">
        <v>324</v>
      </c>
      <c r="G183" t="s">
        <v>179</v>
      </c>
      <c r="H183" t="s">
        <v>502</v>
      </c>
      <c r="I183" t="s">
        <v>31</v>
      </c>
      <c r="J183" t="s">
        <v>109</v>
      </c>
      <c r="K183">
        <v>4.5</v>
      </c>
      <c r="L183">
        <v>4.5999999999999996</v>
      </c>
      <c r="M183">
        <v>3.25</v>
      </c>
      <c r="N183">
        <v>4.2</v>
      </c>
      <c r="O183">
        <v>10</v>
      </c>
      <c r="P183">
        <v>1</v>
      </c>
      <c r="Q183">
        <v>10</v>
      </c>
      <c r="R183" t="str">
        <f t="shared" si="6"/>
        <v>S</v>
      </c>
      <c r="S183" t="str">
        <f t="shared" si="7"/>
        <v>42272</v>
      </c>
      <c r="T183">
        <f t="shared" si="8"/>
        <v>9</v>
      </c>
    </row>
    <row r="184" spans="1:20" x14ac:dyDescent="0.25">
      <c r="A184" t="s">
        <v>613</v>
      </c>
      <c r="B184" t="s">
        <v>614</v>
      </c>
      <c r="C184">
        <v>202340</v>
      </c>
      <c r="D184">
        <v>1</v>
      </c>
      <c r="E184" t="s">
        <v>204</v>
      </c>
      <c r="F184">
        <v>544</v>
      </c>
      <c r="G184" t="s">
        <v>615</v>
      </c>
      <c r="H184" t="s">
        <v>205</v>
      </c>
      <c r="I184" t="s">
        <v>51</v>
      </c>
      <c r="J184" t="s">
        <v>206</v>
      </c>
      <c r="K184">
        <v>4.69907407407407</v>
      </c>
      <c r="L184">
        <v>4.6888888888888802</v>
      </c>
      <c r="M184">
        <v>4.6111111111111098</v>
      </c>
      <c r="N184">
        <v>4.6722222222222198</v>
      </c>
      <c r="O184">
        <v>9</v>
      </c>
      <c r="P184">
        <v>9</v>
      </c>
      <c r="Q184">
        <v>100</v>
      </c>
      <c r="R184" t="str">
        <f t="shared" si="6"/>
        <v>S</v>
      </c>
      <c r="S184" t="str">
        <f t="shared" si="7"/>
        <v>42305</v>
      </c>
      <c r="T184">
        <f t="shared" si="8"/>
        <v>0</v>
      </c>
    </row>
    <row r="185" spans="1:20" x14ac:dyDescent="0.25">
      <c r="A185" t="s">
        <v>616</v>
      </c>
      <c r="B185" t="s">
        <v>617</v>
      </c>
      <c r="C185">
        <v>202340</v>
      </c>
      <c r="D185">
        <v>1</v>
      </c>
      <c r="E185" t="s">
        <v>241</v>
      </c>
      <c r="F185">
        <v>463</v>
      </c>
      <c r="G185" t="s">
        <v>20</v>
      </c>
      <c r="H185" t="s">
        <v>343</v>
      </c>
      <c r="I185" t="s">
        <v>97</v>
      </c>
      <c r="J185" t="s">
        <v>121</v>
      </c>
      <c r="K185">
        <v>3.7666666666666599</v>
      </c>
      <c r="L185">
        <v>3.92</v>
      </c>
      <c r="M185">
        <v>3.9</v>
      </c>
      <c r="N185">
        <v>3.8533333333333299</v>
      </c>
      <c r="O185">
        <v>13</v>
      </c>
      <c r="P185">
        <v>5</v>
      </c>
      <c r="Q185">
        <v>38.461538461537998</v>
      </c>
      <c r="R185" t="str">
        <f t="shared" si="6"/>
        <v>J</v>
      </c>
      <c r="S185" t="str">
        <f t="shared" si="7"/>
        <v>42308</v>
      </c>
      <c r="T185">
        <f t="shared" si="8"/>
        <v>8</v>
      </c>
    </row>
    <row r="186" spans="1:20" x14ac:dyDescent="0.25">
      <c r="A186" t="s">
        <v>618</v>
      </c>
      <c r="B186" t="s">
        <v>619</v>
      </c>
      <c r="C186">
        <v>202340</v>
      </c>
      <c r="D186">
        <v>1</v>
      </c>
      <c r="E186" t="s">
        <v>241</v>
      </c>
      <c r="F186">
        <v>532</v>
      </c>
      <c r="G186" t="s">
        <v>20</v>
      </c>
      <c r="H186" t="s">
        <v>535</v>
      </c>
      <c r="I186" t="s">
        <v>97</v>
      </c>
      <c r="J186" t="s">
        <v>121</v>
      </c>
      <c r="K186">
        <v>4.7222222222222197</v>
      </c>
      <c r="L186">
        <v>4.4930303030302996</v>
      </c>
      <c r="M186">
        <v>4.4772727272727204</v>
      </c>
      <c r="N186">
        <v>4.5805050505050504</v>
      </c>
      <c r="O186">
        <v>21</v>
      </c>
      <c r="P186">
        <v>12</v>
      </c>
      <c r="Q186">
        <v>57.142857142856997</v>
      </c>
      <c r="R186" t="str">
        <f t="shared" si="6"/>
        <v>J</v>
      </c>
      <c r="S186" t="str">
        <f t="shared" si="7"/>
        <v>42312</v>
      </c>
      <c r="T186">
        <f t="shared" si="8"/>
        <v>9</v>
      </c>
    </row>
    <row r="187" spans="1:20" x14ac:dyDescent="0.25">
      <c r="A187" t="s">
        <v>620</v>
      </c>
      <c r="B187" t="s">
        <v>621</v>
      </c>
      <c r="C187">
        <v>202340</v>
      </c>
      <c r="D187">
        <v>1</v>
      </c>
      <c r="E187" t="s">
        <v>241</v>
      </c>
      <c r="F187">
        <v>512</v>
      </c>
      <c r="G187" t="s">
        <v>20</v>
      </c>
      <c r="H187" t="s">
        <v>622</v>
      </c>
      <c r="I187" t="s">
        <v>97</v>
      </c>
      <c r="J187" t="s">
        <v>121</v>
      </c>
      <c r="K187">
        <v>4.4705882352941098</v>
      </c>
      <c r="L187">
        <v>4.6941176470588202</v>
      </c>
      <c r="M187">
        <v>4.4558823529411704</v>
      </c>
      <c r="N187">
        <v>4.5411764705882298</v>
      </c>
      <c r="O187">
        <v>26</v>
      </c>
      <c r="P187">
        <v>17</v>
      </c>
      <c r="Q187">
        <v>65.384615384615003</v>
      </c>
      <c r="R187" t="str">
        <f t="shared" si="6"/>
        <v>B</v>
      </c>
      <c r="S187" t="str">
        <f t="shared" si="7"/>
        <v>42313</v>
      </c>
      <c r="T187">
        <f t="shared" si="8"/>
        <v>9</v>
      </c>
    </row>
    <row r="188" spans="1:20" x14ac:dyDescent="0.25">
      <c r="A188" t="s">
        <v>623</v>
      </c>
      <c r="B188" t="s">
        <v>624</v>
      </c>
      <c r="C188">
        <v>202340</v>
      </c>
      <c r="D188">
        <v>1</v>
      </c>
      <c r="E188" t="s">
        <v>625</v>
      </c>
      <c r="F188">
        <v>521</v>
      </c>
      <c r="G188" t="s">
        <v>626</v>
      </c>
      <c r="H188" t="s">
        <v>627</v>
      </c>
      <c r="I188" t="s">
        <v>31</v>
      </c>
      <c r="J188" t="s">
        <v>32</v>
      </c>
      <c r="K188">
        <v>5</v>
      </c>
      <c r="L188">
        <v>4.93333333333333</v>
      </c>
      <c r="M188">
        <v>5</v>
      </c>
      <c r="N188">
        <v>4.9777777777777699</v>
      </c>
      <c r="O188">
        <v>10</v>
      </c>
      <c r="P188">
        <v>3</v>
      </c>
      <c r="Q188">
        <v>30</v>
      </c>
      <c r="R188" t="str">
        <f t="shared" si="6"/>
        <v>S</v>
      </c>
      <c r="S188" t="str">
        <f t="shared" si="7"/>
        <v>42317</v>
      </c>
      <c r="T188">
        <f t="shared" si="8"/>
        <v>7</v>
      </c>
    </row>
    <row r="189" spans="1:20" x14ac:dyDescent="0.25">
      <c r="A189" t="s">
        <v>628</v>
      </c>
      <c r="B189" t="s">
        <v>629</v>
      </c>
      <c r="C189">
        <v>202340</v>
      </c>
      <c r="D189">
        <v>1</v>
      </c>
      <c r="E189" t="s">
        <v>29</v>
      </c>
      <c r="F189">
        <v>358</v>
      </c>
      <c r="G189" t="s">
        <v>20</v>
      </c>
      <c r="H189" t="s">
        <v>630</v>
      </c>
      <c r="I189" t="s">
        <v>31</v>
      </c>
      <c r="J189" t="s">
        <v>32</v>
      </c>
      <c r="K189">
        <v>4.6282051282051198</v>
      </c>
      <c r="L189">
        <v>4.6307692307692303</v>
      </c>
      <c r="M189">
        <v>4.6666666666666599</v>
      </c>
      <c r="N189">
        <v>4.6393162393162299</v>
      </c>
      <c r="O189">
        <v>35</v>
      </c>
      <c r="P189">
        <v>13</v>
      </c>
      <c r="Q189">
        <v>37.142857142856997</v>
      </c>
      <c r="R189" t="str">
        <f t="shared" si="6"/>
        <v>M</v>
      </c>
      <c r="S189" t="str">
        <f t="shared" si="7"/>
        <v>42318</v>
      </c>
      <c r="T189">
        <f t="shared" si="8"/>
        <v>22</v>
      </c>
    </row>
    <row r="190" spans="1:20" x14ac:dyDescent="0.25">
      <c r="A190" t="s">
        <v>631</v>
      </c>
      <c r="B190" t="s">
        <v>632</v>
      </c>
      <c r="C190">
        <v>202340</v>
      </c>
      <c r="D190">
        <v>1</v>
      </c>
      <c r="E190" t="s">
        <v>157</v>
      </c>
      <c r="F190">
        <v>417</v>
      </c>
      <c r="G190" t="s">
        <v>20</v>
      </c>
      <c r="H190" t="s">
        <v>633</v>
      </c>
      <c r="I190" t="s">
        <v>31</v>
      </c>
      <c r="J190" t="s">
        <v>109</v>
      </c>
      <c r="K190">
        <v>4.9166666666666599</v>
      </c>
      <c r="L190">
        <v>4.8499999999999996</v>
      </c>
      <c r="M190">
        <v>5</v>
      </c>
      <c r="N190">
        <v>4.9166666666666599</v>
      </c>
      <c r="O190">
        <v>15</v>
      </c>
      <c r="P190">
        <v>4</v>
      </c>
      <c r="Q190">
        <v>26.666666666666</v>
      </c>
      <c r="R190" t="str">
        <f t="shared" si="6"/>
        <v>S</v>
      </c>
      <c r="S190" t="str">
        <f t="shared" si="7"/>
        <v>42319</v>
      </c>
      <c r="T190">
        <f t="shared" si="8"/>
        <v>11</v>
      </c>
    </row>
    <row r="191" spans="1:20" x14ac:dyDescent="0.25">
      <c r="A191" t="s">
        <v>634</v>
      </c>
      <c r="B191" t="s">
        <v>635</v>
      </c>
      <c r="C191">
        <v>202340</v>
      </c>
      <c r="D191">
        <v>1</v>
      </c>
      <c r="E191" t="s">
        <v>157</v>
      </c>
      <c r="F191">
        <v>1301</v>
      </c>
      <c r="G191" t="s">
        <v>20</v>
      </c>
      <c r="H191" t="s">
        <v>633</v>
      </c>
      <c r="I191" t="s">
        <v>31</v>
      </c>
      <c r="J191" t="s">
        <v>109</v>
      </c>
      <c r="O191">
        <v>10</v>
      </c>
      <c r="P191">
        <v>0</v>
      </c>
      <c r="Q191">
        <v>0</v>
      </c>
      <c r="R191" t="str">
        <f t="shared" si="6"/>
        <v>S</v>
      </c>
      <c r="S191" t="str">
        <f t="shared" si="7"/>
        <v>42320</v>
      </c>
      <c r="T191">
        <f t="shared" si="8"/>
        <v>10</v>
      </c>
    </row>
    <row r="192" spans="1:20" x14ac:dyDescent="0.25">
      <c r="A192" t="s">
        <v>636</v>
      </c>
      <c r="B192" t="s">
        <v>637</v>
      </c>
      <c r="C192">
        <v>202340</v>
      </c>
      <c r="D192">
        <v>1</v>
      </c>
      <c r="E192" t="s">
        <v>638</v>
      </c>
      <c r="F192">
        <v>355</v>
      </c>
      <c r="G192" t="s">
        <v>91</v>
      </c>
      <c r="H192" t="s">
        <v>639</v>
      </c>
      <c r="I192" t="s">
        <v>309</v>
      </c>
      <c r="J192" t="s">
        <v>310</v>
      </c>
      <c r="K192">
        <v>4.6111111111111098</v>
      </c>
      <c r="L192">
        <v>4.8333333333333304</v>
      </c>
      <c r="M192">
        <v>4.8333333333333304</v>
      </c>
      <c r="N192">
        <v>4.74444444444444</v>
      </c>
      <c r="O192">
        <v>11</v>
      </c>
      <c r="P192">
        <v>6</v>
      </c>
      <c r="Q192">
        <v>54.545454545454</v>
      </c>
      <c r="R192" t="str">
        <f t="shared" si="6"/>
        <v>N</v>
      </c>
      <c r="S192" t="str">
        <f t="shared" si="7"/>
        <v>42322</v>
      </c>
      <c r="T192">
        <f t="shared" si="8"/>
        <v>5</v>
      </c>
    </row>
    <row r="193" spans="1:20" x14ac:dyDescent="0.25">
      <c r="A193" t="s">
        <v>640</v>
      </c>
      <c r="B193" t="s">
        <v>641</v>
      </c>
      <c r="C193">
        <v>202340</v>
      </c>
      <c r="D193">
        <v>1</v>
      </c>
      <c r="E193" t="s">
        <v>112</v>
      </c>
      <c r="F193">
        <v>521</v>
      </c>
      <c r="G193" t="s">
        <v>20</v>
      </c>
      <c r="H193" t="s">
        <v>116</v>
      </c>
      <c r="I193" t="s">
        <v>31</v>
      </c>
      <c r="J193" t="s">
        <v>109</v>
      </c>
      <c r="K193">
        <v>5</v>
      </c>
      <c r="L193">
        <v>4.95</v>
      </c>
      <c r="M193">
        <v>5</v>
      </c>
      <c r="N193">
        <v>4.9833333333333298</v>
      </c>
      <c r="O193">
        <v>11</v>
      </c>
      <c r="P193">
        <v>4</v>
      </c>
      <c r="Q193">
        <v>36.363636363635997</v>
      </c>
      <c r="R193" t="str">
        <f t="shared" si="6"/>
        <v>L</v>
      </c>
      <c r="S193" t="str">
        <f t="shared" si="7"/>
        <v>42323</v>
      </c>
      <c r="T193">
        <f t="shared" si="8"/>
        <v>7</v>
      </c>
    </row>
    <row r="194" spans="1:20" x14ac:dyDescent="0.25">
      <c r="A194" t="s">
        <v>642</v>
      </c>
      <c r="B194" t="s">
        <v>643</v>
      </c>
      <c r="C194">
        <v>202340</v>
      </c>
      <c r="D194">
        <v>1</v>
      </c>
      <c r="E194" t="s">
        <v>55</v>
      </c>
      <c r="F194">
        <v>525</v>
      </c>
      <c r="G194" t="s">
        <v>20</v>
      </c>
      <c r="H194" t="s">
        <v>299</v>
      </c>
      <c r="I194" t="s">
        <v>31</v>
      </c>
      <c r="J194" t="s">
        <v>32</v>
      </c>
      <c r="K194">
        <v>4.7962962962962896</v>
      </c>
      <c r="L194">
        <v>4.7555555555555502</v>
      </c>
      <c r="M194">
        <v>4.7465277777777697</v>
      </c>
      <c r="N194">
        <v>4.7694444444444404</v>
      </c>
      <c r="O194">
        <v>18</v>
      </c>
      <c r="P194">
        <v>9</v>
      </c>
      <c r="Q194">
        <v>50</v>
      </c>
      <c r="R194" t="str">
        <f t="shared" si="6"/>
        <v>M</v>
      </c>
      <c r="S194" t="str">
        <f t="shared" si="7"/>
        <v>42326</v>
      </c>
      <c r="T194">
        <f t="shared" si="8"/>
        <v>9</v>
      </c>
    </row>
    <row r="195" spans="1:20" x14ac:dyDescent="0.25">
      <c r="A195" t="s">
        <v>644</v>
      </c>
      <c r="B195" t="s">
        <v>645</v>
      </c>
      <c r="C195">
        <v>202340</v>
      </c>
      <c r="D195">
        <v>1</v>
      </c>
      <c r="E195" t="s">
        <v>95</v>
      </c>
      <c r="F195">
        <v>515</v>
      </c>
      <c r="G195" t="s">
        <v>20</v>
      </c>
      <c r="H195" t="s">
        <v>332</v>
      </c>
      <c r="I195" t="s">
        <v>97</v>
      </c>
      <c r="J195" t="s">
        <v>98</v>
      </c>
      <c r="K195">
        <v>4.8888888888888804</v>
      </c>
      <c r="L195">
        <v>5</v>
      </c>
      <c r="M195">
        <v>3.8333333333333299</v>
      </c>
      <c r="N195">
        <v>4.6444444444444404</v>
      </c>
      <c r="O195">
        <v>8</v>
      </c>
      <c r="P195">
        <v>3</v>
      </c>
      <c r="Q195">
        <v>37.5</v>
      </c>
      <c r="R195" t="str">
        <f t="shared" ref="R195:R254" si="9">LEFT(H195,1)</f>
        <v>Z</v>
      </c>
      <c r="S195" t="str">
        <f t="shared" ref="S195:S254" si="10">LEFT(B195,5)</f>
        <v>42330</v>
      </c>
      <c r="T195">
        <f t="shared" ref="T195:T254" si="11">O195-P195</f>
        <v>5</v>
      </c>
    </row>
    <row r="196" spans="1:20" x14ac:dyDescent="0.25">
      <c r="A196" t="s">
        <v>646</v>
      </c>
      <c r="B196" t="s">
        <v>647</v>
      </c>
      <c r="C196">
        <v>202340</v>
      </c>
      <c r="D196">
        <v>1</v>
      </c>
      <c r="E196" t="s">
        <v>648</v>
      </c>
      <c r="F196">
        <v>597</v>
      </c>
      <c r="G196" t="s">
        <v>20</v>
      </c>
      <c r="H196" t="s">
        <v>649</v>
      </c>
      <c r="I196" t="s">
        <v>309</v>
      </c>
      <c r="J196" t="s">
        <v>310</v>
      </c>
      <c r="K196">
        <v>3.5833333333333299</v>
      </c>
      <c r="L196">
        <v>3.86666666666666</v>
      </c>
      <c r="M196">
        <v>3.0833333333333299</v>
      </c>
      <c r="N196">
        <v>3.5444444444444398</v>
      </c>
      <c r="O196">
        <v>5</v>
      </c>
      <c r="P196">
        <v>3</v>
      </c>
      <c r="Q196">
        <v>60</v>
      </c>
      <c r="R196" t="str">
        <f t="shared" si="9"/>
        <v>M</v>
      </c>
      <c r="S196" t="str">
        <f t="shared" si="10"/>
        <v>42332</v>
      </c>
      <c r="T196">
        <f t="shared" si="11"/>
        <v>2</v>
      </c>
    </row>
    <row r="197" spans="1:20" x14ac:dyDescent="0.25">
      <c r="A197" t="s">
        <v>650</v>
      </c>
      <c r="B197" t="s">
        <v>651</v>
      </c>
      <c r="C197">
        <v>202340</v>
      </c>
      <c r="D197">
        <v>1</v>
      </c>
      <c r="E197" t="s">
        <v>652</v>
      </c>
      <c r="F197">
        <v>1107</v>
      </c>
      <c r="G197" t="s">
        <v>212</v>
      </c>
      <c r="H197" t="s">
        <v>653</v>
      </c>
      <c r="I197" t="s">
        <v>309</v>
      </c>
      <c r="J197" t="s">
        <v>310</v>
      </c>
      <c r="K197">
        <v>4.5</v>
      </c>
      <c r="L197">
        <v>4.5</v>
      </c>
      <c r="M197">
        <v>4.5</v>
      </c>
      <c r="N197">
        <v>4.5</v>
      </c>
      <c r="O197">
        <v>8</v>
      </c>
      <c r="P197">
        <v>2</v>
      </c>
      <c r="Q197">
        <v>25</v>
      </c>
      <c r="R197" t="str">
        <f t="shared" si="9"/>
        <v>D</v>
      </c>
      <c r="S197" t="str">
        <f t="shared" si="10"/>
        <v>42333</v>
      </c>
      <c r="T197">
        <f t="shared" si="11"/>
        <v>6</v>
      </c>
    </row>
    <row r="198" spans="1:20" x14ac:dyDescent="0.25">
      <c r="A198" t="s">
        <v>654</v>
      </c>
      <c r="B198" t="s">
        <v>655</v>
      </c>
      <c r="C198">
        <v>202340</v>
      </c>
      <c r="D198">
        <v>1</v>
      </c>
      <c r="E198" t="s">
        <v>652</v>
      </c>
      <c r="F198">
        <v>1307</v>
      </c>
      <c r="G198" t="s">
        <v>20</v>
      </c>
      <c r="H198" t="s">
        <v>653</v>
      </c>
      <c r="I198" t="s">
        <v>309</v>
      </c>
      <c r="J198" t="s">
        <v>310</v>
      </c>
      <c r="K198">
        <v>4.0666666666666602</v>
      </c>
      <c r="L198">
        <v>4.24</v>
      </c>
      <c r="M198">
        <v>3.85</v>
      </c>
      <c r="N198">
        <v>4.0666666666666602</v>
      </c>
      <c r="O198">
        <v>23</v>
      </c>
      <c r="P198">
        <v>5</v>
      </c>
      <c r="Q198">
        <v>21.739130434781998</v>
      </c>
      <c r="R198" t="str">
        <f t="shared" si="9"/>
        <v>D</v>
      </c>
      <c r="S198" t="str">
        <f t="shared" si="10"/>
        <v>42335</v>
      </c>
      <c r="T198">
        <f t="shared" si="11"/>
        <v>18</v>
      </c>
    </row>
    <row r="199" spans="1:20" x14ac:dyDescent="0.25">
      <c r="A199" t="s">
        <v>656</v>
      </c>
      <c r="B199" t="s">
        <v>657</v>
      </c>
      <c r="C199">
        <v>202340</v>
      </c>
      <c r="D199">
        <v>1</v>
      </c>
      <c r="E199" t="s">
        <v>652</v>
      </c>
      <c r="F199">
        <v>309</v>
      </c>
      <c r="G199" t="s">
        <v>20</v>
      </c>
      <c r="H199" t="s">
        <v>658</v>
      </c>
      <c r="I199" t="s">
        <v>309</v>
      </c>
      <c r="J199" t="s">
        <v>310</v>
      </c>
      <c r="K199">
        <v>3.0357142857142798</v>
      </c>
      <c r="L199">
        <v>3.4285714285714199</v>
      </c>
      <c r="M199">
        <v>3.0535714285714199</v>
      </c>
      <c r="N199">
        <v>3.1714285714285699</v>
      </c>
      <c r="O199">
        <v>31</v>
      </c>
      <c r="P199">
        <v>14</v>
      </c>
      <c r="Q199">
        <v>45.161290322580001</v>
      </c>
      <c r="R199" t="str">
        <f t="shared" si="9"/>
        <v>D</v>
      </c>
      <c r="S199" t="str">
        <f t="shared" si="10"/>
        <v>42336</v>
      </c>
      <c r="T199">
        <f t="shared" si="11"/>
        <v>17</v>
      </c>
    </row>
    <row r="200" spans="1:20" x14ac:dyDescent="0.25">
      <c r="A200" t="s">
        <v>659</v>
      </c>
      <c r="B200" t="s">
        <v>660</v>
      </c>
      <c r="C200">
        <v>202340</v>
      </c>
      <c r="D200">
        <v>1</v>
      </c>
      <c r="E200" t="s">
        <v>652</v>
      </c>
      <c r="F200">
        <v>329</v>
      </c>
      <c r="G200" t="s">
        <v>212</v>
      </c>
      <c r="H200" t="s">
        <v>658</v>
      </c>
      <c r="I200" t="s">
        <v>309</v>
      </c>
      <c r="J200" t="s">
        <v>310</v>
      </c>
      <c r="K200">
        <v>3.3333333333333299</v>
      </c>
      <c r="L200">
        <v>3.45</v>
      </c>
      <c r="M200">
        <v>3.5</v>
      </c>
      <c r="N200">
        <v>3.4166666666666599</v>
      </c>
      <c r="O200">
        <v>12</v>
      </c>
      <c r="P200">
        <v>4</v>
      </c>
      <c r="Q200">
        <v>33.333333333333002</v>
      </c>
      <c r="R200" t="str">
        <f t="shared" si="9"/>
        <v>D</v>
      </c>
      <c r="S200" t="str">
        <f t="shared" si="10"/>
        <v>42337</v>
      </c>
      <c r="T200">
        <f t="shared" si="11"/>
        <v>8</v>
      </c>
    </row>
    <row r="201" spans="1:20" x14ac:dyDescent="0.25">
      <c r="A201" t="s">
        <v>661</v>
      </c>
      <c r="B201" t="s">
        <v>662</v>
      </c>
      <c r="C201">
        <v>202340</v>
      </c>
      <c r="D201">
        <v>1</v>
      </c>
      <c r="E201" t="s">
        <v>45</v>
      </c>
      <c r="F201">
        <v>350</v>
      </c>
      <c r="G201" t="s">
        <v>20</v>
      </c>
      <c r="H201" t="s">
        <v>663</v>
      </c>
      <c r="I201" t="s">
        <v>31</v>
      </c>
      <c r="J201" t="s">
        <v>42</v>
      </c>
      <c r="K201">
        <v>3.6666666666666599</v>
      </c>
      <c r="L201">
        <v>3.9</v>
      </c>
      <c r="M201">
        <v>3.5750000000000002</v>
      </c>
      <c r="N201">
        <v>3.72</v>
      </c>
      <c r="O201">
        <v>12</v>
      </c>
      <c r="P201">
        <v>10</v>
      </c>
      <c r="Q201">
        <v>83.333333333333002</v>
      </c>
      <c r="R201" t="str">
        <f t="shared" si="9"/>
        <v>S</v>
      </c>
      <c r="S201" t="str">
        <f t="shared" si="10"/>
        <v>42350</v>
      </c>
      <c r="T201">
        <f t="shared" si="11"/>
        <v>2</v>
      </c>
    </row>
    <row r="202" spans="1:20" x14ac:dyDescent="0.25">
      <c r="A202" t="s">
        <v>664</v>
      </c>
      <c r="B202" t="s">
        <v>665</v>
      </c>
      <c r="C202">
        <v>202340</v>
      </c>
      <c r="D202">
        <v>1</v>
      </c>
      <c r="E202" t="s">
        <v>45</v>
      </c>
      <c r="F202">
        <v>537</v>
      </c>
      <c r="G202" t="s">
        <v>666</v>
      </c>
      <c r="H202" t="s">
        <v>667</v>
      </c>
      <c r="I202" t="s">
        <v>31</v>
      </c>
      <c r="J202" t="s">
        <v>42</v>
      </c>
      <c r="K202">
        <v>4.3333333333333304</v>
      </c>
      <c r="L202">
        <v>4.6666666666666599</v>
      </c>
      <c r="M202">
        <v>4.6666666666666599</v>
      </c>
      <c r="N202">
        <v>4.5333333333333297</v>
      </c>
      <c r="O202">
        <v>7</v>
      </c>
      <c r="P202">
        <v>3</v>
      </c>
      <c r="Q202">
        <v>42.857142857142001</v>
      </c>
      <c r="R202" t="str">
        <f t="shared" si="9"/>
        <v>K</v>
      </c>
      <c r="S202" t="str">
        <f t="shared" si="10"/>
        <v>42353</v>
      </c>
      <c r="T202">
        <f t="shared" si="11"/>
        <v>4</v>
      </c>
    </row>
    <row r="203" spans="1:20" x14ac:dyDescent="0.25">
      <c r="A203" t="s">
        <v>668</v>
      </c>
      <c r="B203" t="s">
        <v>669</v>
      </c>
      <c r="C203">
        <v>202340</v>
      </c>
      <c r="D203">
        <v>1</v>
      </c>
      <c r="E203" t="s">
        <v>49</v>
      </c>
      <c r="F203">
        <v>430</v>
      </c>
      <c r="G203" t="s">
        <v>20</v>
      </c>
      <c r="H203" t="s">
        <v>360</v>
      </c>
      <c r="I203" t="s">
        <v>51</v>
      </c>
      <c r="J203" t="s">
        <v>52</v>
      </c>
      <c r="O203">
        <v>9</v>
      </c>
      <c r="P203">
        <v>0</v>
      </c>
      <c r="Q203">
        <v>0</v>
      </c>
      <c r="R203" t="str">
        <f t="shared" si="9"/>
        <v>R</v>
      </c>
      <c r="S203" t="str">
        <f t="shared" si="10"/>
        <v>42355</v>
      </c>
      <c r="T203">
        <f t="shared" si="11"/>
        <v>9</v>
      </c>
    </row>
    <row r="204" spans="1:20" x14ac:dyDescent="0.25">
      <c r="A204" t="s">
        <v>670</v>
      </c>
      <c r="B204" t="s">
        <v>671</v>
      </c>
      <c r="C204">
        <v>202340</v>
      </c>
      <c r="D204">
        <v>1</v>
      </c>
      <c r="E204" t="s">
        <v>406</v>
      </c>
      <c r="F204">
        <v>513</v>
      </c>
      <c r="G204" t="s">
        <v>20</v>
      </c>
      <c r="H204" t="s">
        <v>672</v>
      </c>
      <c r="I204" t="s">
        <v>51</v>
      </c>
      <c r="J204" t="s">
        <v>234</v>
      </c>
      <c r="K204">
        <v>4.80555555555555</v>
      </c>
      <c r="L204">
        <v>4.6999999999999904</v>
      </c>
      <c r="M204">
        <v>4.8333333333333304</v>
      </c>
      <c r="N204">
        <v>4.7777777777777697</v>
      </c>
      <c r="O204">
        <v>8</v>
      </c>
      <c r="P204">
        <v>6</v>
      </c>
      <c r="Q204">
        <v>75</v>
      </c>
      <c r="R204" t="str">
        <f t="shared" si="9"/>
        <v>G</v>
      </c>
      <c r="S204" t="str">
        <f t="shared" si="10"/>
        <v>42356</v>
      </c>
      <c r="T204">
        <f t="shared" si="11"/>
        <v>2</v>
      </c>
    </row>
    <row r="205" spans="1:20" x14ac:dyDescent="0.25">
      <c r="A205" t="s">
        <v>673</v>
      </c>
      <c r="B205" t="s">
        <v>674</v>
      </c>
      <c r="C205">
        <v>202340</v>
      </c>
      <c r="D205">
        <v>1</v>
      </c>
      <c r="E205" t="s">
        <v>307</v>
      </c>
      <c r="F205">
        <v>380</v>
      </c>
      <c r="G205" t="s">
        <v>20</v>
      </c>
      <c r="H205" t="s">
        <v>675</v>
      </c>
      <c r="I205" t="s">
        <v>309</v>
      </c>
      <c r="J205" t="s">
        <v>310</v>
      </c>
      <c r="K205">
        <v>4.5138888888888804</v>
      </c>
      <c r="L205">
        <v>4.5833333333333304</v>
      </c>
      <c r="M205">
        <v>4.6041666666666599</v>
      </c>
      <c r="N205">
        <v>4.56111111111111</v>
      </c>
      <c r="O205">
        <v>12</v>
      </c>
      <c r="P205">
        <v>12</v>
      </c>
      <c r="Q205">
        <v>100</v>
      </c>
      <c r="R205" t="str">
        <f t="shared" si="9"/>
        <v>J</v>
      </c>
      <c r="S205" t="str">
        <f t="shared" si="10"/>
        <v>42360</v>
      </c>
      <c r="T205">
        <f t="shared" si="11"/>
        <v>0</v>
      </c>
    </row>
    <row r="206" spans="1:20" x14ac:dyDescent="0.25">
      <c r="A206" t="s">
        <v>676</v>
      </c>
      <c r="B206" t="s">
        <v>677</v>
      </c>
      <c r="C206">
        <v>202340</v>
      </c>
      <c r="D206">
        <v>1</v>
      </c>
      <c r="E206" t="s">
        <v>321</v>
      </c>
      <c r="F206">
        <v>523</v>
      </c>
      <c r="G206" t="s">
        <v>20</v>
      </c>
      <c r="H206" t="s">
        <v>678</v>
      </c>
      <c r="I206" t="s">
        <v>22</v>
      </c>
      <c r="J206" t="s">
        <v>82</v>
      </c>
      <c r="K206">
        <v>4.9583333333333304</v>
      </c>
      <c r="L206">
        <v>4.95</v>
      </c>
      <c r="M206">
        <v>5</v>
      </c>
      <c r="N206">
        <v>4.9666666666666597</v>
      </c>
      <c r="O206">
        <v>14</v>
      </c>
      <c r="P206">
        <v>4</v>
      </c>
      <c r="Q206">
        <v>28.571428571428001</v>
      </c>
      <c r="R206" t="str">
        <f t="shared" si="9"/>
        <v>Z</v>
      </c>
      <c r="S206" t="str">
        <f t="shared" si="10"/>
        <v>42363</v>
      </c>
      <c r="T206">
        <f t="shared" si="11"/>
        <v>10</v>
      </c>
    </row>
    <row r="207" spans="1:20" x14ac:dyDescent="0.25">
      <c r="A207" t="s">
        <v>679</v>
      </c>
      <c r="B207" t="s">
        <v>680</v>
      </c>
      <c r="C207">
        <v>202340</v>
      </c>
      <c r="D207">
        <v>1</v>
      </c>
      <c r="E207" t="s">
        <v>321</v>
      </c>
      <c r="F207">
        <v>542</v>
      </c>
      <c r="G207" t="s">
        <v>20</v>
      </c>
      <c r="H207" t="s">
        <v>421</v>
      </c>
      <c r="I207" t="s">
        <v>22</v>
      </c>
      <c r="J207" t="s">
        <v>82</v>
      </c>
      <c r="K207">
        <v>4.0476190476190403</v>
      </c>
      <c r="L207">
        <v>3.7333333333333298</v>
      </c>
      <c r="M207">
        <v>4</v>
      </c>
      <c r="N207">
        <v>3.93015873015873</v>
      </c>
      <c r="O207">
        <v>12</v>
      </c>
      <c r="P207">
        <v>7</v>
      </c>
      <c r="Q207">
        <v>58.333333333333002</v>
      </c>
      <c r="R207" t="str">
        <f t="shared" si="9"/>
        <v>S</v>
      </c>
      <c r="S207" t="str">
        <f t="shared" si="10"/>
        <v>42364</v>
      </c>
      <c r="T207">
        <f t="shared" si="11"/>
        <v>5</v>
      </c>
    </row>
    <row r="208" spans="1:20" x14ac:dyDescent="0.25">
      <c r="A208" t="s">
        <v>681</v>
      </c>
      <c r="B208" t="s">
        <v>682</v>
      </c>
      <c r="C208">
        <v>202340</v>
      </c>
      <c r="D208">
        <v>1</v>
      </c>
      <c r="E208" t="s">
        <v>80</v>
      </c>
      <c r="F208">
        <v>306</v>
      </c>
      <c r="G208" t="s">
        <v>20</v>
      </c>
      <c r="H208" t="s">
        <v>683</v>
      </c>
      <c r="I208" t="s">
        <v>22</v>
      </c>
      <c r="J208" t="s">
        <v>82</v>
      </c>
      <c r="K208">
        <v>5</v>
      </c>
      <c r="L208">
        <v>5</v>
      </c>
      <c r="M208">
        <v>5</v>
      </c>
      <c r="N208">
        <v>5</v>
      </c>
      <c r="O208">
        <v>21</v>
      </c>
      <c r="P208">
        <v>3</v>
      </c>
      <c r="Q208">
        <v>14.285714285714</v>
      </c>
      <c r="R208" t="str">
        <f t="shared" si="9"/>
        <v>S</v>
      </c>
      <c r="S208" t="str">
        <f t="shared" si="10"/>
        <v>42365</v>
      </c>
      <c r="T208">
        <f t="shared" si="11"/>
        <v>18</v>
      </c>
    </row>
    <row r="209" spans="1:20" x14ac:dyDescent="0.25">
      <c r="A209" t="s">
        <v>684</v>
      </c>
      <c r="B209" t="s">
        <v>685</v>
      </c>
      <c r="C209">
        <v>202340</v>
      </c>
      <c r="D209">
        <v>1</v>
      </c>
      <c r="E209" t="s">
        <v>112</v>
      </c>
      <c r="F209">
        <v>210</v>
      </c>
      <c r="G209" t="s">
        <v>20</v>
      </c>
      <c r="H209" t="s">
        <v>686</v>
      </c>
      <c r="I209" t="s">
        <v>31</v>
      </c>
      <c r="J209" t="s">
        <v>109</v>
      </c>
      <c r="K209">
        <v>4.3333333333333304</v>
      </c>
      <c r="L209">
        <v>4.6666666666666599</v>
      </c>
      <c r="M209">
        <v>4.4166666666666599</v>
      </c>
      <c r="N209">
        <v>4.4666666666666597</v>
      </c>
      <c r="O209">
        <v>15</v>
      </c>
      <c r="P209">
        <v>3</v>
      </c>
      <c r="Q209">
        <v>20</v>
      </c>
      <c r="R209" t="str">
        <f t="shared" si="9"/>
        <v>D</v>
      </c>
      <c r="S209" t="str">
        <f t="shared" si="10"/>
        <v>42370</v>
      </c>
      <c r="T209">
        <f t="shared" si="11"/>
        <v>12</v>
      </c>
    </row>
    <row r="210" spans="1:20" x14ac:dyDescent="0.25">
      <c r="A210" t="s">
        <v>687</v>
      </c>
      <c r="B210" t="s">
        <v>688</v>
      </c>
      <c r="C210">
        <v>202340</v>
      </c>
      <c r="D210">
        <v>1</v>
      </c>
      <c r="E210" t="s">
        <v>107</v>
      </c>
      <c r="F210">
        <v>250</v>
      </c>
      <c r="G210" t="s">
        <v>20</v>
      </c>
      <c r="H210" t="s">
        <v>538</v>
      </c>
      <c r="I210" t="s">
        <v>31</v>
      </c>
      <c r="J210" t="s">
        <v>109</v>
      </c>
      <c r="K210">
        <v>4</v>
      </c>
      <c r="L210">
        <v>4</v>
      </c>
      <c r="M210">
        <v>4</v>
      </c>
      <c r="N210">
        <v>4</v>
      </c>
      <c r="O210">
        <v>4</v>
      </c>
      <c r="P210">
        <v>1</v>
      </c>
      <c r="Q210">
        <v>25</v>
      </c>
      <c r="R210" t="str">
        <f t="shared" si="9"/>
        <v>K</v>
      </c>
      <c r="S210" t="str">
        <f t="shared" si="10"/>
        <v>42371</v>
      </c>
      <c r="T210">
        <f t="shared" si="11"/>
        <v>3</v>
      </c>
    </row>
    <row r="211" spans="1:20" x14ac:dyDescent="0.25">
      <c r="A211" t="s">
        <v>689</v>
      </c>
      <c r="B211" t="s">
        <v>690</v>
      </c>
      <c r="C211">
        <v>202340</v>
      </c>
      <c r="D211">
        <v>1</v>
      </c>
      <c r="E211" t="s">
        <v>90</v>
      </c>
      <c r="F211">
        <v>562</v>
      </c>
      <c r="G211" t="s">
        <v>20</v>
      </c>
      <c r="H211" t="s">
        <v>369</v>
      </c>
      <c r="I211" t="s">
        <v>31</v>
      </c>
      <c r="J211" t="s">
        <v>32</v>
      </c>
      <c r="K211">
        <v>3.6</v>
      </c>
      <c r="L211">
        <v>3.96</v>
      </c>
      <c r="M211">
        <v>3.8</v>
      </c>
      <c r="N211">
        <v>3.7733333333333299</v>
      </c>
      <c r="O211">
        <v>7</v>
      </c>
      <c r="P211">
        <v>5</v>
      </c>
      <c r="Q211">
        <v>71.428571428571004</v>
      </c>
      <c r="R211" t="str">
        <f t="shared" si="9"/>
        <v>M</v>
      </c>
      <c r="S211" t="str">
        <f t="shared" si="10"/>
        <v>42378</v>
      </c>
      <c r="T211">
        <f t="shared" si="11"/>
        <v>2</v>
      </c>
    </row>
    <row r="212" spans="1:20" x14ac:dyDescent="0.25">
      <c r="A212" t="s">
        <v>691</v>
      </c>
      <c r="B212" t="s">
        <v>692</v>
      </c>
      <c r="C212">
        <v>202340</v>
      </c>
      <c r="D212">
        <v>1</v>
      </c>
      <c r="E212" t="s">
        <v>55</v>
      </c>
      <c r="F212">
        <v>695</v>
      </c>
      <c r="G212" t="s">
        <v>20</v>
      </c>
      <c r="H212" t="s">
        <v>693</v>
      </c>
      <c r="I212" t="s">
        <v>31</v>
      </c>
      <c r="J212" t="s">
        <v>32</v>
      </c>
      <c r="K212">
        <v>5</v>
      </c>
      <c r="L212">
        <v>5</v>
      </c>
      <c r="M212">
        <v>3</v>
      </c>
      <c r="N212">
        <v>4.4666666666666597</v>
      </c>
      <c r="O212">
        <v>5</v>
      </c>
      <c r="P212">
        <v>1</v>
      </c>
      <c r="Q212">
        <v>20</v>
      </c>
      <c r="R212" t="str">
        <f t="shared" si="9"/>
        <v>K</v>
      </c>
      <c r="S212" t="str">
        <f t="shared" si="10"/>
        <v>42386</v>
      </c>
      <c r="T212">
        <f t="shared" si="11"/>
        <v>4</v>
      </c>
    </row>
    <row r="213" spans="1:20" x14ac:dyDescent="0.25">
      <c r="A213" t="s">
        <v>694</v>
      </c>
      <c r="B213" t="s">
        <v>695</v>
      </c>
      <c r="C213">
        <v>202340</v>
      </c>
      <c r="D213">
        <v>1</v>
      </c>
      <c r="E213" t="s">
        <v>313</v>
      </c>
      <c r="F213">
        <v>311</v>
      </c>
      <c r="G213" t="s">
        <v>20</v>
      </c>
      <c r="H213" t="s">
        <v>696</v>
      </c>
      <c r="I213" t="s">
        <v>51</v>
      </c>
      <c r="J213" t="s">
        <v>315</v>
      </c>
      <c r="K213">
        <v>4.4444444444444402</v>
      </c>
      <c r="L213">
        <v>4.2666666666666604</v>
      </c>
      <c r="M213">
        <v>4.3333333333333304</v>
      </c>
      <c r="N213">
        <v>4.3555555555555499</v>
      </c>
      <c r="O213">
        <v>12</v>
      </c>
      <c r="P213">
        <v>3</v>
      </c>
      <c r="Q213">
        <v>25</v>
      </c>
      <c r="R213" t="str">
        <f t="shared" si="9"/>
        <v>J</v>
      </c>
      <c r="S213" t="str">
        <f t="shared" si="10"/>
        <v>42411</v>
      </c>
      <c r="T213">
        <f t="shared" si="11"/>
        <v>9</v>
      </c>
    </row>
    <row r="214" spans="1:20" x14ac:dyDescent="0.25">
      <c r="A214" t="s">
        <v>697</v>
      </c>
      <c r="B214" t="s">
        <v>698</v>
      </c>
      <c r="C214">
        <v>202340</v>
      </c>
      <c r="D214">
        <v>1</v>
      </c>
      <c r="E214" t="s">
        <v>593</v>
      </c>
      <c r="F214">
        <v>577</v>
      </c>
      <c r="G214" t="s">
        <v>20</v>
      </c>
      <c r="H214" t="s">
        <v>594</v>
      </c>
      <c r="I214" t="s">
        <v>51</v>
      </c>
      <c r="J214" t="s">
        <v>315</v>
      </c>
      <c r="K214">
        <v>5</v>
      </c>
      <c r="L214">
        <v>5</v>
      </c>
      <c r="M214">
        <v>5</v>
      </c>
      <c r="N214">
        <v>5</v>
      </c>
      <c r="O214">
        <v>9</v>
      </c>
      <c r="P214">
        <v>3</v>
      </c>
      <c r="Q214">
        <v>33.333333333333002</v>
      </c>
      <c r="R214" t="str">
        <f t="shared" si="9"/>
        <v>E</v>
      </c>
      <c r="S214" t="str">
        <f t="shared" si="10"/>
        <v>42413</v>
      </c>
      <c r="T214">
        <f t="shared" si="11"/>
        <v>6</v>
      </c>
    </row>
    <row r="215" spans="1:20" x14ac:dyDescent="0.25">
      <c r="A215" t="s">
        <v>699</v>
      </c>
      <c r="B215" t="s">
        <v>700</v>
      </c>
      <c r="C215">
        <v>202340</v>
      </c>
      <c r="D215">
        <v>1</v>
      </c>
      <c r="E215" t="s">
        <v>313</v>
      </c>
      <c r="F215">
        <v>333</v>
      </c>
      <c r="G215" t="s">
        <v>20</v>
      </c>
      <c r="H215" t="s">
        <v>701</v>
      </c>
      <c r="I215" t="s">
        <v>51</v>
      </c>
      <c r="J215" t="s">
        <v>315</v>
      </c>
      <c r="K215">
        <v>4.1428571428571397</v>
      </c>
      <c r="L215">
        <v>4.1142857142857103</v>
      </c>
      <c r="M215">
        <v>4.1428571428571397</v>
      </c>
      <c r="N215">
        <v>4.1333333333333302</v>
      </c>
      <c r="O215">
        <v>15</v>
      </c>
      <c r="P215">
        <v>7</v>
      </c>
      <c r="Q215">
        <v>46.666666666666003</v>
      </c>
      <c r="R215" t="str">
        <f t="shared" si="9"/>
        <v>Z</v>
      </c>
      <c r="S215" t="str">
        <f t="shared" si="10"/>
        <v>42414</v>
      </c>
      <c r="T215">
        <f t="shared" si="11"/>
        <v>8</v>
      </c>
    </row>
    <row r="216" spans="1:20" x14ac:dyDescent="0.25">
      <c r="A216" t="s">
        <v>702</v>
      </c>
      <c r="B216" t="s">
        <v>703</v>
      </c>
      <c r="C216">
        <v>202340</v>
      </c>
      <c r="D216">
        <v>1</v>
      </c>
      <c r="E216" t="s">
        <v>35</v>
      </c>
      <c r="F216">
        <v>483</v>
      </c>
      <c r="G216" t="s">
        <v>20</v>
      </c>
      <c r="H216" t="s">
        <v>704</v>
      </c>
      <c r="I216" t="s">
        <v>31</v>
      </c>
      <c r="J216" t="s">
        <v>37</v>
      </c>
      <c r="K216">
        <v>3.30555555555555</v>
      </c>
      <c r="L216">
        <v>2.9999999999999898</v>
      </c>
      <c r="M216">
        <v>3.3333333333333299</v>
      </c>
      <c r="N216">
        <v>3.2111111111111099</v>
      </c>
      <c r="O216">
        <v>23</v>
      </c>
      <c r="P216">
        <v>6</v>
      </c>
      <c r="Q216">
        <v>26.086956521739001</v>
      </c>
      <c r="R216" t="str">
        <f t="shared" si="9"/>
        <v>N</v>
      </c>
      <c r="S216" t="str">
        <f t="shared" si="10"/>
        <v>42419</v>
      </c>
      <c r="T216">
        <f t="shared" si="11"/>
        <v>17</v>
      </c>
    </row>
    <row r="217" spans="1:20" x14ac:dyDescent="0.25">
      <c r="A217" t="s">
        <v>705</v>
      </c>
      <c r="B217" t="s">
        <v>706</v>
      </c>
      <c r="C217">
        <v>202340</v>
      </c>
      <c r="D217">
        <v>1</v>
      </c>
      <c r="E217" t="s">
        <v>35</v>
      </c>
      <c r="F217">
        <v>315</v>
      </c>
      <c r="G217" t="s">
        <v>20</v>
      </c>
      <c r="H217" t="s">
        <v>704</v>
      </c>
      <c r="I217" t="s">
        <v>31</v>
      </c>
      <c r="J217" t="s">
        <v>37</v>
      </c>
      <c r="K217">
        <v>4.6666666666666599</v>
      </c>
      <c r="L217">
        <v>4.55</v>
      </c>
      <c r="M217">
        <v>4.5</v>
      </c>
      <c r="N217">
        <v>4.5833333333333304</v>
      </c>
      <c r="O217">
        <v>10</v>
      </c>
      <c r="P217">
        <v>4</v>
      </c>
      <c r="Q217">
        <v>40</v>
      </c>
      <c r="R217" t="str">
        <f t="shared" si="9"/>
        <v>N</v>
      </c>
      <c r="S217" t="str">
        <f t="shared" si="10"/>
        <v>42420</v>
      </c>
      <c r="T217">
        <f t="shared" si="11"/>
        <v>6</v>
      </c>
    </row>
    <row r="218" spans="1:20" x14ac:dyDescent="0.25">
      <c r="A218" t="s">
        <v>707</v>
      </c>
      <c r="B218" t="s">
        <v>708</v>
      </c>
      <c r="C218">
        <v>202340</v>
      </c>
      <c r="D218">
        <v>1</v>
      </c>
      <c r="E218" t="s">
        <v>387</v>
      </c>
      <c r="F218">
        <v>335</v>
      </c>
      <c r="G218" t="s">
        <v>709</v>
      </c>
      <c r="H218" t="s">
        <v>710</v>
      </c>
      <c r="I218" t="s">
        <v>309</v>
      </c>
      <c r="J218" t="s">
        <v>310</v>
      </c>
      <c r="K218">
        <v>4.5416666666666599</v>
      </c>
      <c r="L218">
        <v>4.5</v>
      </c>
      <c r="M218">
        <v>4.5</v>
      </c>
      <c r="N218">
        <v>4.5166666666666604</v>
      </c>
      <c r="O218">
        <v>12</v>
      </c>
      <c r="P218">
        <v>4</v>
      </c>
      <c r="Q218">
        <v>33.333333333333002</v>
      </c>
      <c r="R218" t="str">
        <f t="shared" si="9"/>
        <v>P</v>
      </c>
      <c r="S218" t="str">
        <f t="shared" si="10"/>
        <v>42421</v>
      </c>
      <c r="T218">
        <f t="shared" si="11"/>
        <v>8</v>
      </c>
    </row>
    <row r="219" spans="1:20" x14ac:dyDescent="0.25">
      <c r="A219" t="s">
        <v>711</v>
      </c>
      <c r="B219" t="s">
        <v>712</v>
      </c>
      <c r="C219">
        <v>202340</v>
      </c>
      <c r="D219">
        <v>1</v>
      </c>
      <c r="E219" t="s">
        <v>241</v>
      </c>
      <c r="F219">
        <v>525</v>
      </c>
      <c r="G219" t="s">
        <v>20</v>
      </c>
      <c r="H219" t="s">
        <v>713</v>
      </c>
      <c r="I219" t="s">
        <v>97</v>
      </c>
      <c r="J219" t="s">
        <v>121</v>
      </c>
      <c r="K219">
        <v>4.4444444444444402</v>
      </c>
      <c r="L219">
        <v>4.7</v>
      </c>
      <c r="M219">
        <v>4.3333333333333304</v>
      </c>
      <c r="N219">
        <v>4.5</v>
      </c>
      <c r="O219">
        <v>13</v>
      </c>
      <c r="P219">
        <v>6</v>
      </c>
      <c r="Q219">
        <v>46.153846153845997</v>
      </c>
      <c r="R219" t="str">
        <f t="shared" si="9"/>
        <v>H</v>
      </c>
      <c r="S219" t="str">
        <f t="shared" si="10"/>
        <v>42435</v>
      </c>
      <c r="T219">
        <f t="shared" si="11"/>
        <v>7</v>
      </c>
    </row>
    <row r="220" spans="1:20" x14ac:dyDescent="0.25">
      <c r="A220" t="s">
        <v>714</v>
      </c>
      <c r="B220" t="s">
        <v>715</v>
      </c>
      <c r="C220">
        <v>202340</v>
      </c>
      <c r="D220">
        <v>1</v>
      </c>
      <c r="E220" t="s">
        <v>259</v>
      </c>
      <c r="F220">
        <v>541</v>
      </c>
      <c r="G220" t="s">
        <v>260</v>
      </c>
      <c r="H220" t="s">
        <v>716</v>
      </c>
      <c r="I220" t="s">
        <v>51</v>
      </c>
      <c r="J220" t="s">
        <v>262</v>
      </c>
      <c r="K220">
        <v>4.6666666666666599</v>
      </c>
      <c r="L220">
        <v>4.4666666666666597</v>
      </c>
      <c r="M220">
        <v>4</v>
      </c>
      <c r="N220">
        <v>4.4222222222222198</v>
      </c>
      <c r="O220">
        <v>9</v>
      </c>
      <c r="P220">
        <v>3</v>
      </c>
      <c r="Q220">
        <v>33.333333333333002</v>
      </c>
      <c r="R220" t="str">
        <f t="shared" si="9"/>
        <v>J</v>
      </c>
      <c r="S220" t="str">
        <f t="shared" si="10"/>
        <v>42436</v>
      </c>
      <c r="T220">
        <f t="shared" si="11"/>
        <v>6</v>
      </c>
    </row>
    <row r="221" spans="1:20" x14ac:dyDescent="0.25">
      <c r="A221" t="s">
        <v>717</v>
      </c>
      <c r="B221" t="s">
        <v>718</v>
      </c>
      <c r="C221">
        <v>202340</v>
      </c>
      <c r="D221">
        <v>1</v>
      </c>
      <c r="E221" t="s">
        <v>259</v>
      </c>
      <c r="F221">
        <v>545</v>
      </c>
      <c r="G221" t="s">
        <v>260</v>
      </c>
      <c r="H221" t="s">
        <v>719</v>
      </c>
      <c r="I221" t="s">
        <v>51</v>
      </c>
      <c r="J221" t="s">
        <v>262</v>
      </c>
      <c r="K221">
        <v>3.5333333333333301</v>
      </c>
      <c r="L221">
        <v>3.88</v>
      </c>
      <c r="M221">
        <v>2.9</v>
      </c>
      <c r="N221">
        <v>3.48</v>
      </c>
      <c r="O221">
        <v>13</v>
      </c>
      <c r="P221">
        <v>5</v>
      </c>
      <c r="Q221">
        <v>38.461538461537998</v>
      </c>
      <c r="R221" t="str">
        <f t="shared" si="9"/>
        <v>M</v>
      </c>
      <c r="S221" t="str">
        <f t="shared" si="10"/>
        <v>42437</v>
      </c>
      <c r="T221">
        <f t="shared" si="11"/>
        <v>8</v>
      </c>
    </row>
    <row r="222" spans="1:20" x14ac:dyDescent="0.25">
      <c r="A222" t="s">
        <v>720</v>
      </c>
      <c r="B222" t="s">
        <v>721</v>
      </c>
      <c r="C222">
        <v>202340</v>
      </c>
      <c r="D222">
        <v>1</v>
      </c>
      <c r="E222" t="s">
        <v>259</v>
      </c>
      <c r="F222">
        <v>560</v>
      </c>
      <c r="G222" t="s">
        <v>260</v>
      </c>
      <c r="H222" t="s">
        <v>722</v>
      </c>
      <c r="I222" t="s">
        <v>51</v>
      </c>
      <c r="J222" t="s">
        <v>262</v>
      </c>
      <c r="K222">
        <v>5</v>
      </c>
      <c r="L222">
        <v>5</v>
      </c>
      <c r="M222">
        <v>4.375</v>
      </c>
      <c r="N222">
        <v>4.8333333333333304</v>
      </c>
      <c r="O222">
        <v>7</v>
      </c>
      <c r="P222">
        <v>2</v>
      </c>
      <c r="Q222">
        <v>28.571428571428001</v>
      </c>
      <c r="R222" t="str">
        <f t="shared" si="9"/>
        <v>J</v>
      </c>
      <c r="S222" t="str">
        <f t="shared" si="10"/>
        <v>42438</v>
      </c>
      <c r="T222">
        <f t="shared" si="11"/>
        <v>5</v>
      </c>
    </row>
    <row r="223" spans="1:20" x14ac:dyDescent="0.25">
      <c r="A223" t="s">
        <v>723</v>
      </c>
      <c r="B223" t="s">
        <v>724</v>
      </c>
      <c r="C223">
        <v>202340</v>
      </c>
      <c r="D223">
        <v>1</v>
      </c>
      <c r="E223" t="s">
        <v>35</v>
      </c>
      <c r="F223">
        <v>513</v>
      </c>
      <c r="G223" t="s">
        <v>191</v>
      </c>
      <c r="H223" t="s">
        <v>725</v>
      </c>
      <c r="I223" t="s">
        <v>31</v>
      </c>
      <c r="J223" t="s">
        <v>37</v>
      </c>
      <c r="K223">
        <v>4.2619047619047601</v>
      </c>
      <c r="L223">
        <v>4.3714285714285701</v>
      </c>
      <c r="M223">
        <v>4.3333333333333304</v>
      </c>
      <c r="N223">
        <v>4.3174603174603101</v>
      </c>
      <c r="O223">
        <v>15</v>
      </c>
      <c r="P223">
        <v>7</v>
      </c>
      <c r="Q223">
        <v>46.666666666666003</v>
      </c>
      <c r="R223" t="str">
        <f t="shared" si="9"/>
        <v>Z</v>
      </c>
      <c r="S223" t="str">
        <f t="shared" si="10"/>
        <v>42439</v>
      </c>
      <c r="T223">
        <f t="shared" si="11"/>
        <v>8</v>
      </c>
    </row>
    <row r="224" spans="1:20" x14ac:dyDescent="0.25">
      <c r="A224" t="s">
        <v>726</v>
      </c>
      <c r="B224" t="s">
        <v>727</v>
      </c>
      <c r="C224">
        <v>202340</v>
      </c>
      <c r="D224">
        <v>1</v>
      </c>
      <c r="E224" t="s">
        <v>129</v>
      </c>
      <c r="F224">
        <v>534</v>
      </c>
      <c r="G224" t="s">
        <v>20</v>
      </c>
      <c r="H224" t="s">
        <v>728</v>
      </c>
      <c r="I224" t="s">
        <v>97</v>
      </c>
      <c r="J224" t="s">
        <v>131</v>
      </c>
      <c r="K224">
        <v>4.6666666666666599</v>
      </c>
      <c r="L224">
        <v>4.5888888888888797</v>
      </c>
      <c r="M224">
        <v>4.5277777777777697</v>
      </c>
      <c r="N224">
        <v>4.6037037037037001</v>
      </c>
      <c r="O224">
        <v>31</v>
      </c>
      <c r="P224">
        <v>18</v>
      </c>
      <c r="Q224">
        <v>58.064516129032</v>
      </c>
      <c r="R224" t="str">
        <f t="shared" si="9"/>
        <v>S</v>
      </c>
      <c r="S224" t="str">
        <f t="shared" si="10"/>
        <v>42440</v>
      </c>
      <c r="T224">
        <f t="shared" si="11"/>
        <v>13</v>
      </c>
    </row>
    <row r="225" spans="1:20" x14ac:dyDescent="0.25">
      <c r="A225" t="s">
        <v>729</v>
      </c>
      <c r="B225" t="s">
        <v>730</v>
      </c>
      <c r="C225">
        <v>202340</v>
      </c>
      <c r="D225">
        <v>1</v>
      </c>
      <c r="E225" t="s">
        <v>129</v>
      </c>
      <c r="F225">
        <v>554</v>
      </c>
      <c r="G225" t="s">
        <v>20</v>
      </c>
      <c r="H225" t="s">
        <v>731</v>
      </c>
      <c r="I225" t="s">
        <v>97</v>
      </c>
      <c r="J225" t="s">
        <v>131</v>
      </c>
      <c r="K225">
        <v>4.8777777777777702</v>
      </c>
      <c r="L225">
        <v>4.9065476190476103</v>
      </c>
      <c r="M225">
        <v>4.875</v>
      </c>
      <c r="N225">
        <v>4.8866269841269796</v>
      </c>
      <c r="O225">
        <v>39</v>
      </c>
      <c r="P225">
        <v>16</v>
      </c>
      <c r="Q225">
        <v>41.025641025641001</v>
      </c>
      <c r="R225" t="str">
        <f t="shared" si="9"/>
        <v>S</v>
      </c>
      <c r="S225" t="str">
        <f t="shared" si="10"/>
        <v>42442</v>
      </c>
      <c r="T225">
        <f t="shared" si="11"/>
        <v>23</v>
      </c>
    </row>
    <row r="226" spans="1:20" x14ac:dyDescent="0.25">
      <c r="A226" t="s">
        <v>732</v>
      </c>
      <c r="B226" t="s">
        <v>733</v>
      </c>
      <c r="C226">
        <v>202340</v>
      </c>
      <c r="D226">
        <v>1</v>
      </c>
      <c r="E226" t="s">
        <v>80</v>
      </c>
      <c r="F226">
        <v>572</v>
      </c>
      <c r="G226" t="s">
        <v>20</v>
      </c>
      <c r="H226" t="s">
        <v>734</v>
      </c>
      <c r="I226" t="s">
        <v>22</v>
      </c>
      <c r="J226" t="s">
        <v>82</v>
      </c>
      <c r="K226">
        <v>4.75</v>
      </c>
      <c r="L226">
        <v>4.3</v>
      </c>
      <c r="M226">
        <v>4.5</v>
      </c>
      <c r="N226">
        <v>4.5333333333333297</v>
      </c>
      <c r="O226">
        <v>9</v>
      </c>
      <c r="P226">
        <v>2</v>
      </c>
      <c r="Q226">
        <v>22.222222222222001</v>
      </c>
      <c r="R226" t="str">
        <f t="shared" si="9"/>
        <v>Y</v>
      </c>
      <c r="S226" t="str">
        <f t="shared" si="10"/>
        <v>42444</v>
      </c>
      <c r="T226">
        <f t="shared" si="11"/>
        <v>7</v>
      </c>
    </row>
    <row r="227" spans="1:20" x14ac:dyDescent="0.25">
      <c r="A227" t="s">
        <v>735</v>
      </c>
      <c r="B227" t="s">
        <v>736</v>
      </c>
      <c r="C227">
        <v>202340</v>
      </c>
      <c r="D227">
        <v>1</v>
      </c>
      <c r="E227" t="s">
        <v>80</v>
      </c>
      <c r="F227">
        <v>422</v>
      </c>
      <c r="G227" t="s">
        <v>20</v>
      </c>
      <c r="H227" t="s">
        <v>554</v>
      </c>
      <c r="I227" t="s">
        <v>22</v>
      </c>
      <c r="J227" t="s">
        <v>82</v>
      </c>
      <c r="K227">
        <v>5</v>
      </c>
      <c r="L227">
        <v>5</v>
      </c>
      <c r="M227">
        <v>5</v>
      </c>
      <c r="N227">
        <v>5</v>
      </c>
      <c r="O227">
        <v>18</v>
      </c>
      <c r="P227">
        <v>3</v>
      </c>
      <c r="Q227">
        <v>16.666666666666</v>
      </c>
      <c r="R227" t="str">
        <f t="shared" si="9"/>
        <v>R</v>
      </c>
      <c r="S227" t="str">
        <f t="shared" si="10"/>
        <v>42447</v>
      </c>
      <c r="T227">
        <f t="shared" si="11"/>
        <v>15</v>
      </c>
    </row>
    <row r="228" spans="1:20" x14ac:dyDescent="0.25">
      <c r="A228" t="s">
        <v>737</v>
      </c>
      <c r="B228" t="s">
        <v>738</v>
      </c>
      <c r="C228">
        <v>202340</v>
      </c>
      <c r="D228">
        <v>1</v>
      </c>
      <c r="E228" t="s">
        <v>80</v>
      </c>
      <c r="F228">
        <v>545</v>
      </c>
      <c r="G228" t="s">
        <v>20</v>
      </c>
      <c r="H228" t="s">
        <v>739</v>
      </c>
      <c r="I228" t="s">
        <v>22</v>
      </c>
      <c r="J228" t="s">
        <v>82</v>
      </c>
      <c r="O228">
        <v>10</v>
      </c>
      <c r="P228">
        <v>0</v>
      </c>
      <c r="Q228">
        <v>0</v>
      </c>
      <c r="R228" t="str">
        <f t="shared" si="9"/>
        <v>C</v>
      </c>
      <c r="S228" t="str">
        <f t="shared" si="10"/>
        <v>42448</v>
      </c>
      <c r="T228">
        <f t="shared" si="11"/>
        <v>10</v>
      </c>
    </row>
    <row r="229" spans="1:20" x14ac:dyDescent="0.25">
      <c r="A229" t="s">
        <v>740</v>
      </c>
      <c r="B229" t="s">
        <v>741</v>
      </c>
      <c r="C229">
        <v>202340</v>
      </c>
      <c r="D229">
        <v>1</v>
      </c>
      <c r="E229" t="s">
        <v>224</v>
      </c>
      <c r="F229">
        <v>402</v>
      </c>
      <c r="G229" t="s">
        <v>20</v>
      </c>
      <c r="H229" t="s">
        <v>219</v>
      </c>
      <c r="I229" t="s">
        <v>220</v>
      </c>
      <c r="J229" t="s">
        <v>221</v>
      </c>
      <c r="K229">
        <v>4.5579365079364997</v>
      </c>
      <c r="L229">
        <v>4.6895238095238003</v>
      </c>
      <c r="M229">
        <v>4.2760989010988997</v>
      </c>
      <c r="N229">
        <v>4.5266422466422398</v>
      </c>
      <c r="O229">
        <v>26</v>
      </c>
      <c r="P229">
        <v>15</v>
      </c>
      <c r="Q229">
        <v>57.692307692306997</v>
      </c>
      <c r="R229" t="str">
        <f t="shared" si="9"/>
        <v>T</v>
      </c>
      <c r="S229" t="str">
        <f t="shared" si="10"/>
        <v>42461</v>
      </c>
      <c r="T229">
        <f t="shared" si="11"/>
        <v>11</v>
      </c>
    </row>
    <row r="230" spans="1:20" x14ac:dyDescent="0.25">
      <c r="A230" t="s">
        <v>742</v>
      </c>
      <c r="B230" t="s">
        <v>743</v>
      </c>
      <c r="C230">
        <v>202340</v>
      </c>
      <c r="D230">
        <v>1</v>
      </c>
      <c r="E230" t="s">
        <v>406</v>
      </c>
      <c r="F230">
        <v>579</v>
      </c>
      <c r="G230" t="s">
        <v>20</v>
      </c>
      <c r="H230" t="s">
        <v>744</v>
      </c>
      <c r="I230" t="s">
        <v>51</v>
      </c>
      <c r="J230" t="s">
        <v>234</v>
      </c>
      <c r="K230">
        <v>4.7666666666666604</v>
      </c>
      <c r="L230">
        <v>4.74</v>
      </c>
      <c r="M230">
        <v>4.1500000000000004</v>
      </c>
      <c r="N230">
        <v>4.5933333333333302</v>
      </c>
      <c r="O230">
        <v>18</v>
      </c>
      <c r="P230">
        <v>10</v>
      </c>
      <c r="Q230">
        <v>55.555555555555003</v>
      </c>
      <c r="R230" t="str">
        <f t="shared" si="9"/>
        <v>S</v>
      </c>
      <c r="S230" t="str">
        <f t="shared" si="10"/>
        <v>42465</v>
      </c>
      <c r="T230">
        <f t="shared" si="11"/>
        <v>8</v>
      </c>
    </row>
    <row r="231" spans="1:20" x14ac:dyDescent="0.25">
      <c r="A231" t="s">
        <v>745</v>
      </c>
      <c r="B231" t="s">
        <v>746</v>
      </c>
      <c r="C231">
        <v>202340</v>
      </c>
      <c r="D231">
        <v>1</v>
      </c>
      <c r="E231" t="s">
        <v>129</v>
      </c>
      <c r="F231">
        <v>457</v>
      </c>
      <c r="G231" t="s">
        <v>20</v>
      </c>
      <c r="H231" t="s">
        <v>151</v>
      </c>
      <c r="I231" t="s">
        <v>97</v>
      </c>
      <c r="J231" t="s">
        <v>131</v>
      </c>
      <c r="K231">
        <v>4.4583333333333304</v>
      </c>
      <c r="L231">
        <v>4.3</v>
      </c>
      <c r="M231">
        <v>4.1875</v>
      </c>
      <c r="N231">
        <v>4.3333333333333304</v>
      </c>
      <c r="O231">
        <v>20</v>
      </c>
      <c r="P231">
        <v>4</v>
      </c>
      <c r="Q231">
        <v>20</v>
      </c>
      <c r="R231" t="str">
        <f t="shared" si="9"/>
        <v>M</v>
      </c>
      <c r="S231" t="str">
        <f t="shared" si="10"/>
        <v>42467</v>
      </c>
      <c r="T231">
        <f t="shared" si="11"/>
        <v>16</v>
      </c>
    </row>
    <row r="232" spans="1:20" x14ac:dyDescent="0.25">
      <c r="A232" t="s">
        <v>747</v>
      </c>
      <c r="B232" t="s">
        <v>748</v>
      </c>
      <c r="C232">
        <v>202340</v>
      </c>
      <c r="D232">
        <v>1</v>
      </c>
      <c r="E232" t="s">
        <v>129</v>
      </c>
      <c r="F232">
        <v>525</v>
      </c>
      <c r="G232" t="s">
        <v>20</v>
      </c>
      <c r="H232" t="s">
        <v>749</v>
      </c>
      <c r="I232" t="s">
        <v>97</v>
      </c>
      <c r="J232" t="s">
        <v>131</v>
      </c>
      <c r="K232">
        <v>4.6559139784946204</v>
      </c>
      <c r="L232">
        <v>4.6950537634408596</v>
      </c>
      <c r="M232">
        <v>4.6290322580645098</v>
      </c>
      <c r="N232">
        <v>4.6617921146953396</v>
      </c>
      <c r="O232">
        <v>39</v>
      </c>
      <c r="P232">
        <v>31</v>
      </c>
      <c r="Q232">
        <v>79.487179487179006</v>
      </c>
      <c r="R232" t="str">
        <f t="shared" si="9"/>
        <v>J</v>
      </c>
      <c r="S232" t="str">
        <f t="shared" si="10"/>
        <v>42468</v>
      </c>
      <c r="T232">
        <f t="shared" si="11"/>
        <v>8</v>
      </c>
    </row>
    <row r="233" spans="1:20" x14ac:dyDescent="0.25">
      <c r="A233" t="s">
        <v>750</v>
      </c>
      <c r="B233" t="s">
        <v>751</v>
      </c>
      <c r="C233">
        <v>202340</v>
      </c>
      <c r="D233">
        <v>1</v>
      </c>
      <c r="E233" t="s">
        <v>129</v>
      </c>
      <c r="F233">
        <v>556</v>
      </c>
      <c r="G233" t="s">
        <v>20</v>
      </c>
      <c r="H233" t="s">
        <v>749</v>
      </c>
      <c r="I233" t="s">
        <v>97</v>
      </c>
      <c r="J233" t="s">
        <v>131</v>
      </c>
      <c r="K233">
        <v>4.4354226020892602</v>
      </c>
      <c r="L233">
        <v>4.5102564102564102</v>
      </c>
      <c r="M233">
        <v>4.4537037037036997</v>
      </c>
      <c r="N233">
        <v>4.4652421652421603</v>
      </c>
      <c r="O233">
        <v>40</v>
      </c>
      <c r="P233">
        <v>27</v>
      </c>
      <c r="Q233">
        <v>67.5</v>
      </c>
      <c r="R233" t="str">
        <f t="shared" si="9"/>
        <v>J</v>
      </c>
      <c r="S233" t="str">
        <f t="shared" si="10"/>
        <v>42469</v>
      </c>
      <c r="T233">
        <f t="shared" si="11"/>
        <v>13</v>
      </c>
    </row>
    <row r="234" spans="1:20" x14ac:dyDescent="0.25">
      <c r="A234" t="s">
        <v>752</v>
      </c>
      <c r="B234" t="s">
        <v>753</v>
      </c>
      <c r="C234">
        <v>202340</v>
      </c>
      <c r="D234">
        <v>1</v>
      </c>
      <c r="E234" t="s">
        <v>35</v>
      </c>
      <c r="F234">
        <v>481</v>
      </c>
      <c r="G234" t="s">
        <v>20</v>
      </c>
      <c r="H234" t="s">
        <v>754</v>
      </c>
      <c r="I234" t="s">
        <v>31</v>
      </c>
      <c r="J234" t="s">
        <v>37</v>
      </c>
      <c r="K234">
        <v>3.7916666666666599</v>
      </c>
      <c r="L234">
        <v>3.7</v>
      </c>
      <c r="M234">
        <v>3.5625</v>
      </c>
      <c r="N234">
        <v>3.7</v>
      </c>
      <c r="O234">
        <v>17</v>
      </c>
      <c r="P234">
        <v>4</v>
      </c>
      <c r="Q234">
        <v>23.529411764704999</v>
      </c>
      <c r="R234" t="str">
        <f t="shared" si="9"/>
        <v>M</v>
      </c>
      <c r="S234" t="str">
        <f t="shared" si="10"/>
        <v>42474</v>
      </c>
      <c r="T234">
        <f t="shared" si="11"/>
        <v>13</v>
      </c>
    </row>
    <row r="235" spans="1:20" x14ac:dyDescent="0.25">
      <c r="A235" t="s">
        <v>755</v>
      </c>
      <c r="B235" t="s">
        <v>756</v>
      </c>
      <c r="C235">
        <v>202340</v>
      </c>
      <c r="D235">
        <v>1</v>
      </c>
      <c r="E235" t="s">
        <v>35</v>
      </c>
      <c r="F235">
        <v>409</v>
      </c>
      <c r="G235" t="s">
        <v>20</v>
      </c>
      <c r="H235" t="s">
        <v>757</v>
      </c>
      <c r="I235" t="s">
        <v>31</v>
      </c>
      <c r="J235" t="s">
        <v>37</v>
      </c>
      <c r="K235">
        <v>5</v>
      </c>
      <c r="L235">
        <v>5</v>
      </c>
      <c r="M235">
        <v>5</v>
      </c>
      <c r="N235">
        <v>5</v>
      </c>
      <c r="O235">
        <v>7</v>
      </c>
      <c r="P235">
        <v>4</v>
      </c>
      <c r="Q235">
        <v>57.142857142856997</v>
      </c>
      <c r="R235" t="str">
        <f t="shared" si="9"/>
        <v>V</v>
      </c>
      <c r="S235" t="str">
        <f t="shared" si="10"/>
        <v>42475</v>
      </c>
      <c r="T235">
        <f t="shared" si="11"/>
        <v>3</v>
      </c>
    </row>
    <row r="236" spans="1:20" x14ac:dyDescent="0.25">
      <c r="A236" t="s">
        <v>758</v>
      </c>
      <c r="B236" t="s">
        <v>759</v>
      </c>
      <c r="C236">
        <v>202340</v>
      </c>
      <c r="D236">
        <v>1</v>
      </c>
      <c r="E236" t="s">
        <v>35</v>
      </c>
      <c r="F236">
        <v>301</v>
      </c>
      <c r="G236" t="s">
        <v>20</v>
      </c>
      <c r="H236" t="s">
        <v>760</v>
      </c>
      <c r="I236" t="s">
        <v>31</v>
      </c>
      <c r="J236" t="s">
        <v>37</v>
      </c>
      <c r="K236">
        <v>5</v>
      </c>
      <c r="L236">
        <v>4.95</v>
      </c>
      <c r="M236">
        <v>5</v>
      </c>
      <c r="N236">
        <v>4.9833333333333298</v>
      </c>
      <c r="O236">
        <v>8</v>
      </c>
      <c r="P236">
        <v>4</v>
      </c>
      <c r="Q236">
        <v>50</v>
      </c>
      <c r="R236" t="str">
        <f t="shared" si="9"/>
        <v>B</v>
      </c>
      <c r="S236" t="str">
        <f t="shared" si="10"/>
        <v>42476</v>
      </c>
      <c r="T236">
        <f t="shared" si="11"/>
        <v>4</v>
      </c>
    </row>
    <row r="237" spans="1:20" x14ac:dyDescent="0.25">
      <c r="A237" t="s">
        <v>761</v>
      </c>
      <c r="B237" t="s">
        <v>762</v>
      </c>
      <c r="C237">
        <v>202340</v>
      </c>
      <c r="D237">
        <v>1</v>
      </c>
      <c r="E237" t="s">
        <v>35</v>
      </c>
      <c r="F237">
        <v>316</v>
      </c>
      <c r="G237" t="s">
        <v>20</v>
      </c>
      <c r="H237" t="s">
        <v>763</v>
      </c>
      <c r="I237" t="s">
        <v>31</v>
      </c>
      <c r="J237" t="s">
        <v>37</v>
      </c>
      <c r="K237">
        <v>3.8181818181818099</v>
      </c>
      <c r="L237">
        <v>4.1272727272727199</v>
      </c>
      <c r="M237">
        <v>4.4090909090909003</v>
      </c>
      <c r="N237">
        <v>4.0787878787878702</v>
      </c>
      <c r="O237">
        <v>24</v>
      </c>
      <c r="P237">
        <v>11</v>
      </c>
      <c r="Q237">
        <v>45.833333333333002</v>
      </c>
      <c r="R237" t="str">
        <f t="shared" si="9"/>
        <v>L</v>
      </c>
      <c r="S237" t="str">
        <f t="shared" si="10"/>
        <v>42477</v>
      </c>
      <c r="T237">
        <f t="shared" si="11"/>
        <v>13</v>
      </c>
    </row>
    <row r="238" spans="1:20" x14ac:dyDescent="0.25">
      <c r="A238" t="s">
        <v>764</v>
      </c>
      <c r="B238" t="s">
        <v>765</v>
      </c>
      <c r="C238">
        <v>202340</v>
      </c>
      <c r="D238">
        <v>1</v>
      </c>
      <c r="E238" t="s">
        <v>572</v>
      </c>
      <c r="F238">
        <v>531</v>
      </c>
      <c r="G238" t="s">
        <v>91</v>
      </c>
      <c r="H238" t="s">
        <v>578</v>
      </c>
      <c r="I238" t="s">
        <v>51</v>
      </c>
      <c r="J238" t="s">
        <v>574</v>
      </c>
      <c r="K238">
        <v>4.7666666666666604</v>
      </c>
      <c r="L238">
        <v>4.92</v>
      </c>
      <c r="M238">
        <v>4.8499999999999996</v>
      </c>
      <c r="N238">
        <v>4.84</v>
      </c>
      <c r="O238">
        <v>7</v>
      </c>
      <c r="P238">
        <v>5</v>
      </c>
      <c r="Q238">
        <v>71.428571428571004</v>
      </c>
      <c r="R238" t="str">
        <f t="shared" si="9"/>
        <v>D</v>
      </c>
      <c r="S238" t="str">
        <f t="shared" si="10"/>
        <v>42482</v>
      </c>
      <c r="T238">
        <f t="shared" si="11"/>
        <v>2</v>
      </c>
    </row>
    <row r="239" spans="1:20" x14ac:dyDescent="0.25">
      <c r="A239" t="s">
        <v>766</v>
      </c>
      <c r="B239" t="s">
        <v>767</v>
      </c>
      <c r="C239">
        <v>202340</v>
      </c>
      <c r="D239">
        <v>1</v>
      </c>
      <c r="E239" t="s">
        <v>572</v>
      </c>
      <c r="F239">
        <v>505</v>
      </c>
      <c r="G239" t="s">
        <v>91</v>
      </c>
      <c r="H239" t="s">
        <v>768</v>
      </c>
      <c r="I239" t="s">
        <v>51</v>
      </c>
      <c r="J239" t="s">
        <v>574</v>
      </c>
      <c r="K239">
        <v>2.1111111111111098</v>
      </c>
      <c r="L239">
        <v>2.0066666666666602</v>
      </c>
      <c r="M239">
        <v>2.7916666666666599</v>
      </c>
      <c r="N239">
        <v>2.2577777777777701</v>
      </c>
      <c r="O239">
        <v>8</v>
      </c>
      <c r="P239">
        <v>6</v>
      </c>
      <c r="Q239">
        <v>75</v>
      </c>
      <c r="R239" t="str">
        <f t="shared" si="9"/>
        <v>C</v>
      </c>
      <c r="S239" t="str">
        <f t="shared" si="10"/>
        <v>42483</v>
      </c>
      <c r="T239">
        <f t="shared" si="11"/>
        <v>2</v>
      </c>
    </row>
    <row r="240" spans="1:20" x14ac:dyDescent="0.25">
      <c r="A240" t="s">
        <v>769</v>
      </c>
      <c r="B240" t="s">
        <v>770</v>
      </c>
      <c r="C240">
        <v>202340</v>
      </c>
      <c r="D240">
        <v>1</v>
      </c>
      <c r="E240" t="s">
        <v>572</v>
      </c>
      <c r="F240">
        <v>522</v>
      </c>
      <c r="G240" t="s">
        <v>91</v>
      </c>
      <c r="H240" t="s">
        <v>771</v>
      </c>
      <c r="I240" t="s">
        <v>51</v>
      </c>
      <c r="J240" t="s">
        <v>574</v>
      </c>
      <c r="K240">
        <v>4.8888888888888804</v>
      </c>
      <c r="L240">
        <v>4.93333333333333</v>
      </c>
      <c r="M240">
        <v>4.9583333333333304</v>
      </c>
      <c r="N240">
        <v>4.9222222222222198</v>
      </c>
      <c r="O240">
        <v>7</v>
      </c>
      <c r="P240">
        <v>6</v>
      </c>
      <c r="Q240">
        <v>85.714285714284998</v>
      </c>
      <c r="R240" t="str">
        <f t="shared" si="9"/>
        <v>J</v>
      </c>
      <c r="S240" t="str">
        <f t="shared" si="10"/>
        <v>42484</v>
      </c>
      <c r="T240">
        <f t="shared" si="11"/>
        <v>1</v>
      </c>
    </row>
    <row r="241" spans="1:20" x14ac:dyDescent="0.25">
      <c r="A241" t="s">
        <v>772</v>
      </c>
      <c r="B241" t="s">
        <v>773</v>
      </c>
      <c r="C241">
        <v>202340</v>
      </c>
      <c r="D241">
        <v>1</v>
      </c>
      <c r="E241" t="s">
        <v>774</v>
      </c>
      <c r="F241">
        <v>497</v>
      </c>
      <c r="G241" t="s">
        <v>775</v>
      </c>
      <c r="H241" t="s">
        <v>776</v>
      </c>
      <c r="I241" t="s">
        <v>777</v>
      </c>
      <c r="J241" t="s">
        <v>778</v>
      </c>
      <c r="K241">
        <v>4</v>
      </c>
      <c r="L241">
        <v>4</v>
      </c>
      <c r="M241">
        <v>4</v>
      </c>
      <c r="N241">
        <v>4</v>
      </c>
      <c r="O241">
        <v>13</v>
      </c>
      <c r="P241">
        <v>1</v>
      </c>
      <c r="Q241">
        <v>7.6923076923069997</v>
      </c>
      <c r="R241" t="str">
        <f t="shared" si="9"/>
        <v>T</v>
      </c>
      <c r="S241" t="str">
        <f t="shared" si="10"/>
        <v>42486</v>
      </c>
      <c r="T241">
        <f t="shared" si="11"/>
        <v>12</v>
      </c>
    </row>
    <row r="242" spans="1:20" x14ac:dyDescent="0.25">
      <c r="A242" t="s">
        <v>779</v>
      </c>
      <c r="B242" t="s">
        <v>780</v>
      </c>
      <c r="C242">
        <v>202340</v>
      </c>
      <c r="D242">
        <v>1</v>
      </c>
      <c r="E242" t="s">
        <v>313</v>
      </c>
      <c r="F242">
        <v>597</v>
      </c>
      <c r="G242" t="s">
        <v>20</v>
      </c>
      <c r="H242" t="s">
        <v>781</v>
      </c>
      <c r="I242" t="s">
        <v>51</v>
      </c>
      <c r="J242" t="s">
        <v>315</v>
      </c>
      <c r="K242">
        <v>4.05555555555555</v>
      </c>
      <c r="L242">
        <v>4.3999999999999897</v>
      </c>
      <c r="M242">
        <v>4</v>
      </c>
      <c r="N242">
        <v>4.1555555555555497</v>
      </c>
      <c r="O242">
        <v>8</v>
      </c>
      <c r="P242">
        <v>3</v>
      </c>
      <c r="Q242">
        <v>37.5</v>
      </c>
      <c r="R242" t="str">
        <f t="shared" si="9"/>
        <v>J</v>
      </c>
      <c r="S242" t="str">
        <f t="shared" si="10"/>
        <v>42502</v>
      </c>
      <c r="T242">
        <f t="shared" si="11"/>
        <v>5</v>
      </c>
    </row>
    <row r="243" spans="1:20" x14ac:dyDescent="0.25">
      <c r="A243" t="s">
        <v>782</v>
      </c>
      <c r="B243" t="s">
        <v>783</v>
      </c>
      <c r="C243">
        <v>202340</v>
      </c>
      <c r="D243">
        <v>1</v>
      </c>
      <c r="E243" t="s">
        <v>313</v>
      </c>
      <c r="F243">
        <v>320</v>
      </c>
      <c r="G243" t="s">
        <v>20</v>
      </c>
      <c r="H243" t="s">
        <v>784</v>
      </c>
      <c r="I243" t="s">
        <v>51</v>
      </c>
      <c r="J243" t="s">
        <v>315</v>
      </c>
      <c r="K243">
        <v>4.7857142857142803</v>
      </c>
      <c r="L243">
        <v>4.7999999999999901</v>
      </c>
      <c r="M243">
        <v>4.8214285714285703</v>
      </c>
      <c r="N243">
        <v>4.7999999999999901</v>
      </c>
      <c r="O243">
        <v>16</v>
      </c>
      <c r="P243">
        <v>7</v>
      </c>
      <c r="Q243">
        <v>43.75</v>
      </c>
      <c r="R243" t="str">
        <f t="shared" si="9"/>
        <v>M</v>
      </c>
      <c r="S243" t="str">
        <f t="shared" si="10"/>
        <v>42503</v>
      </c>
      <c r="T243">
        <f t="shared" si="11"/>
        <v>9</v>
      </c>
    </row>
    <row r="244" spans="1:20" x14ac:dyDescent="0.25">
      <c r="A244" t="s">
        <v>785</v>
      </c>
      <c r="B244" t="s">
        <v>786</v>
      </c>
      <c r="C244">
        <v>202340</v>
      </c>
      <c r="D244">
        <v>1</v>
      </c>
      <c r="E244" t="s">
        <v>321</v>
      </c>
      <c r="F244">
        <v>532</v>
      </c>
      <c r="G244" t="s">
        <v>20</v>
      </c>
      <c r="H244" t="s">
        <v>787</v>
      </c>
      <c r="I244" t="s">
        <v>22</v>
      </c>
      <c r="J244" t="s">
        <v>82</v>
      </c>
      <c r="K244">
        <v>4.5833333333333304</v>
      </c>
      <c r="L244">
        <v>4.5</v>
      </c>
      <c r="M244">
        <v>4.5</v>
      </c>
      <c r="N244">
        <v>4.5333333333333297</v>
      </c>
      <c r="O244">
        <v>13</v>
      </c>
      <c r="P244">
        <v>2</v>
      </c>
      <c r="Q244">
        <v>15.384615384615</v>
      </c>
      <c r="R244" t="str">
        <f t="shared" si="9"/>
        <v>S</v>
      </c>
      <c r="S244" t="str">
        <f t="shared" si="10"/>
        <v>42506</v>
      </c>
      <c r="T244">
        <f t="shared" si="11"/>
        <v>11</v>
      </c>
    </row>
    <row r="245" spans="1:20" x14ac:dyDescent="0.25">
      <c r="A245" t="s">
        <v>788</v>
      </c>
      <c r="B245" t="s">
        <v>789</v>
      </c>
      <c r="C245">
        <v>202340</v>
      </c>
      <c r="D245">
        <v>1</v>
      </c>
      <c r="E245" t="s">
        <v>321</v>
      </c>
      <c r="F245">
        <v>533</v>
      </c>
      <c r="G245" t="s">
        <v>20</v>
      </c>
      <c r="H245" t="s">
        <v>678</v>
      </c>
      <c r="I245" t="s">
        <v>22</v>
      </c>
      <c r="J245" t="s">
        <v>82</v>
      </c>
      <c r="K245">
        <v>3.9999999999999898</v>
      </c>
      <c r="L245">
        <v>3.93333333333333</v>
      </c>
      <c r="M245">
        <v>3</v>
      </c>
      <c r="N245">
        <v>3.7111111111111099</v>
      </c>
      <c r="O245">
        <v>7</v>
      </c>
      <c r="P245">
        <v>3</v>
      </c>
      <c r="Q245">
        <v>42.857142857142001</v>
      </c>
      <c r="R245" t="str">
        <f t="shared" si="9"/>
        <v>Z</v>
      </c>
      <c r="S245" t="str">
        <f t="shared" si="10"/>
        <v>42507</v>
      </c>
      <c r="T245">
        <f t="shared" si="11"/>
        <v>4</v>
      </c>
    </row>
    <row r="246" spans="1:20" x14ac:dyDescent="0.25">
      <c r="A246" t="s">
        <v>790</v>
      </c>
      <c r="B246" t="s">
        <v>791</v>
      </c>
      <c r="C246">
        <v>202340</v>
      </c>
      <c r="D246">
        <v>1</v>
      </c>
      <c r="E246" t="s">
        <v>652</v>
      </c>
      <c r="F246">
        <v>504</v>
      </c>
      <c r="G246" t="s">
        <v>20</v>
      </c>
      <c r="H246" t="s">
        <v>653</v>
      </c>
      <c r="I246" t="s">
        <v>309</v>
      </c>
      <c r="J246" t="s">
        <v>310</v>
      </c>
      <c r="K246">
        <v>4.6666666666666599</v>
      </c>
      <c r="L246">
        <v>4.6666666666666599</v>
      </c>
      <c r="M246">
        <v>4.3333333333333304</v>
      </c>
      <c r="N246">
        <v>4.5777777777777704</v>
      </c>
      <c r="O246">
        <v>6</v>
      </c>
      <c r="P246">
        <v>3</v>
      </c>
      <c r="Q246">
        <v>50</v>
      </c>
      <c r="R246" t="str">
        <f t="shared" si="9"/>
        <v>D</v>
      </c>
      <c r="S246" t="str">
        <f t="shared" si="10"/>
        <v>42514</v>
      </c>
      <c r="T246">
        <f t="shared" si="11"/>
        <v>3</v>
      </c>
    </row>
    <row r="247" spans="1:20" x14ac:dyDescent="0.25">
      <c r="A247" t="s">
        <v>792</v>
      </c>
      <c r="B247" t="s">
        <v>793</v>
      </c>
      <c r="C247">
        <v>202340</v>
      </c>
      <c r="D247">
        <v>1</v>
      </c>
      <c r="E247" t="s">
        <v>129</v>
      </c>
      <c r="F247">
        <v>549</v>
      </c>
      <c r="G247" t="s">
        <v>20</v>
      </c>
      <c r="H247" t="s">
        <v>130</v>
      </c>
      <c r="I247" t="s">
        <v>97</v>
      </c>
      <c r="J247" t="s">
        <v>131</v>
      </c>
      <c r="K247">
        <v>4.6611519607843102</v>
      </c>
      <c r="L247">
        <v>4.6117647058823499</v>
      </c>
      <c r="M247">
        <v>4.6029411764705799</v>
      </c>
      <c r="N247">
        <v>4.6291666666666602</v>
      </c>
      <c r="O247">
        <v>36</v>
      </c>
      <c r="P247">
        <v>17</v>
      </c>
      <c r="Q247">
        <v>47.222222222222001</v>
      </c>
      <c r="R247" t="str">
        <f t="shared" si="9"/>
        <v>S</v>
      </c>
      <c r="S247" t="str">
        <f t="shared" si="10"/>
        <v>42526</v>
      </c>
      <c r="T247">
        <f t="shared" si="11"/>
        <v>19</v>
      </c>
    </row>
    <row r="248" spans="1:20" x14ac:dyDescent="0.25">
      <c r="A248" t="s">
        <v>794</v>
      </c>
      <c r="B248" t="s">
        <v>795</v>
      </c>
      <c r="C248">
        <v>202340</v>
      </c>
      <c r="D248">
        <v>1</v>
      </c>
      <c r="E248" t="s">
        <v>129</v>
      </c>
      <c r="F248">
        <v>534</v>
      </c>
      <c r="G248" t="s">
        <v>179</v>
      </c>
      <c r="H248" t="s">
        <v>728</v>
      </c>
      <c r="I248" t="s">
        <v>97</v>
      </c>
      <c r="J248" t="s">
        <v>131</v>
      </c>
      <c r="K248">
        <v>4.7450980392156801</v>
      </c>
      <c r="L248">
        <v>4.8352941176470496</v>
      </c>
      <c r="M248">
        <v>4.7058823529411704</v>
      </c>
      <c r="N248">
        <v>4.7647058823529402</v>
      </c>
      <c r="O248">
        <v>25</v>
      </c>
      <c r="P248">
        <v>17</v>
      </c>
      <c r="Q248">
        <v>68</v>
      </c>
      <c r="R248" t="str">
        <f t="shared" si="9"/>
        <v>S</v>
      </c>
      <c r="S248" t="str">
        <f t="shared" si="10"/>
        <v>42558</v>
      </c>
      <c r="T248">
        <f t="shared" si="11"/>
        <v>8</v>
      </c>
    </row>
    <row r="249" spans="1:20" x14ac:dyDescent="0.25">
      <c r="A249" t="s">
        <v>796</v>
      </c>
      <c r="B249" t="s">
        <v>797</v>
      </c>
      <c r="C249">
        <v>202340</v>
      </c>
      <c r="D249">
        <v>1</v>
      </c>
      <c r="E249" t="s">
        <v>62</v>
      </c>
      <c r="F249">
        <v>439</v>
      </c>
      <c r="G249" t="s">
        <v>179</v>
      </c>
      <c r="H249" t="s">
        <v>63</v>
      </c>
      <c r="I249" t="s">
        <v>22</v>
      </c>
      <c r="J249" t="s">
        <v>23</v>
      </c>
      <c r="K249">
        <v>4</v>
      </c>
      <c r="L249">
        <v>4</v>
      </c>
      <c r="M249">
        <v>4</v>
      </c>
      <c r="N249">
        <v>4</v>
      </c>
      <c r="O249">
        <v>8</v>
      </c>
      <c r="P249">
        <v>1</v>
      </c>
      <c r="Q249">
        <v>12.5</v>
      </c>
      <c r="R249" t="str">
        <f t="shared" si="9"/>
        <v>S</v>
      </c>
      <c r="S249" t="str">
        <f t="shared" si="10"/>
        <v>42592</v>
      </c>
      <c r="T249">
        <f t="shared" si="11"/>
        <v>7</v>
      </c>
    </row>
    <row r="250" spans="1:20" x14ac:dyDescent="0.25">
      <c r="A250" t="s">
        <v>798</v>
      </c>
      <c r="B250" t="s">
        <v>799</v>
      </c>
      <c r="C250">
        <v>202340</v>
      </c>
      <c r="D250">
        <v>1</v>
      </c>
      <c r="E250" t="s">
        <v>35</v>
      </c>
      <c r="F250">
        <v>545</v>
      </c>
      <c r="G250" t="s">
        <v>179</v>
      </c>
      <c r="H250" t="s">
        <v>511</v>
      </c>
      <c r="I250" t="s">
        <v>31</v>
      </c>
      <c r="J250" t="s">
        <v>37</v>
      </c>
      <c r="K250">
        <v>4.75</v>
      </c>
      <c r="L250">
        <v>4.45</v>
      </c>
      <c r="M250">
        <v>4.75</v>
      </c>
      <c r="N250">
        <v>4.6500000000000004</v>
      </c>
      <c r="O250">
        <v>10</v>
      </c>
      <c r="P250">
        <v>4</v>
      </c>
      <c r="Q250">
        <v>40</v>
      </c>
      <c r="R250" t="str">
        <f t="shared" si="9"/>
        <v>C</v>
      </c>
      <c r="S250" t="str">
        <f t="shared" si="10"/>
        <v>42606</v>
      </c>
      <c r="T250">
        <f t="shared" si="11"/>
        <v>6</v>
      </c>
    </row>
    <row r="251" spans="1:20" x14ac:dyDescent="0.25">
      <c r="A251" t="s">
        <v>800</v>
      </c>
      <c r="B251" t="s">
        <v>801</v>
      </c>
      <c r="C251">
        <v>202340</v>
      </c>
      <c r="D251">
        <v>1</v>
      </c>
      <c r="E251" t="s">
        <v>183</v>
      </c>
      <c r="F251">
        <v>699</v>
      </c>
      <c r="G251" t="s">
        <v>179</v>
      </c>
      <c r="H251" t="s">
        <v>802</v>
      </c>
      <c r="I251" t="s">
        <v>31</v>
      </c>
      <c r="J251" t="s">
        <v>185</v>
      </c>
      <c r="K251">
        <v>3.6944444444444402</v>
      </c>
      <c r="L251">
        <v>3.93333333333333</v>
      </c>
      <c r="M251">
        <v>3.375</v>
      </c>
      <c r="N251">
        <v>3.6888888888888798</v>
      </c>
      <c r="O251">
        <v>14</v>
      </c>
      <c r="P251">
        <v>6</v>
      </c>
      <c r="Q251">
        <v>42.857142857142001</v>
      </c>
      <c r="R251" t="str">
        <f t="shared" si="9"/>
        <v>M</v>
      </c>
      <c r="S251" t="str">
        <f t="shared" si="10"/>
        <v>42607</v>
      </c>
      <c r="T251">
        <f t="shared" si="11"/>
        <v>8</v>
      </c>
    </row>
    <row r="252" spans="1:20" x14ac:dyDescent="0.25">
      <c r="A252" t="s">
        <v>803</v>
      </c>
      <c r="B252" t="s">
        <v>804</v>
      </c>
      <c r="C252">
        <v>202340</v>
      </c>
      <c r="D252">
        <v>1</v>
      </c>
      <c r="E252" t="s">
        <v>183</v>
      </c>
      <c r="F252">
        <v>519</v>
      </c>
      <c r="G252" t="s">
        <v>805</v>
      </c>
      <c r="H252" t="s">
        <v>806</v>
      </c>
      <c r="I252" t="s">
        <v>31</v>
      </c>
      <c r="J252" t="s">
        <v>185</v>
      </c>
      <c r="K252">
        <v>4.2037037037036997</v>
      </c>
      <c r="L252">
        <v>4.0916666666666597</v>
      </c>
      <c r="M252">
        <v>4.1111111111111098</v>
      </c>
      <c r="N252">
        <v>4.1416666666666604</v>
      </c>
      <c r="O252">
        <v>13</v>
      </c>
      <c r="P252">
        <v>9</v>
      </c>
      <c r="Q252">
        <v>69.230769230768999</v>
      </c>
      <c r="R252" t="str">
        <f t="shared" si="9"/>
        <v>M</v>
      </c>
      <c r="S252" t="str">
        <f t="shared" si="10"/>
        <v>42612</v>
      </c>
      <c r="T252">
        <f t="shared" si="11"/>
        <v>4</v>
      </c>
    </row>
    <row r="253" spans="1:20" x14ac:dyDescent="0.25">
      <c r="A253" t="s">
        <v>807</v>
      </c>
      <c r="B253" t="s">
        <v>808</v>
      </c>
      <c r="C253">
        <v>202340</v>
      </c>
      <c r="D253">
        <v>1</v>
      </c>
      <c r="E253" t="s">
        <v>387</v>
      </c>
      <c r="F253">
        <v>337</v>
      </c>
      <c r="G253" t="s">
        <v>20</v>
      </c>
      <c r="H253" t="s">
        <v>343</v>
      </c>
      <c r="I253" t="s">
        <v>309</v>
      </c>
      <c r="J253" t="s">
        <v>310</v>
      </c>
      <c r="K253">
        <v>4</v>
      </c>
      <c r="L253">
        <v>4</v>
      </c>
      <c r="M253">
        <v>3</v>
      </c>
      <c r="N253">
        <v>3.7333333333333298</v>
      </c>
      <c r="O253">
        <v>16</v>
      </c>
      <c r="P253">
        <v>1</v>
      </c>
      <c r="Q253">
        <v>6.25</v>
      </c>
      <c r="R253" t="str">
        <f t="shared" si="9"/>
        <v>J</v>
      </c>
      <c r="S253" t="str">
        <f t="shared" si="10"/>
        <v>42613</v>
      </c>
      <c r="T253">
        <f t="shared" si="11"/>
        <v>15</v>
      </c>
    </row>
    <row r="254" spans="1:20" x14ac:dyDescent="0.25">
      <c r="A254" t="s">
        <v>809</v>
      </c>
      <c r="B254" t="s">
        <v>810</v>
      </c>
      <c r="C254">
        <v>202340</v>
      </c>
      <c r="D254">
        <v>1</v>
      </c>
      <c r="E254" t="s">
        <v>387</v>
      </c>
      <c r="F254" t="s">
        <v>346</v>
      </c>
      <c r="G254" t="s">
        <v>347</v>
      </c>
      <c r="H254" t="s">
        <v>343</v>
      </c>
      <c r="I254" t="s">
        <v>309</v>
      </c>
      <c r="J254" t="s">
        <v>310</v>
      </c>
      <c r="K254">
        <v>3.5833333333333299</v>
      </c>
      <c r="L254">
        <v>3.5</v>
      </c>
      <c r="M254">
        <v>3.125</v>
      </c>
      <c r="N254">
        <v>3.43333333333333</v>
      </c>
      <c r="O254">
        <v>16</v>
      </c>
      <c r="P254">
        <v>2</v>
      </c>
      <c r="Q254">
        <v>12.5</v>
      </c>
      <c r="R254" t="str">
        <f t="shared" si="9"/>
        <v>J</v>
      </c>
      <c r="S254" t="str">
        <f t="shared" si="10"/>
        <v>42614</v>
      </c>
      <c r="T254">
        <f t="shared" si="11"/>
        <v>14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44BA9F1E9BCAC458CAE7F2724CFB9B1" ma:contentTypeVersion="15" ma:contentTypeDescription="Create a new document." ma:contentTypeScope="" ma:versionID="6ffc88fc5a53f86fbbec383a6bcfaa0b">
  <xsd:schema xmlns:xsd="http://www.w3.org/2001/XMLSchema" xmlns:xs="http://www.w3.org/2001/XMLSchema" xmlns:p="http://schemas.microsoft.com/office/2006/metadata/properties" xmlns:ns3="39714a9a-dd44-4489-9557-ce2f8cbb15c1" xmlns:ns4="f14571cd-addf-4749-956a-df2df5a846e3" targetNamespace="http://schemas.microsoft.com/office/2006/metadata/properties" ma:root="true" ma:fieldsID="bf98f88299b1c4a6f2476eaade0c0862" ns3:_="" ns4:_="">
    <xsd:import namespace="39714a9a-dd44-4489-9557-ce2f8cbb15c1"/>
    <xsd:import namespace="f14571cd-addf-4749-956a-df2df5a846e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714a9a-dd44-4489-9557-ce2f8cbb15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4571cd-addf-4749-956a-df2df5a846e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9714a9a-dd44-4489-9557-ce2f8cbb15c1" xsi:nil="true"/>
  </documentManagement>
</p:properties>
</file>

<file path=customXml/itemProps1.xml><?xml version="1.0" encoding="utf-8"?>
<ds:datastoreItem xmlns:ds="http://schemas.openxmlformats.org/officeDocument/2006/customXml" ds:itemID="{B988FE71-E31C-4EAD-A1AA-526393145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714a9a-dd44-4489-9557-ce2f8cbb15c1"/>
    <ds:schemaRef ds:uri="f14571cd-addf-4749-956a-df2df5a846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880F20-7C14-4BF2-9003-FA469967007D}">
  <ds:schemaRefs>
    <ds:schemaRef ds:uri="http://schemas.microsoft.com/sharepoint/v3/contenttype/forms"/>
  </ds:schemaRefs>
</ds:datastoreItem>
</file>

<file path=customXml/itemProps3.xml><?xml version="1.0" encoding="utf-8"?>
<ds:datastoreItem xmlns:ds="http://schemas.openxmlformats.org/officeDocument/2006/customXml" ds:itemID="{5A84D193-5DA8-4F7B-82AB-947574E5E731}">
  <ds:schemaRefs>
    <ds:schemaRef ds:uri="http://schemas.openxmlformats.org/package/2006/metadata/core-properties"/>
    <ds:schemaRef ds:uri="http://schemas.microsoft.com/office/2006/metadata/properties"/>
    <ds:schemaRef ds:uri="http://schemas.microsoft.com/office/2006/documentManagement/types"/>
    <ds:schemaRef ds:uri="http://purl.org/dc/terms/"/>
    <ds:schemaRef ds:uri="f14571cd-addf-4749-956a-df2df5a846e3"/>
    <ds:schemaRef ds:uri="http://schemas.microsoft.com/office/infopath/2007/PartnerControls"/>
    <ds:schemaRef ds:uri="http://www.w3.org/XML/1998/namespace"/>
    <ds:schemaRef ds:uri="39714a9a-dd44-4489-9557-ce2f8cbb15c1"/>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Summer I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Windows User</cp:lastModifiedBy>
  <dcterms:created xsi:type="dcterms:W3CDTF">2023-07-28T16:54:26Z</dcterms:created>
  <dcterms:modified xsi:type="dcterms:W3CDTF">2023-07-28T20:53:23Z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0x010100644BA9F1E9BCAC458CAE7F2724CFB9B1</vt:lpwstr>
  </property>
</Properties>
</file>