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675" windowWidth="24435" windowHeight="12030"/>
  </bookViews>
  <sheets>
    <sheet name="Dashboard" sheetId="2" r:id="rId1"/>
    <sheet name="Overall Report Main Term Summer" sheetId="1" r:id="rId2"/>
  </sheets>
  <definedNames>
    <definedName name="Slicer_1st_Initial">#N/A</definedName>
    <definedName name="Slicer_CRN">#N/A</definedName>
    <definedName name="Slicer_Teachers___Full_Name">#N/A</definedName>
  </definedNames>
  <calcPr calcId="0"/>
  <pivotCaches>
    <pivotCache cacheId="112" r:id="rId3"/>
  </pivotCaches>
  <extLst>
    <ext xmlns:x14="http://schemas.microsoft.com/office/spreadsheetml/2009/9/main" uri="{BBE1A952-AA13-448e-AADC-164F8A28A991}">
      <x14:slicerCaches>
        <x14:slicerCache r:id="rId4"/>
        <x14:slicerCache r:id="rId5"/>
        <x14:slicerCache r:id="rId6"/>
      </x14:slicerCaches>
    </ext>
    <ext xmlns:x14="http://schemas.microsoft.com/office/spreadsheetml/2009/9/main" uri="{79F54976-1DA5-4618-B147-4CDE4B953A38}">
      <x14:workbookPr/>
    </ext>
  </extLst>
</workbook>
</file>

<file path=xl/calcChain.xml><?xml version="1.0" encoding="utf-8"?>
<calcChain xmlns="http://schemas.openxmlformats.org/spreadsheetml/2006/main">
  <c r="T3" i="1" l="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T196" i="1"/>
  <c r="T197" i="1"/>
  <c r="T198" i="1"/>
  <c r="T199" i="1"/>
  <c r="T200" i="1"/>
  <c r="T201" i="1"/>
  <c r="T202" i="1"/>
  <c r="T203" i="1"/>
  <c r="T204" i="1"/>
  <c r="T205" i="1"/>
  <c r="T206" i="1"/>
  <c r="T207" i="1"/>
  <c r="T208" i="1"/>
  <c r="T209" i="1"/>
  <c r="T210" i="1"/>
  <c r="T211" i="1"/>
  <c r="T212" i="1"/>
  <c r="T213" i="1"/>
  <c r="T214" i="1"/>
  <c r="T215" i="1"/>
  <c r="T216" i="1"/>
  <c r="T217" i="1"/>
  <c r="T218" i="1"/>
  <c r="T219" i="1"/>
  <c r="T220" i="1"/>
  <c r="T221" i="1"/>
  <c r="T222" i="1"/>
  <c r="T223" i="1"/>
  <c r="T224" i="1"/>
  <c r="T225" i="1"/>
  <c r="T226" i="1"/>
  <c r="T227" i="1"/>
  <c r="T228" i="1"/>
  <c r="T229" i="1"/>
  <c r="T230" i="1"/>
  <c r="T231" i="1"/>
  <c r="T232" i="1"/>
  <c r="T233" i="1"/>
  <c r="T234" i="1"/>
  <c r="T235" i="1"/>
  <c r="T236" i="1"/>
  <c r="T237" i="1"/>
  <c r="T238" i="1"/>
  <c r="T239" i="1"/>
  <c r="T240" i="1"/>
  <c r="T241" i="1"/>
  <c r="T242" i="1"/>
  <c r="T243" i="1"/>
  <c r="T244" i="1"/>
  <c r="T245" i="1"/>
  <c r="T246" i="1"/>
  <c r="T247" i="1"/>
  <c r="T248" i="1"/>
  <c r="T249" i="1"/>
  <c r="T250" i="1"/>
  <c r="T251" i="1"/>
  <c r="T252" i="1"/>
  <c r="T253" i="1"/>
  <c r="T254" i="1"/>
  <c r="T255" i="1"/>
  <c r="T256" i="1"/>
  <c r="T257" i="1"/>
  <c r="T258" i="1"/>
  <c r="T259" i="1"/>
  <c r="T260" i="1"/>
  <c r="T261" i="1"/>
  <c r="T262" i="1"/>
  <c r="T263" i="1"/>
  <c r="T264" i="1"/>
  <c r="T265" i="1"/>
  <c r="T266" i="1"/>
  <c r="T267" i="1"/>
  <c r="T268" i="1"/>
  <c r="T269" i="1"/>
  <c r="T270" i="1"/>
  <c r="T271" i="1"/>
  <c r="T272" i="1"/>
  <c r="T273" i="1"/>
  <c r="T274" i="1"/>
  <c r="T275" i="1"/>
  <c r="T276" i="1"/>
  <c r="T277" i="1"/>
  <c r="T278" i="1"/>
  <c r="T279" i="1"/>
  <c r="T280" i="1"/>
  <c r="T281" i="1"/>
  <c r="T282" i="1"/>
  <c r="T283" i="1"/>
  <c r="T284" i="1"/>
  <c r="T285" i="1"/>
  <c r="T286" i="1"/>
  <c r="T287" i="1"/>
  <c r="T288" i="1"/>
  <c r="T289" i="1"/>
  <c r="T290" i="1"/>
  <c r="T291" i="1"/>
  <c r="T292" i="1"/>
  <c r="T293" i="1"/>
  <c r="T294" i="1"/>
  <c r="T295" i="1"/>
  <c r="T296" i="1"/>
  <c r="T297" i="1"/>
  <c r="T298" i="1"/>
  <c r="T299" i="1"/>
  <c r="T300" i="1"/>
  <c r="T301" i="1"/>
  <c r="T302" i="1"/>
  <c r="T303" i="1"/>
  <c r="T304" i="1"/>
  <c r="T305" i="1"/>
  <c r="T306" i="1"/>
  <c r="T307" i="1"/>
  <c r="T308" i="1"/>
  <c r="T309" i="1"/>
  <c r="T310" i="1"/>
  <c r="T311" i="1"/>
  <c r="T312" i="1"/>
  <c r="T313" i="1"/>
  <c r="T314" i="1"/>
  <c r="T315" i="1"/>
  <c r="T316" i="1"/>
  <c r="T317" i="1"/>
  <c r="T318" i="1"/>
  <c r="T319" i="1"/>
  <c r="T320" i="1"/>
  <c r="T321" i="1"/>
  <c r="T322" i="1"/>
  <c r="T323" i="1"/>
  <c r="T324" i="1"/>
  <c r="T325" i="1"/>
  <c r="T326" i="1"/>
  <c r="T327" i="1"/>
  <c r="T328" i="1"/>
  <c r="T329" i="1"/>
  <c r="T330" i="1"/>
  <c r="T331" i="1"/>
  <c r="T332" i="1"/>
  <c r="T333" i="1"/>
  <c r="T334" i="1"/>
  <c r="T335" i="1"/>
  <c r="T336" i="1"/>
  <c r="T337" i="1"/>
  <c r="T338" i="1"/>
  <c r="T339" i="1"/>
  <c r="T340" i="1"/>
  <c r="T341" i="1"/>
  <c r="T342" i="1"/>
  <c r="T343" i="1"/>
  <c r="T344" i="1"/>
  <c r="T345" i="1"/>
  <c r="T346" i="1"/>
  <c r="T347" i="1"/>
  <c r="T348" i="1"/>
  <c r="T349" i="1"/>
  <c r="T350" i="1"/>
  <c r="T351" i="1"/>
  <c r="T352" i="1"/>
  <c r="T353" i="1"/>
  <c r="S3" i="1"/>
  <c r="S4" i="1"/>
  <c r="S5" i="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236" i="1"/>
  <c r="S237" i="1"/>
  <c r="S238" i="1"/>
  <c r="S239" i="1"/>
  <c r="S240" i="1"/>
  <c r="S241" i="1"/>
  <c r="S242" i="1"/>
  <c r="S243" i="1"/>
  <c r="S244" i="1"/>
  <c r="S245" i="1"/>
  <c r="S246" i="1"/>
  <c r="S247" i="1"/>
  <c r="S248" i="1"/>
  <c r="S249" i="1"/>
  <c r="S250" i="1"/>
  <c r="S251" i="1"/>
  <c r="S252" i="1"/>
  <c r="S253" i="1"/>
  <c r="S254" i="1"/>
  <c r="S255" i="1"/>
  <c r="S256" i="1"/>
  <c r="S257" i="1"/>
  <c r="S258" i="1"/>
  <c r="S259" i="1"/>
  <c r="S260" i="1"/>
  <c r="S261" i="1"/>
  <c r="S262" i="1"/>
  <c r="S263" i="1"/>
  <c r="S264" i="1"/>
  <c r="S265" i="1"/>
  <c r="S266" i="1"/>
  <c r="S267" i="1"/>
  <c r="S268" i="1"/>
  <c r="S269" i="1"/>
  <c r="S270" i="1"/>
  <c r="S271" i="1"/>
  <c r="S272" i="1"/>
  <c r="S273" i="1"/>
  <c r="S274" i="1"/>
  <c r="S275" i="1"/>
  <c r="S276" i="1"/>
  <c r="S277" i="1"/>
  <c r="S278" i="1"/>
  <c r="S279" i="1"/>
  <c r="S280" i="1"/>
  <c r="S281" i="1"/>
  <c r="S282" i="1"/>
  <c r="S283" i="1"/>
  <c r="S284" i="1"/>
  <c r="S285" i="1"/>
  <c r="S286" i="1"/>
  <c r="S287" i="1"/>
  <c r="S288" i="1"/>
  <c r="S289" i="1"/>
  <c r="S290" i="1"/>
  <c r="S291" i="1"/>
  <c r="S292" i="1"/>
  <c r="S293" i="1"/>
  <c r="S294" i="1"/>
  <c r="S295" i="1"/>
  <c r="S296" i="1"/>
  <c r="S297" i="1"/>
  <c r="S298" i="1"/>
  <c r="S299" i="1"/>
  <c r="S300" i="1"/>
  <c r="S301" i="1"/>
  <c r="S302" i="1"/>
  <c r="S303" i="1"/>
  <c r="S304" i="1"/>
  <c r="S305" i="1"/>
  <c r="S306" i="1"/>
  <c r="S307" i="1"/>
  <c r="S308" i="1"/>
  <c r="S309" i="1"/>
  <c r="S310" i="1"/>
  <c r="S311" i="1"/>
  <c r="S312" i="1"/>
  <c r="S313" i="1"/>
  <c r="S314" i="1"/>
  <c r="S315" i="1"/>
  <c r="S316" i="1"/>
  <c r="S317" i="1"/>
  <c r="S318" i="1"/>
  <c r="S319" i="1"/>
  <c r="S320" i="1"/>
  <c r="S321" i="1"/>
  <c r="S322" i="1"/>
  <c r="S323" i="1"/>
  <c r="S324" i="1"/>
  <c r="S325" i="1"/>
  <c r="S326" i="1"/>
  <c r="S327" i="1"/>
  <c r="S328" i="1"/>
  <c r="S329" i="1"/>
  <c r="S330" i="1"/>
  <c r="S331" i="1"/>
  <c r="S332" i="1"/>
  <c r="S333" i="1"/>
  <c r="S334" i="1"/>
  <c r="S335" i="1"/>
  <c r="S336" i="1"/>
  <c r="S337" i="1"/>
  <c r="S338" i="1"/>
  <c r="S339" i="1"/>
  <c r="S340" i="1"/>
  <c r="S341" i="1"/>
  <c r="S342" i="1"/>
  <c r="S343" i="1"/>
  <c r="S344" i="1"/>
  <c r="S345" i="1"/>
  <c r="S346" i="1"/>
  <c r="S347" i="1"/>
  <c r="S348" i="1"/>
  <c r="S349" i="1"/>
  <c r="S350" i="1"/>
  <c r="S351" i="1"/>
  <c r="S352" i="1"/>
  <c r="S353" i="1"/>
  <c r="R3" i="1"/>
  <c r="R4" i="1"/>
  <c r="R5" i="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40" i="1"/>
  <c r="R141" i="1"/>
  <c r="R142" i="1"/>
  <c r="R143" i="1"/>
  <c r="R144" i="1"/>
  <c r="R145" i="1"/>
  <c r="R146" i="1"/>
  <c r="R147" i="1"/>
  <c r="R148" i="1"/>
  <c r="R149" i="1"/>
  <c r="R150" i="1"/>
  <c r="R151" i="1"/>
  <c r="R152" i="1"/>
  <c r="R153" i="1"/>
  <c r="R154" i="1"/>
  <c r="R155" i="1"/>
  <c r="R156" i="1"/>
  <c r="R157" i="1"/>
  <c r="R158" i="1"/>
  <c r="R159" i="1"/>
  <c r="R160" i="1"/>
  <c r="R161" i="1"/>
  <c r="R162" i="1"/>
  <c r="R163" i="1"/>
  <c r="R164" i="1"/>
  <c r="R165" i="1"/>
  <c r="R166" i="1"/>
  <c r="R167" i="1"/>
  <c r="R168" i="1"/>
  <c r="R169" i="1"/>
  <c r="R170" i="1"/>
  <c r="R171" i="1"/>
  <c r="R172" i="1"/>
  <c r="R173" i="1"/>
  <c r="R174" i="1"/>
  <c r="R175" i="1"/>
  <c r="R176" i="1"/>
  <c r="R177" i="1"/>
  <c r="R178" i="1"/>
  <c r="R179" i="1"/>
  <c r="R180" i="1"/>
  <c r="R181" i="1"/>
  <c r="R182" i="1"/>
  <c r="R183" i="1"/>
  <c r="R184" i="1"/>
  <c r="R185" i="1"/>
  <c r="R186" i="1"/>
  <c r="R187" i="1"/>
  <c r="R188" i="1"/>
  <c r="R189" i="1"/>
  <c r="R190" i="1"/>
  <c r="R191" i="1"/>
  <c r="R192" i="1"/>
  <c r="R193" i="1"/>
  <c r="R194" i="1"/>
  <c r="R195" i="1"/>
  <c r="R196" i="1"/>
  <c r="R197" i="1"/>
  <c r="R198" i="1"/>
  <c r="R199" i="1"/>
  <c r="R200" i="1"/>
  <c r="R201" i="1"/>
  <c r="R202" i="1"/>
  <c r="R203" i="1"/>
  <c r="R204" i="1"/>
  <c r="R205" i="1"/>
  <c r="R206" i="1"/>
  <c r="R207" i="1"/>
  <c r="R208" i="1"/>
  <c r="R209" i="1"/>
  <c r="R210" i="1"/>
  <c r="R211" i="1"/>
  <c r="R212" i="1"/>
  <c r="R213" i="1"/>
  <c r="R214" i="1"/>
  <c r="R215" i="1"/>
  <c r="R216" i="1"/>
  <c r="R217" i="1"/>
  <c r="R218" i="1"/>
  <c r="R219" i="1"/>
  <c r="R220" i="1"/>
  <c r="R221" i="1"/>
  <c r="R222" i="1"/>
  <c r="R223" i="1"/>
  <c r="R224" i="1"/>
  <c r="R225" i="1"/>
  <c r="R226" i="1"/>
  <c r="R227" i="1"/>
  <c r="R228" i="1"/>
  <c r="R229" i="1"/>
  <c r="R230" i="1"/>
  <c r="R231" i="1"/>
  <c r="R232" i="1"/>
  <c r="R233" i="1"/>
  <c r="R234" i="1"/>
  <c r="R235" i="1"/>
  <c r="R236" i="1"/>
  <c r="R237" i="1"/>
  <c r="R238" i="1"/>
  <c r="R239" i="1"/>
  <c r="R240" i="1"/>
  <c r="R241" i="1"/>
  <c r="R242" i="1"/>
  <c r="R243" i="1"/>
  <c r="R244" i="1"/>
  <c r="R245" i="1"/>
  <c r="R246" i="1"/>
  <c r="R247" i="1"/>
  <c r="R248" i="1"/>
  <c r="R249" i="1"/>
  <c r="R250" i="1"/>
  <c r="R251" i="1"/>
  <c r="R252" i="1"/>
  <c r="R253" i="1"/>
  <c r="R254" i="1"/>
  <c r="R255" i="1"/>
  <c r="R256" i="1"/>
  <c r="R257" i="1"/>
  <c r="R258" i="1"/>
  <c r="R259" i="1"/>
  <c r="R260" i="1"/>
  <c r="R261" i="1"/>
  <c r="R262" i="1"/>
  <c r="R263" i="1"/>
  <c r="R264" i="1"/>
  <c r="R265" i="1"/>
  <c r="R266" i="1"/>
  <c r="R267" i="1"/>
  <c r="R268" i="1"/>
  <c r="R269" i="1"/>
  <c r="R270" i="1"/>
  <c r="R271" i="1"/>
  <c r="R272" i="1"/>
  <c r="R273" i="1"/>
  <c r="R274" i="1"/>
  <c r="R275" i="1"/>
  <c r="R276" i="1"/>
  <c r="R277" i="1"/>
  <c r="R278" i="1"/>
  <c r="R279" i="1"/>
  <c r="R280" i="1"/>
  <c r="R281" i="1"/>
  <c r="R282" i="1"/>
  <c r="R283" i="1"/>
  <c r="R284" i="1"/>
  <c r="R285" i="1"/>
  <c r="R286" i="1"/>
  <c r="R287" i="1"/>
  <c r="R288" i="1"/>
  <c r="R289" i="1"/>
  <c r="R290" i="1"/>
  <c r="R291" i="1"/>
  <c r="R292" i="1"/>
  <c r="R293" i="1"/>
  <c r="R294" i="1"/>
  <c r="R295" i="1"/>
  <c r="R296" i="1"/>
  <c r="R297" i="1"/>
  <c r="R298" i="1"/>
  <c r="R299" i="1"/>
  <c r="R300" i="1"/>
  <c r="R301" i="1"/>
  <c r="R302" i="1"/>
  <c r="R303" i="1"/>
  <c r="R304" i="1"/>
  <c r="R305" i="1"/>
  <c r="R306" i="1"/>
  <c r="R307" i="1"/>
  <c r="R308" i="1"/>
  <c r="R309" i="1"/>
  <c r="R310" i="1"/>
  <c r="R311" i="1"/>
  <c r="R312" i="1"/>
  <c r="R313" i="1"/>
  <c r="R314" i="1"/>
  <c r="R315" i="1"/>
  <c r="R316" i="1"/>
  <c r="R317" i="1"/>
  <c r="R318" i="1"/>
  <c r="R319" i="1"/>
  <c r="R320" i="1"/>
  <c r="R321" i="1"/>
  <c r="R322" i="1"/>
  <c r="R323" i="1"/>
  <c r="R324" i="1"/>
  <c r="R325" i="1"/>
  <c r="R326" i="1"/>
  <c r="R327" i="1"/>
  <c r="R328" i="1"/>
  <c r="R329" i="1"/>
  <c r="R330" i="1"/>
  <c r="R331" i="1"/>
  <c r="R332" i="1"/>
  <c r="R333" i="1"/>
  <c r="R334" i="1"/>
  <c r="R335" i="1"/>
  <c r="R336" i="1"/>
  <c r="R337" i="1"/>
  <c r="R338" i="1"/>
  <c r="R339" i="1"/>
  <c r="R340" i="1"/>
  <c r="R341" i="1"/>
  <c r="R342" i="1"/>
  <c r="R343" i="1"/>
  <c r="R344" i="1"/>
  <c r="R345" i="1"/>
  <c r="R346" i="1"/>
  <c r="R347" i="1"/>
  <c r="R348" i="1"/>
  <c r="R349" i="1"/>
  <c r="R350" i="1"/>
  <c r="R351" i="1"/>
  <c r="R352" i="1"/>
  <c r="R353" i="1"/>
  <c r="T2" i="1"/>
  <c r="S2" i="1"/>
  <c r="R2" i="1"/>
</calcChain>
</file>

<file path=xl/sharedStrings.xml><?xml version="1.0" encoding="utf-8"?>
<sst xmlns="http://schemas.openxmlformats.org/spreadsheetml/2006/main" count="2845" uniqueCount="1062">
  <si>
    <t>Primary Subject ID</t>
  </si>
  <si>
    <t>Course Name</t>
  </si>
  <si>
    <t>Term</t>
  </si>
  <si>
    <t>Part of Term</t>
  </si>
  <si>
    <t>Courses - COURSE_CODE</t>
  </si>
  <si>
    <t>Courses - COURSE_NUMBER</t>
  </si>
  <si>
    <t>Courses - CLASS_NUMBER</t>
  </si>
  <si>
    <t>Teachers - Full Name</t>
  </si>
  <si>
    <t>School</t>
  </si>
  <si>
    <t>Department</t>
  </si>
  <si>
    <t>Instructor Score</t>
  </si>
  <si>
    <t>Course Score</t>
  </si>
  <si>
    <t>QEP Score</t>
  </si>
  <si>
    <t>Total Score</t>
  </si>
  <si>
    <t>Invited</t>
  </si>
  <si>
    <t>RespondentCount</t>
  </si>
  <si>
    <t>Response Rate</t>
  </si>
  <si>
    <t>202040-40011</t>
  </si>
  <si>
    <t>40011 Integration of Practice</t>
  </si>
  <si>
    <t>TEN</t>
  </si>
  <si>
    <t>SWK</t>
  </si>
  <si>
    <t>01W</t>
  </si>
  <si>
    <t>Gracie Brownell</t>
  </si>
  <si>
    <t>Education &amp; Human Services</t>
  </si>
  <si>
    <t>Social Work</t>
  </si>
  <si>
    <t>202040-40012</t>
  </si>
  <si>
    <t>40012 Integration of Practice</t>
  </si>
  <si>
    <t>41W</t>
  </si>
  <si>
    <t>Dawn Nelson</t>
  </si>
  <si>
    <t>202040-40014</t>
  </si>
  <si>
    <t>40014 Field Instruction I</t>
  </si>
  <si>
    <t>02W</t>
  </si>
  <si>
    <t>Carmen Shurtleff</t>
  </si>
  <si>
    <t>202040-40015</t>
  </si>
  <si>
    <t>40015 Field Instruction I</t>
  </si>
  <si>
    <t>202040-40016</t>
  </si>
  <si>
    <t>40016 Organizat, Communities &amp; Soc P</t>
  </si>
  <si>
    <t>Brenda Moore</t>
  </si>
  <si>
    <t>202040-40017</t>
  </si>
  <si>
    <t>40017 Organizat, Communities &amp; Soc P</t>
  </si>
  <si>
    <t>202040-40020</t>
  </si>
  <si>
    <t>40020 Research Lit &amp; Techniques</t>
  </si>
  <si>
    <t>202040-40021</t>
  </si>
  <si>
    <t>40021 Research Lit &amp; Techniques</t>
  </si>
  <si>
    <t>Marcella Smith</t>
  </si>
  <si>
    <t>202040-40029</t>
  </si>
  <si>
    <t>40029 Human Trafficking</t>
  </si>
  <si>
    <t>Lyndsey Norris</t>
  </si>
  <si>
    <t>202040-40054</t>
  </si>
  <si>
    <t>40054 Advanced Organizational Behavi</t>
  </si>
  <si>
    <t>EDAD</t>
  </si>
  <si>
    <t>Melissa Arrambide</t>
  </si>
  <si>
    <t>Educational Leadership</t>
  </si>
  <si>
    <t>202040-40056</t>
  </si>
  <si>
    <t>40056 Ed Prog Eval School Leadr</t>
  </si>
  <si>
    <t>Kriss Kemp-Graham</t>
  </si>
  <si>
    <t>202040-40092</t>
  </si>
  <si>
    <t>40092 Accounting for Managers</t>
  </si>
  <si>
    <t>ACCT</t>
  </si>
  <si>
    <t>Caroline Hartmann</t>
  </si>
  <si>
    <t>Business</t>
  </si>
  <si>
    <t>Accounting and Finance</t>
  </si>
  <si>
    <t>202040-40097</t>
  </si>
  <si>
    <t>40097 Financial Accounting</t>
  </si>
  <si>
    <t>Daniel Hsiao</t>
  </si>
  <si>
    <t>202040-40100</t>
  </si>
  <si>
    <t>40100 Adv Managerial Accounting</t>
  </si>
  <si>
    <t>Michael Opara</t>
  </si>
  <si>
    <t>202040-40155</t>
  </si>
  <si>
    <t>40155 Fin Statement Analysis</t>
  </si>
  <si>
    <t>Chu Chen</t>
  </si>
  <si>
    <t>202040-40156</t>
  </si>
  <si>
    <t>40156 Issues in Family Treatment</t>
  </si>
  <si>
    <t>202040-40158</t>
  </si>
  <si>
    <t>40158 Field Instruction I</t>
  </si>
  <si>
    <t>Alma Hernandez</t>
  </si>
  <si>
    <t>202040-40161</t>
  </si>
  <si>
    <t>40161 Adv Gen Prac Field Prac</t>
  </si>
  <si>
    <t>Linda Openshaw</t>
  </si>
  <si>
    <t>202040-40162</t>
  </si>
  <si>
    <t>40162 Adv Gen Prac Field Prac</t>
  </si>
  <si>
    <t>202040-40186</t>
  </si>
  <si>
    <t>40186 Resident Doctoral Seminar</t>
  </si>
  <si>
    <t>Major Templeton</t>
  </si>
  <si>
    <t>202040-40194</t>
  </si>
  <si>
    <t>40194 Research Methodolgies</t>
  </si>
  <si>
    <t>HIED</t>
  </si>
  <si>
    <t>Michael Ponton</t>
  </si>
  <si>
    <t>Higher Edu &amp; Learning Technol</t>
  </si>
  <si>
    <t>202040-40220</t>
  </si>
  <si>
    <t>40220 Adv. Mass Spectrometer Tech VI</t>
  </si>
  <si>
    <t>CHEM</t>
  </si>
  <si>
    <t>03W</t>
  </si>
  <si>
    <t>Laurence Angel</t>
  </si>
  <si>
    <t>Science &amp; Engineering</t>
  </si>
  <si>
    <t>Chemistry</t>
  </si>
  <si>
    <t>202040-40228</t>
  </si>
  <si>
    <t>40228 Adv Gen Prac Field Prac</t>
  </si>
  <si>
    <t>Marta Mercado-Sierra</t>
  </si>
  <si>
    <t>202040-40229</t>
  </si>
  <si>
    <t>40229 Clinical Prac in Mental Health</t>
  </si>
  <si>
    <t>Benjamin May</t>
  </si>
  <si>
    <t>202040-40257</t>
  </si>
  <si>
    <t>40257 Tech Mgt Practicum</t>
  </si>
  <si>
    <t>TMGT</t>
  </si>
  <si>
    <t>Jason Davis</t>
  </si>
  <si>
    <t>Engineering &amp; Technology</t>
  </si>
  <si>
    <t>202040-40262</t>
  </si>
  <si>
    <t>40262 Auditing</t>
  </si>
  <si>
    <t>Vicki Stewart</t>
  </si>
  <si>
    <t>202040-40265</t>
  </si>
  <si>
    <t>40265 Auditing</t>
  </si>
  <si>
    <t>Hongmei Jia</t>
  </si>
  <si>
    <t>202040-40266</t>
  </si>
  <si>
    <t>40266 Accounting Theory</t>
  </si>
  <si>
    <t>202040-40267</t>
  </si>
  <si>
    <t>40267 Acct Res &amp; Communication</t>
  </si>
  <si>
    <t>202040-40302</t>
  </si>
  <si>
    <t>40302 Integration of Practice</t>
  </si>
  <si>
    <t>Amanda Houghton</t>
  </si>
  <si>
    <t>202040-40308</t>
  </si>
  <si>
    <t>40308 Organizat, Communities &amp; Soc P</t>
  </si>
  <si>
    <t>202040-40312</t>
  </si>
  <si>
    <t>40312 Gerontology</t>
  </si>
  <si>
    <t>202040-40345</t>
  </si>
  <si>
    <t>40345 Doctoral Field Experience</t>
  </si>
  <si>
    <t>COUN</t>
  </si>
  <si>
    <t>51W</t>
  </si>
  <si>
    <t>Chris Simpson</t>
  </si>
  <si>
    <t>Counseling</t>
  </si>
  <si>
    <t>202040-40406</t>
  </si>
  <si>
    <t>40406 Teaching in Higher Education</t>
  </si>
  <si>
    <t>Dimitra Smith</t>
  </si>
  <si>
    <t>202040-40407</t>
  </si>
  <si>
    <t>40407 Intro Higher Education</t>
  </si>
  <si>
    <t>Katie Koo</t>
  </si>
  <si>
    <t>202040-40408</t>
  </si>
  <si>
    <t>40408 Clinical Nutrition</t>
  </si>
  <si>
    <t>NURS</t>
  </si>
  <si>
    <t>Amber Casselberry</t>
  </si>
  <si>
    <t>Nursing</t>
  </si>
  <si>
    <t>202040-40411</t>
  </si>
  <si>
    <t>40411 Nursing Care of Parents/Newbor</t>
  </si>
  <si>
    <t>Monica Ruff</t>
  </si>
  <si>
    <t>Cheryl Mckenna</t>
  </si>
  <si>
    <t>Carole Mckenzie</t>
  </si>
  <si>
    <t>Crystal Brakefield</t>
  </si>
  <si>
    <t>202040-40417</t>
  </si>
  <si>
    <t>40417 Nursg Care Parent/Newborn Lab</t>
  </si>
  <si>
    <t>3531L</t>
  </si>
  <si>
    <t>01L</t>
  </si>
  <si>
    <t>202040-40418</t>
  </si>
  <si>
    <t>40418 Nursg Care Parent/Newborn Lab</t>
  </si>
  <si>
    <t>02L</t>
  </si>
  <si>
    <t>202040-40419</t>
  </si>
  <si>
    <t>40419 Nursg Care Parent/Newborn Lab</t>
  </si>
  <si>
    <t>03L</t>
  </si>
  <si>
    <t>202040-40420</t>
  </si>
  <si>
    <t>40420 Nursg Care Parent/Newborn Lab</t>
  </si>
  <si>
    <t>04L</t>
  </si>
  <si>
    <t>202040-40465</t>
  </si>
  <si>
    <t>40465 General Linguistics</t>
  </si>
  <si>
    <t>ENG</t>
  </si>
  <si>
    <t>Mimi Li</t>
  </si>
  <si>
    <t>Humanities, Social Sci &amp; Arts</t>
  </si>
  <si>
    <t>Literature &amp; Languages</t>
  </si>
  <si>
    <t>202040-40557</t>
  </si>
  <si>
    <t>40557 Introduction Grad Stats</t>
  </si>
  <si>
    <t>Mei Jiang</t>
  </si>
  <si>
    <t>202040-40558</t>
  </si>
  <si>
    <t>40558 Intermediate Grad Stat</t>
  </si>
  <si>
    <t>202040-40575</t>
  </si>
  <si>
    <t>40575 NCLEX-RN Preparatory Course</t>
  </si>
  <si>
    <t>Monica Tenhunen</t>
  </si>
  <si>
    <t>Modester Gemas</t>
  </si>
  <si>
    <t>202040-40601</t>
  </si>
  <si>
    <t>40601 Ethics &amp; Philosophy Educ Admin</t>
  </si>
  <si>
    <t>Clarence Williams</t>
  </si>
  <si>
    <t>202040-40619</t>
  </si>
  <si>
    <t>40619 Ldship in Professional Nursg</t>
  </si>
  <si>
    <t>Carol Rukobo</t>
  </si>
  <si>
    <t>202040-40625</t>
  </si>
  <si>
    <t>40625 Ldship in Profess Nursg Lab</t>
  </si>
  <si>
    <t>4661L</t>
  </si>
  <si>
    <t>202040-40626</t>
  </si>
  <si>
    <t>40626 Ldship in Profess Nursg Lab</t>
  </si>
  <si>
    <t>202040-40628</t>
  </si>
  <si>
    <t>40628 Ldship in Profess Nursg Lab</t>
  </si>
  <si>
    <t>202040-40629</t>
  </si>
  <si>
    <t>40629 Ldship in Profess Nursg Lab</t>
  </si>
  <si>
    <t>202040-40630</t>
  </si>
  <si>
    <t>40630 Issues in Adv. Practice</t>
  </si>
  <si>
    <t>Debra Mahoney</t>
  </si>
  <si>
    <t>202040-40643</t>
  </si>
  <si>
    <t>40643 Classical Mech for Educators</t>
  </si>
  <si>
    <t>PHYS</t>
  </si>
  <si>
    <t>Bahar Modir</t>
  </si>
  <si>
    <t>Physics and Astronomy</t>
  </si>
  <si>
    <t>202040-40661</t>
  </si>
  <si>
    <t>40661 Clinical Practicum Psych</t>
  </si>
  <si>
    <t>PSY</t>
  </si>
  <si>
    <t>0XW</t>
  </si>
  <si>
    <t>Steven Ball</t>
  </si>
  <si>
    <t>Psychology &amp; Special Education</t>
  </si>
  <si>
    <t>202040-40729</t>
  </si>
  <si>
    <t>40729 Inst Eff &amp; Outcomes Assessmt</t>
  </si>
  <si>
    <t>Seung Won Yoon</t>
  </si>
  <si>
    <t>202040-40771</t>
  </si>
  <si>
    <t>40771 Basic Counseling Skills</t>
  </si>
  <si>
    <t>Michael Schmit</t>
  </si>
  <si>
    <t>202040-40796</t>
  </si>
  <si>
    <t>40796 Intermediate Grad Stat</t>
  </si>
  <si>
    <t>CRW</t>
  </si>
  <si>
    <t>202040-40797</t>
  </si>
  <si>
    <t>40797 Forensic Accounting</t>
  </si>
  <si>
    <t>202040-40911</t>
  </si>
  <si>
    <t>40911 Dynamics of Chg and Conflict</t>
  </si>
  <si>
    <t>Jackie Thompson</t>
  </si>
  <si>
    <t>202040-40922</t>
  </si>
  <si>
    <t>40922 Bus Law for Accountants</t>
  </si>
  <si>
    <t>Edgar Garrett</t>
  </si>
  <si>
    <t>202040-40949</t>
  </si>
  <si>
    <t>40949 Intro Grp Dynamics &amp; Procedure</t>
  </si>
  <si>
    <t>Amir Abbassi</t>
  </si>
  <si>
    <t>202040-40959</t>
  </si>
  <si>
    <t>40959 Intro to Play Therapy</t>
  </si>
  <si>
    <t>Stephen Armstrong</t>
  </si>
  <si>
    <t>202040-40980</t>
  </si>
  <si>
    <t>40980 Introduction to Social Work</t>
  </si>
  <si>
    <t>202040-40991</t>
  </si>
  <si>
    <t>40991 Clinical Prac in Mental Health</t>
  </si>
  <si>
    <t>202040-40996</t>
  </si>
  <si>
    <t>40996 Primary Care Procedures</t>
  </si>
  <si>
    <t>Donna Callicoat</t>
  </si>
  <si>
    <t>202040-40999</t>
  </si>
  <si>
    <t>40999 Primary Care Procedures</t>
  </si>
  <si>
    <t>5307L</t>
  </si>
  <si>
    <t>1LB</t>
  </si>
  <si>
    <t>202040-41000</t>
  </si>
  <si>
    <t>41000 Primary Care Procedures</t>
  </si>
  <si>
    <t>2LB</t>
  </si>
  <si>
    <t>202040-41005</t>
  </si>
  <si>
    <t>41005 Project Mgmt</t>
  </si>
  <si>
    <t>BUSA</t>
  </si>
  <si>
    <t>Son Bui</t>
  </si>
  <si>
    <t>Marketing &amp; Business Analytics</t>
  </si>
  <si>
    <t>202040-41013</t>
  </si>
  <si>
    <t>41013 Structure Eng Language</t>
  </si>
  <si>
    <t>Salvatore Attardo</t>
  </si>
  <si>
    <t>202040-41073</t>
  </si>
  <si>
    <t>41073 Diversity in HIED</t>
  </si>
  <si>
    <t>David Tan</t>
  </si>
  <si>
    <t>202040-41075</t>
  </si>
  <si>
    <t>41075 Social Work and the Law</t>
  </si>
  <si>
    <t>202040-41080</t>
  </si>
  <si>
    <t>41080 Pharmaco-therapy</t>
  </si>
  <si>
    <t>Sean Lauderdale</t>
  </si>
  <si>
    <t>202040-41129</t>
  </si>
  <si>
    <t>41129 Research Methodology</t>
  </si>
  <si>
    <t>Julia Ballenger</t>
  </si>
  <si>
    <t>202040-41251</t>
  </si>
  <si>
    <t>41251 ELL: Theory and Practice</t>
  </si>
  <si>
    <t>BLED</t>
  </si>
  <si>
    <t>Alexandra Babino</t>
  </si>
  <si>
    <t>Curriculum and Instruction</t>
  </si>
  <si>
    <t>202040-41252</t>
  </si>
  <si>
    <t>41252 ELL: Theory and Practice</t>
  </si>
  <si>
    <t>202040-41288</t>
  </si>
  <si>
    <t>41288 Govt &amp; Not for Profit</t>
  </si>
  <si>
    <t>202040-41290</t>
  </si>
  <si>
    <t>41290 Business Ethics for Accts</t>
  </si>
  <si>
    <t>202040-41298</t>
  </si>
  <si>
    <t>41298 Current Issues in HRM</t>
  </si>
  <si>
    <t>MGT</t>
  </si>
  <si>
    <t>91W</t>
  </si>
  <si>
    <t>Thomas Brown</t>
  </si>
  <si>
    <t>Management &amp; Economics</t>
  </si>
  <si>
    <t>202040-41300</t>
  </si>
  <si>
    <t>41300 Managerial Decision Making</t>
  </si>
  <si>
    <t>W.H. Cooke</t>
  </si>
  <si>
    <t>202040-41306</t>
  </si>
  <si>
    <t>41306 Social Welfare</t>
  </si>
  <si>
    <t>Nikki Barnett</t>
  </si>
  <si>
    <t>202040-41307</t>
  </si>
  <si>
    <t>41307 Academic Cooperative</t>
  </si>
  <si>
    <t>Dianna Jones</t>
  </si>
  <si>
    <t>202040-41332</t>
  </si>
  <si>
    <t>41332 Policy Making in Higher Edu</t>
  </si>
  <si>
    <t>202040-41387</t>
  </si>
  <si>
    <t>41387 Adult Learner</t>
  </si>
  <si>
    <t>202040-41390</t>
  </si>
  <si>
    <t>41390 Org &amp; Govern in HIED</t>
  </si>
  <si>
    <t>Johyun Kim</t>
  </si>
  <si>
    <t>202040-41391</t>
  </si>
  <si>
    <t>41391 Intro to Coun Profession</t>
  </si>
  <si>
    <t>Erika Schmit</t>
  </si>
  <si>
    <t>202040-41393</t>
  </si>
  <si>
    <t>41393 Intro Grp Dynamics &amp; Procedure</t>
  </si>
  <si>
    <t>Edith Gonzalez</t>
  </si>
  <si>
    <t>202040-41396</t>
  </si>
  <si>
    <t>41396 Advanced Counseling Skills</t>
  </si>
  <si>
    <t>202040-41397</t>
  </si>
  <si>
    <t>41397 Advanced Counseling Skills</t>
  </si>
  <si>
    <t>Zaidy Mohdzain</t>
  </si>
  <si>
    <t>202040-41491</t>
  </si>
  <si>
    <t>41491 Informatics</t>
  </si>
  <si>
    <t>Jane Kosarek</t>
  </si>
  <si>
    <t>202040-41496</t>
  </si>
  <si>
    <t>41496 Research Methodology</t>
  </si>
  <si>
    <t>202040-41497</t>
  </si>
  <si>
    <t>41497 Race, Class and Gender</t>
  </si>
  <si>
    <t>202040-41500</t>
  </si>
  <si>
    <t>41500 Advanced Multivariate</t>
  </si>
  <si>
    <t>202040-41509</t>
  </si>
  <si>
    <t>41509 Research Lit &amp; Techniques</t>
  </si>
  <si>
    <t>William Newton</t>
  </si>
  <si>
    <t>Robynne Lock</t>
  </si>
  <si>
    <t>202040-41532</t>
  </si>
  <si>
    <t>41532 Basic Counseling Skills</t>
  </si>
  <si>
    <t>202040-41555</t>
  </si>
  <si>
    <t>41555 Computational Waves for Educat</t>
  </si>
  <si>
    <t>202040-41623</t>
  </si>
  <si>
    <t>41623 Undergrad Research</t>
  </si>
  <si>
    <t>Stephen Starnes</t>
  </si>
  <si>
    <t>202050-50001</t>
  </si>
  <si>
    <t>50001 GLB/US-Prin Macro Economics</t>
  </si>
  <si>
    <t>ECO</t>
  </si>
  <si>
    <t>Stanley Holmes</t>
  </si>
  <si>
    <t>202050-50002</t>
  </si>
  <si>
    <t>50002 Prin Micro Economics</t>
  </si>
  <si>
    <t>Tom Deaton</t>
  </si>
  <si>
    <t>202050-50003</t>
  </si>
  <si>
    <t>50003 Economic Forecasting</t>
  </si>
  <si>
    <t>Lirong Liu</t>
  </si>
  <si>
    <t>202050-50005</t>
  </si>
  <si>
    <t>50005 Law in Educ Prac</t>
  </si>
  <si>
    <t>Jerome Nauyokas</t>
  </si>
  <si>
    <t>202050-50006</t>
  </si>
  <si>
    <t>50006 Managerial Economics</t>
  </si>
  <si>
    <t>Steven Shwiff</t>
  </si>
  <si>
    <t>202050-50007</t>
  </si>
  <si>
    <t>50007 Build Cap for Pow Learning</t>
  </si>
  <si>
    <t>Mary Winn</t>
  </si>
  <si>
    <t>202050-50009</t>
  </si>
  <si>
    <t>50009 Intro Business Finance</t>
  </si>
  <si>
    <t>FIN</t>
  </si>
  <si>
    <t>Ramya Aroul</t>
  </si>
  <si>
    <t>202050-50012</t>
  </si>
  <si>
    <t>50012 Financial Management</t>
  </si>
  <si>
    <t>Singru Hoe</t>
  </si>
  <si>
    <t>202050-50016</t>
  </si>
  <si>
    <t>50016 Research Lit &amp; Techniques</t>
  </si>
  <si>
    <t>202050-50021</t>
  </si>
  <si>
    <t>50021 GLB/Lg Acqu &amp; Dev in Ear Child</t>
  </si>
  <si>
    <t>ECE</t>
  </si>
  <si>
    <t>Josh Thompson</t>
  </si>
  <si>
    <t>202050-50022</t>
  </si>
  <si>
    <t>50022 Early Childhood Curric</t>
  </si>
  <si>
    <t>Kristan Pearce</t>
  </si>
  <si>
    <t>202050-50023</t>
  </si>
  <si>
    <t>50023 Early Childhood Curric</t>
  </si>
  <si>
    <t>71W</t>
  </si>
  <si>
    <t>David Brown</t>
  </si>
  <si>
    <t>202050-50026</t>
  </si>
  <si>
    <t>50026 Dsgn Inquiry-Based Lrng</t>
  </si>
  <si>
    <t>Martha Foote</t>
  </si>
  <si>
    <t>202050-50027</t>
  </si>
  <si>
    <t>50027 Lrng Processes &amp; Develop</t>
  </si>
  <si>
    <t>William Masten</t>
  </si>
  <si>
    <t>202050-50028</t>
  </si>
  <si>
    <t>50028 GLB/US-Psy/Soc of Diverse Pop</t>
  </si>
  <si>
    <t>Rebecca Stephens</t>
  </si>
  <si>
    <t>202050-50029</t>
  </si>
  <si>
    <t>50029 Cognitive Psychology</t>
  </si>
  <si>
    <t>Shulan Lu</t>
  </si>
  <si>
    <t>202050-50030</t>
  </si>
  <si>
    <t>50030 Tchng Strat Gifted/TAL</t>
  </si>
  <si>
    <t>EDCI</t>
  </si>
  <si>
    <t>Joyce Miller</t>
  </si>
  <si>
    <t>202050-50032</t>
  </si>
  <si>
    <t>50032 Research Lit Tech</t>
  </si>
  <si>
    <t>Sherri Colby</t>
  </si>
  <si>
    <t>202050-50033</t>
  </si>
  <si>
    <t>50033 Assessment Lrng &amp; Lrnr</t>
  </si>
  <si>
    <t>202050-50036</t>
  </si>
  <si>
    <t>50036 Compr &amp; Vocb in MLED/HS</t>
  </si>
  <si>
    <t>RDG</t>
  </si>
  <si>
    <t>Kyungsim Hong-Nam</t>
  </si>
  <si>
    <t>202050-50037</t>
  </si>
  <si>
    <t>50037 Critical Issues in Lit Edu</t>
  </si>
  <si>
    <t>Tami Morton</t>
  </si>
  <si>
    <t>202050-50044</t>
  </si>
  <si>
    <t>50044 Principles of Mgt</t>
  </si>
  <si>
    <t>Wallace Williams</t>
  </si>
  <si>
    <t>202050-50045</t>
  </si>
  <si>
    <t>50045 GLB/Operations Management</t>
  </si>
  <si>
    <t>Gerald Burch</t>
  </si>
  <si>
    <t>202050-50047</t>
  </si>
  <si>
    <t>50047 Foundations of Management</t>
  </si>
  <si>
    <t>Sonia Taneja</t>
  </si>
  <si>
    <t>202050-50048</t>
  </si>
  <si>
    <t>50048 Mgt &amp; Org Behavior</t>
  </si>
  <si>
    <t>Mahmut Atinc</t>
  </si>
  <si>
    <t>202050-50051</t>
  </si>
  <si>
    <t>50051 Marketing</t>
  </si>
  <si>
    <t>MKT</t>
  </si>
  <si>
    <t>Mary Doty</t>
  </si>
  <si>
    <t>202050-50052</t>
  </si>
  <si>
    <t>50052 Marketing Environment</t>
  </si>
  <si>
    <t>Yuying Shi</t>
  </si>
  <si>
    <t>202050-50053</t>
  </si>
  <si>
    <t>50053 GLB/Marketing Management</t>
  </si>
  <si>
    <t>Yasemin Atinc</t>
  </si>
  <si>
    <t>202050-50056</t>
  </si>
  <si>
    <t>50056 GLB/Art Appreciation</t>
  </si>
  <si>
    <t>ART</t>
  </si>
  <si>
    <t>Emily Newman</t>
  </si>
  <si>
    <t>Art</t>
  </si>
  <si>
    <t>202050-50060</t>
  </si>
  <si>
    <t>50060 Essentials of Statistics</t>
  </si>
  <si>
    <t>MATH</t>
  </si>
  <si>
    <t>Thomas Boucher</t>
  </si>
  <si>
    <t>Mathematics</t>
  </si>
  <si>
    <t>202050-50062</t>
  </si>
  <si>
    <t>50062 GLB/Fin Stmt Analysis</t>
  </si>
  <si>
    <t>202050-50063</t>
  </si>
  <si>
    <t>50063 Adv Managerial Accounting</t>
  </si>
  <si>
    <t>202050-50067</t>
  </si>
  <si>
    <t>50067 Nutrition</t>
  </si>
  <si>
    <t>HHPH</t>
  </si>
  <si>
    <t>Dean Culpepper</t>
  </si>
  <si>
    <t>Health &amp; Human Performance</t>
  </si>
  <si>
    <t>202050-50070</t>
  </si>
  <si>
    <t>50070 Motor Learning &amp; Motor Control</t>
  </si>
  <si>
    <t>HHPK</t>
  </si>
  <si>
    <t>Sandra Kimbrough</t>
  </si>
  <si>
    <t>202050-50071</t>
  </si>
  <si>
    <t>50071 Admin Kinesiology/Sports Prog</t>
  </si>
  <si>
    <t>Clayton Bolton</t>
  </si>
  <si>
    <t>202050-50072</t>
  </si>
  <si>
    <t>50072 Soc of Sport &amp; Phys Activity</t>
  </si>
  <si>
    <t>HHPS</t>
  </si>
  <si>
    <t>Samantha Roberts</t>
  </si>
  <si>
    <t>202050-50073</t>
  </si>
  <si>
    <t>50073 Sport Law</t>
  </si>
  <si>
    <t>Anthony Rosselli</t>
  </si>
  <si>
    <t>202050-50074</t>
  </si>
  <si>
    <t>50074 Hum Anatomy/Physiology II</t>
  </si>
  <si>
    <t>BSC</t>
  </si>
  <si>
    <t>John Slovak</t>
  </si>
  <si>
    <t>Biological &amp; Environmental Sci</t>
  </si>
  <si>
    <t>202050-50075</t>
  </si>
  <si>
    <t>50075 Hum Anatmy/Physiology Lab</t>
  </si>
  <si>
    <t>2402L</t>
  </si>
  <si>
    <t>1LW</t>
  </si>
  <si>
    <t>202050-50077</t>
  </si>
  <si>
    <t>50077 Science Inquiry II</t>
  </si>
  <si>
    <t>IS</t>
  </si>
  <si>
    <t>Melinda Ludwig</t>
  </si>
  <si>
    <t>202050-50096</t>
  </si>
  <si>
    <t>50096 Economics for Decision Makers</t>
  </si>
  <si>
    <t>Gregory Lubiani</t>
  </si>
  <si>
    <t>202050-50097</t>
  </si>
  <si>
    <t>50097 Intro to Horticulture</t>
  </si>
  <si>
    <t>PLS</t>
  </si>
  <si>
    <t>Derald Harp</t>
  </si>
  <si>
    <t>Ag Sciences &amp; Nat Resources</t>
  </si>
  <si>
    <t>Ag Science &amp; Natural Resources</t>
  </si>
  <si>
    <t>202050-50100</t>
  </si>
  <si>
    <t>50100 Research Lit and Tech</t>
  </si>
  <si>
    <t>CJ</t>
  </si>
  <si>
    <t>Willie Edwards</t>
  </si>
  <si>
    <t>Sociology &amp; Criminal Justice</t>
  </si>
  <si>
    <t>202050-50126</t>
  </si>
  <si>
    <t>50126 Servant Leadership</t>
  </si>
  <si>
    <t>EDUC</t>
  </si>
  <si>
    <t>Tony Kin Shin Lee</t>
  </si>
  <si>
    <t>202050-50127</t>
  </si>
  <si>
    <t>50127 Natural Disasters</t>
  </si>
  <si>
    <t>ENVS</t>
  </si>
  <si>
    <t>Janet Hull</t>
  </si>
  <si>
    <t>202050-50128</t>
  </si>
  <si>
    <t>50128  Exercise Physiology</t>
  </si>
  <si>
    <t>202050-50129</t>
  </si>
  <si>
    <t>50129 Curr Tps Hlth Hum Per</t>
  </si>
  <si>
    <t>Steven Prewitt</t>
  </si>
  <si>
    <t>202050-50131</t>
  </si>
  <si>
    <t>50131 Exercise Physiology Lab</t>
  </si>
  <si>
    <t>450L</t>
  </si>
  <si>
    <t>0LW</t>
  </si>
  <si>
    <t>202050-50132</t>
  </si>
  <si>
    <t>50132 Adm Sport Rec Pro</t>
  </si>
  <si>
    <t>202050-50133</t>
  </si>
  <si>
    <t>50133 Integrating Tech into Curricul</t>
  </si>
  <si>
    <t>ETEC</t>
  </si>
  <si>
    <t>Robert Wolfe</t>
  </si>
  <si>
    <t>202050-50135</t>
  </si>
  <si>
    <t>50135 Apply Instr Media &amp; Tech</t>
  </si>
  <si>
    <t>202050-50136</t>
  </si>
  <si>
    <t>50136 Implementation EdTech Programs</t>
  </si>
  <si>
    <t>Mary Joanne Dondlinger</t>
  </si>
  <si>
    <t>202050-50138</t>
  </si>
  <si>
    <t>50138 Algorithm Design</t>
  </si>
  <si>
    <t>CSCI</t>
  </si>
  <si>
    <t>Abdullah Arslan</t>
  </si>
  <si>
    <t>Computer Science &amp; Info Sys</t>
  </si>
  <si>
    <t>202050-50140</t>
  </si>
  <si>
    <t>50140 Soil Science</t>
  </si>
  <si>
    <t>Curtis Jones</t>
  </si>
  <si>
    <t>202050-50141</t>
  </si>
  <si>
    <t>50141 Soil Science Lab</t>
  </si>
  <si>
    <t>202050-50146</t>
  </si>
  <si>
    <t>50146 Farm Management</t>
  </si>
  <si>
    <t>AEC</t>
  </si>
  <si>
    <t>Rafael Bakhtavoryan</t>
  </si>
  <si>
    <t>202050-50147</t>
  </si>
  <si>
    <t>50147 Assessment &amp; Evaluation</t>
  </si>
  <si>
    <t>AFE</t>
  </si>
  <si>
    <t>Keith Frost</t>
  </si>
  <si>
    <t>202050-50151</t>
  </si>
  <si>
    <t>50151 Business and Eco Statistics</t>
  </si>
  <si>
    <t>Kishor Guru-Gharana</t>
  </si>
  <si>
    <t>202050-50154</t>
  </si>
  <si>
    <t>50154 Statistical Methods</t>
  </si>
  <si>
    <t>Augustine Arize</t>
  </si>
  <si>
    <t>202050-50155</t>
  </si>
  <si>
    <t>50155 Applied Business Research</t>
  </si>
  <si>
    <t>202050-50156</t>
  </si>
  <si>
    <t>50156 Quantitative Analysis for Mana</t>
  </si>
  <si>
    <t>Asli Ogunc</t>
  </si>
  <si>
    <t>202050-50157</t>
  </si>
  <si>
    <t>50157 Sci Curriculum Grades 1-8</t>
  </si>
  <si>
    <t>ELED</t>
  </si>
  <si>
    <t>Gilbert Naizer</t>
  </si>
  <si>
    <t>202050-50162</t>
  </si>
  <si>
    <t>50162 Database Management</t>
  </si>
  <si>
    <t>Bo Han</t>
  </si>
  <si>
    <t>202050-50166</t>
  </si>
  <si>
    <t>50166 Family Crisis &amp; Resources</t>
  </si>
  <si>
    <t>Linda Ball</t>
  </si>
  <si>
    <t>202050-50169</t>
  </si>
  <si>
    <t>50169 Accounting for Managers</t>
  </si>
  <si>
    <t>Shiyou Li</t>
  </si>
  <si>
    <t>202050-50171</t>
  </si>
  <si>
    <t>50171 Business Communications</t>
  </si>
  <si>
    <t>Elva Resendez</t>
  </si>
  <si>
    <t>202050-50172</t>
  </si>
  <si>
    <t>50172 Dev General/Spec Collectn</t>
  </si>
  <si>
    <t>LIS</t>
  </si>
  <si>
    <t>Anjum Najmi</t>
  </si>
  <si>
    <t>202050-50188</t>
  </si>
  <si>
    <t>50188 Intro Abstract Algebra</t>
  </si>
  <si>
    <t>Rebecca Dibbs</t>
  </si>
  <si>
    <t>202050-50193</t>
  </si>
  <si>
    <t>50193 Stage Properties</t>
  </si>
  <si>
    <t>THE</t>
  </si>
  <si>
    <t>Michael Knight</t>
  </si>
  <si>
    <t>Theatre</t>
  </si>
  <si>
    <t>202050-50194</t>
  </si>
  <si>
    <t>50194 Classroom Mgmt for Tchrs</t>
  </si>
  <si>
    <t>202050-50195</t>
  </si>
  <si>
    <t>50195 Stars and the Universe</t>
  </si>
  <si>
    <t>ASTR</t>
  </si>
  <si>
    <t>Matthew Wood</t>
  </si>
  <si>
    <t>202050-50197</t>
  </si>
  <si>
    <t>50197 Integrated Science II</t>
  </si>
  <si>
    <t>Heungman Park</t>
  </si>
  <si>
    <t>202050-50202</t>
  </si>
  <si>
    <t>50202 LS Senior Seminar</t>
  </si>
  <si>
    <t>LIBS</t>
  </si>
  <si>
    <t>Liberal Studies</t>
  </si>
  <si>
    <t>202050-50204</t>
  </si>
  <si>
    <t>50204 General Topology II</t>
  </si>
  <si>
    <t>Padmapani Seneviratne</t>
  </si>
  <si>
    <t>202050-50218</t>
  </si>
  <si>
    <t>50218 Using Eval and Data to Imp Lea</t>
  </si>
  <si>
    <t>202050-50226</t>
  </si>
  <si>
    <t>50226 Coun Children and Adol</t>
  </si>
  <si>
    <t>202050-50230</t>
  </si>
  <si>
    <t>50230 Abnormal Psychology</t>
  </si>
  <si>
    <t>202050-50236</t>
  </si>
  <si>
    <t>50236 Prin of Psycho-Edu Assess</t>
  </si>
  <si>
    <t>SPED</t>
  </si>
  <si>
    <t>Demarquis Hayes</t>
  </si>
  <si>
    <t>202050-50237</t>
  </si>
  <si>
    <t>50237 Math Curr Grades 1-8</t>
  </si>
  <si>
    <t>Amy Corp</t>
  </si>
  <si>
    <t>202050-50241</t>
  </si>
  <si>
    <t>50241 Legal Envirn of Busi</t>
  </si>
  <si>
    <t>202050-50242</t>
  </si>
  <si>
    <t>50242 Org Behavior</t>
  </si>
  <si>
    <t>Brandon Randolph-Seng</t>
  </si>
  <si>
    <t>202050-50258</t>
  </si>
  <si>
    <t>50258 US-U.S. History to 1877</t>
  </si>
  <si>
    <t>HIST</t>
  </si>
  <si>
    <t>John Smith</t>
  </si>
  <si>
    <t>History</t>
  </si>
  <si>
    <t>202050-50259</t>
  </si>
  <si>
    <t>50259 US-U.S. History to 1877</t>
  </si>
  <si>
    <t>Robert Nelson</t>
  </si>
  <si>
    <t>202050-50287</t>
  </si>
  <si>
    <t>50287 Data &amp; Info Mgt</t>
  </si>
  <si>
    <t>202050-50315</t>
  </si>
  <si>
    <t>50315 Literary Genres</t>
  </si>
  <si>
    <t>Karen Roggenkamp</t>
  </si>
  <si>
    <t>202050-50319</t>
  </si>
  <si>
    <t>50319 Int'l Mgt &amp; Business</t>
  </si>
  <si>
    <t>Lloyd Basham</t>
  </si>
  <si>
    <t>202050-50321</t>
  </si>
  <si>
    <t>50321 Developmental Psychology</t>
  </si>
  <si>
    <t>David Frank</t>
  </si>
  <si>
    <t>202050-50339</t>
  </si>
  <si>
    <t>50339 Intermediate Statistics</t>
  </si>
  <si>
    <t>Curt Carlson</t>
  </si>
  <si>
    <t>202050-50401</t>
  </si>
  <si>
    <t>50401 Swine Management</t>
  </si>
  <si>
    <t>ANS</t>
  </si>
  <si>
    <t>Douglas Eborn</t>
  </si>
  <si>
    <t>202050-50414</t>
  </si>
  <si>
    <t>50414  Derivatives &amp; Risk Mgmt</t>
  </si>
  <si>
    <t>Dror Parnes</t>
  </si>
  <si>
    <t>202050-50415</t>
  </si>
  <si>
    <t>50415 International Bus Finance</t>
  </si>
  <si>
    <t>202050-50427</t>
  </si>
  <si>
    <t>50427 Intro to Bus Analytics</t>
  </si>
  <si>
    <t>202050-50430</t>
  </si>
  <si>
    <t>50430 Foun Abstract Algebra</t>
  </si>
  <si>
    <t>202050-50433</t>
  </si>
  <si>
    <t>50433 Sustainabilty in Cont. Ent.</t>
  </si>
  <si>
    <t>BGS</t>
  </si>
  <si>
    <t>Travis Ball</t>
  </si>
  <si>
    <t>Innovation and Design</t>
  </si>
  <si>
    <t>Coll of Innovation and Design</t>
  </si>
  <si>
    <t>202050-50435</t>
  </si>
  <si>
    <t>50435 GLB/US-Written Argument/Resrch</t>
  </si>
  <si>
    <t>Ashanka Kumari</t>
  </si>
  <si>
    <t>202050-50440</t>
  </si>
  <si>
    <t>50440 Managing Groups &amp; Teams</t>
  </si>
  <si>
    <t>202050-50447</t>
  </si>
  <si>
    <t>50447 Health Prom Adm and Mgmt</t>
  </si>
  <si>
    <t>Elizabeth Wachira</t>
  </si>
  <si>
    <t>202050-50453</t>
  </si>
  <si>
    <t>50453 Terrorism</t>
  </si>
  <si>
    <t>Amny Shuraydi</t>
  </si>
  <si>
    <t>202050-50454</t>
  </si>
  <si>
    <t>50454 Research Methods in CJ</t>
  </si>
  <si>
    <t>Vivian Dorsett</t>
  </si>
  <si>
    <t>202050-50455</t>
  </si>
  <si>
    <t>50455 US-U.S. History From 1865</t>
  </si>
  <si>
    <t>Andrew Baker</t>
  </si>
  <si>
    <t>202050-50457</t>
  </si>
  <si>
    <t>50457 Seminar in Criminology</t>
  </si>
  <si>
    <t>202050-50465</t>
  </si>
  <si>
    <t>50465 SOCIOLOGY OF THE INTERNET</t>
  </si>
  <si>
    <t>SOC</t>
  </si>
  <si>
    <t>Jiaming Sun</t>
  </si>
  <si>
    <t>202050-50473</t>
  </si>
  <si>
    <t>50473 Financial Fitness</t>
  </si>
  <si>
    <t>BAAS</t>
  </si>
  <si>
    <t>Annette Taggart</t>
  </si>
  <si>
    <t>202050-50476</t>
  </si>
  <si>
    <t>50476 Psychological Statistics</t>
  </si>
  <si>
    <t>Maria Carlson</t>
  </si>
  <si>
    <t>202050-50477</t>
  </si>
  <si>
    <t>50477 Psychological Statistics</t>
  </si>
  <si>
    <t>Amanda Stevens</t>
  </si>
  <si>
    <t>202050-50479</t>
  </si>
  <si>
    <t>50479 Intro to Psychology</t>
  </si>
  <si>
    <t>202050-50480</t>
  </si>
  <si>
    <t>50480 Lrng Processes &amp; Develop</t>
  </si>
  <si>
    <t>202050-50484</t>
  </si>
  <si>
    <t>50484 Learning Theories and Process</t>
  </si>
  <si>
    <t>202050-50485</t>
  </si>
  <si>
    <t>50485 Morality in Daily Life</t>
  </si>
  <si>
    <t>202050-50490</t>
  </si>
  <si>
    <t>50490 Organic and Biochem Lab</t>
  </si>
  <si>
    <t>Bukuo Ni</t>
  </si>
  <si>
    <t>202050-50491</t>
  </si>
  <si>
    <t>50491 Survey of Organic and Biochem</t>
  </si>
  <si>
    <t>202050-50492</t>
  </si>
  <si>
    <t>50492 Organic Chemistry Tutorial II</t>
  </si>
  <si>
    <t>202050-50493</t>
  </si>
  <si>
    <t>50493 Organic Chemistry II</t>
  </si>
  <si>
    <t>202050-50494</t>
  </si>
  <si>
    <t>50494 Organic Chem Lab II</t>
  </si>
  <si>
    <t>202050-50500</t>
  </si>
  <si>
    <t>50500 Advanced School Counseling</t>
  </si>
  <si>
    <t>Samuel Bore</t>
  </si>
  <si>
    <t>202050-50503</t>
  </si>
  <si>
    <t>50503 Contemp College Student</t>
  </si>
  <si>
    <t>Chester Robinson</t>
  </si>
  <si>
    <t>202050-50504</t>
  </si>
  <si>
    <t>50504 Intro M&amp;Fam Coun/Therapy</t>
  </si>
  <si>
    <t>202050-50508</t>
  </si>
  <si>
    <t>50508 Organizational Development</t>
  </si>
  <si>
    <t>OLT</t>
  </si>
  <si>
    <t>Kibum Kwon</t>
  </si>
  <si>
    <t>202050-50509</t>
  </si>
  <si>
    <t>50509 Books Child/Young Adults</t>
  </si>
  <si>
    <t>202050-50510</t>
  </si>
  <si>
    <t>50510 Digital Storytelling</t>
  </si>
  <si>
    <t>Christopher Bigenho</t>
  </si>
  <si>
    <t>202050-50600</t>
  </si>
  <si>
    <t>50600 Substance Use &amp; Abuse</t>
  </si>
  <si>
    <t>Tara Tietjen-Smith</t>
  </si>
  <si>
    <t>202050-50601</t>
  </si>
  <si>
    <t>50601 College Physics II</t>
  </si>
  <si>
    <t>Anil Chourasia</t>
  </si>
  <si>
    <t>202050-50602</t>
  </si>
  <si>
    <t>50602 US-College Physics Lab</t>
  </si>
  <si>
    <t>1402L</t>
  </si>
  <si>
    <t>202050-50603</t>
  </si>
  <si>
    <t>50603 GLB/Team Sports</t>
  </si>
  <si>
    <t>Michael Oldham</t>
  </si>
  <si>
    <t>202050-50606</t>
  </si>
  <si>
    <t>50606 Prin of Accounting II</t>
  </si>
  <si>
    <t>Robert Rankin</t>
  </si>
  <si>
    <t>202050-50612</t>
  </si>
  <si>
    <t>50612 Project Based Learning</t>
  </si>
  <si>
    <t>Melanie Fields</t>
  </si>
  <si>
    <t>202050-50613</t>
  </si>
  <si>
    <t>50613 Lang Arts Curr Grds 1-8</t>
  </si>
  <si>
    <t>Kathryn Dixon</t>
  </si>
  <si>
    <t>202050-50616</t>
  </si>
  <si>
    <t>50616 Agricultural Finance</t>
  </si>
  <si>
    <t>Jose Lopez</t>
  </si>
  <si>
    <t>202050-50617</t>
  </si>
  <si>
    <t>50617 Agricultural Law</t>
  </si>
  <si>
    <t>Molly Brewer</t>
  </si>
  <si>
    <t>202050-50620</t>
  </si>
  <si>
    <t>50620 Ag Safety</t>
  </si>
  <si>
    <t>AMC</t>
  </si>
  <si>
    <t>Robert Williams</t>
  </si>
  <si>
    <t>202050-50634</t>
  </si>
  <si>
    <t>50634 Admin. Instructional Practices</t>
  </si>
  <si>
    <t>David Curry</t>
  </si>
  <si>
    <t>202050-50648</t>
  </si>
  <si>
    <t>50648 Interactive Digital Marketing</t>
  </si>
  <si>
    <t>202050-50649</t>
  </si>
  <si>
    <t>50649 Children's Literature</t>
  </si>
  <si>
    <t>202050-50650</t>
  </si>
  <si>
    <t>50650 Intro to Linguistics</t>
  </si>
  <si>
    <t>Nabiha El Khatib</t>
  </si>
  <si>
    <t>202050-50651</t>
  </si>
  <si>
    <t>50651 Mass Commun in Society</t>
  </si>
  <si>
    <t>MMJ</t>
  </si>
  <si>
    <t>Tony Demars</t>
  </si>
  <si>
    <t>202050-50652</t>
  </si>
  <si>
    <t>50652 Stud in Elec Comm</t>
  </si>
  <si>
    <t>John Dempsey</t>
  </si>
  <si>
    <t>202050-50658</t>
  </si>
  <si>
    <t>50658 GLB/US-Intro to Philosophy</t>
  </si>
  <si>
    <t>PHIL</t>
  </si>
  <si>
    <t>William Bolin</t>
  </si>
  <si>
    <t>202050-50659</t>
  </si>
  <si>
    <t>50659 SPANISH FOR HERITAGE SPEAKERS</t>
  </si>
  <si>
    <t>SPA</t>
  </si>
  <si>
    <t>Inmaculada Lyons</t>
  </si>
  <si>
    <t>202050-50666</t>
  </si>
  <si>
    <t>50666 Math Bus App II</t>
  </si>
  <si>
    <t>Debra Newton</t>
  </si>
  <si>
    <t>202050-50668</t>
  </si>
  <si>
    <t>50668 Pre-Calculus</t>
  </si>
  <si>
    <t>Adam Bowden</t>
  </si>
  <si>
    <t>202050-50669</t>
  </si>
  <si>
    <t>50669 Linear Algebra</t>
  </si>
  <si>
    <t>Robert Campbell</t>
  </si>
  <si>
    <t>202050-50670</t>
  </si>
  <si>
    <t>50670 Calc III</t>
  </si>
  <si>
    <t>Yelin Ou</t>
  </si>
  <si>
    <t>202050-50681</t>
  </si>
  <si>
    <t>50681 Calculus II</t>
  </si>
  <si>
    <t>Mehmet Celik</t>
  </si>
  <si>
    <t>202050-50690</t>
  </si>
  <si>
    <t>50690 Data Structures and Algorithms</t>
  </si>
  <si>
    <t>COSC</t>
  </si>
  <si>
    <t>Mutlu Mete</t>
  </si>
  <si>
    <t>202050-50695</t>
  </si>
  <si>
    <t>50695 History of Rock and Roll</t>
  </si>
  <si>
    <t>MUS</t>
  </si>
  <si>
    <t>Ryan Yahl</t>
  </si>
  <si>
    <t>Music</t>
  </si>
  <si>
    <t>202050-50704</t>
  </si>
  <si>
    <t>50704 Ethics in Clinical Practice</t>
  </si>
  <si>
    <t>Erin Harper</t>
  </si>
  <si>
    <t>202050-50705</t>
  </si>
  <si>
    <t>50705 Special Education Law</t>
  </si>
  <si>
    <t>202050-50714</t>
  </si>
  <si>
    <t>50714 Mammalogy</t>
  </si>
  <si>
    <t>Johanna Delgado-Acevedo</t>
  </si>
  <si>
    <t>202050-50719</t>
  </si>
  <si>
    <t>50719 General Chemistry II</t>
  </si>
  <si>
    <t>Qianying Zhang</t>
  </si>
  <si>
    <t>202050-50720</t>
  </si>
  <si>
    <t>50720 General Chem Tutorial II</t>
  </si>
  <si>
    <t>202050-50721</t>
  </si>
  <si>
    <t>50721 General Chem Lab II</t>
  </si>
  <si>
    <t>202050-50723</t>
  </si>
  <si>
    <t>50723 Swine Mgt Lab</t>
  </si>
  <si>
    <t>413L</t>
  </si>
  <si>
    <t>202050-50724</t>
  </si>
  <si>
    <t>50724 Groups and Teams</t>
  </si>
  <si>
    <t>202050-50726</t>
  </si>
  <si>
    <t>50726 Learning Environments</t>
  </si>
  <si>
    <t>Michele Anderson</t>
  </si>
  <si>
    <t>202050-50766</t>
  </si>
  <si>
    <t>50766 Process Writing Elem Sch</t>
  </si>
  <si>
    <t>202050-50866</t>
  </si>
  <si>
    <t>50866 Indiv Ex Instr</t>
  </si>
  <si>
    <t>202050-50867</t>
  </si>
  <si>
    <t>50867 United States Government</t>
  </si>
  <si>
    <t>PSCI</t>
  </si>
  <si>
    <t>Jeffrey Herndon</t>
  </si>
  <si>
    <t>Political Science</t>
  </si>
  <si>
    <t>202050-50869</t>
  </si>
  <si>
    <t>50869 United States Government</t>
  </si>
  <si>
    <t>Jangsup Choi</t>
  </si>
  <si>
    <t>202050-50870</t>
  </si>
  <si>
    <t>50870 Fac/Equip in Kine &amp; Sport</t>
  </si>
  <si>
    <t>202050-50871</t>
  </si>
  <si>
    <t>50871 Texas Government</t>
  </si>
  <si>
    <t>Ayal Feinberg</t>
  </si>
  <si>
    <t>202050-50872</t>
  </si>
  <si>
    <t>50872 Texas Government</t>
  </si>
  <si>
    <t>202050-50873</t>
  </si>
  <si>
    <t>50873 Interviewing and Investigating</t>
  </si>
  <si>
    <t>April Pitts</t>
  </si>
  <si>
    <t>202050-50875</t>
  </si>
  <si>
    <t>50875 Genetic Engineering</t>
  </si>
  <si>
    <t>Venugopalan Cheriyath</t>
  </si>
  <si>
    <t>202050-50876</t>
  </si>
  <si>
    <t>50876 Environmental Ethics Law</t>
  </si>
  <si>
    <t>Haydn Fox</t>
  </si>
  <si>
    <t>202050-50877</t>
  </si>
  <si>
    <t>50877 Advanced Ornithology</t>
  </si>
  <si>
    <t>Jeffrey Kopachena</t>
  </si>
  <si>
    <t>202050-50878</t>
  </si>
  <si>
    <t>50878 Government &amp; Non-Profit Accoun</t>
  </si>
  <si>
    <t>Meifang Xiang</t>
  </si>
  <si>
    <t>202050-50879</t>
  </si>
  <si>
    <t>50879 Advanced Accounting</t>
  </si>
  <si>
    <t>202050-50881</t>
  </si>
  <si>
    <t>50881 Advanced Income Tax Accounting</t>
  </si>
  <si>
    <t>James Hamill</t>
  </si>
  <si>
    <t>202050-50882</t>
  </si>
  <si>
    <t>50882 Eco of Personal Finance</t>
  </si>
  <si>
    <t>Jared Pickens</t>
  </si>
  <si>
    <t>202050-50883</t>
  </si>
  <si>
    <t>50883 GLB/Bil Inst for Content Areas</t>
  </si>
  <si>
    <t>202050-50884</t>
  </si>
  <si>
    <t>50884 Ldrshp &amp; Supv in Sch</t>
  </si>
  <si>
    <t>202050-50887</t>
  </si>
  <si>
    <t>50887 Philosophy of Education</t>
  </si>
  <si>
    <t>SED</t>
  </si>
  <si>
    <t>202050-50888</t>
  </si>
  <si>
    <t>50888 Pedagogy of Voice &amp; Speech</t>
  </si>
  <si>
    <t>Christian Casper</t>
  </si>
  <si>
    <t>202050-50889</t>
  </si>
  <si>
    <t>50889 Project Mgt</t>
  </si>
  <si>
    <t>Ghorbanmohammad Komaki</t>
  </si>
  <si>
    <t>202050-50891</t>
  </si>
  <si>
    <t>50891 Retail Management</t>
  </si>
  <si>
    <t>202050-50892</t>
  </si>
  <si>
    <t>50892 US-College Algebra</t>
  </si>
  <si>
    <t>Ka Sai Un</t>
  </si>
  <si>
    <t>202050-50893</t>
  </si>
  <si>
    <t>50893 Mathematics for Teachers II</t>
  </si>
  <si>
    <t>202050-50895</t>
  </si>
  <si>
    <t>50895 Digital Fluency</t>
  </si>
  <si>
    <t>Alan Francis</t>
  </si>
  <si>
    <t>202050-50896</t>
  </si>
  <si>
    <t>50896 Science Inquiry II</t>
  </si>
  <si>
    <t>Steven Allemang</t>
  </si>
  <si>
    <t>202050-50897</t>
  </si>
  <si>
    <t>50897 Instructional Leadership</t>
  </si>
  <si>
    <t>202050-50899</t>
  </si>
  <si>
    <t>50899 Law in Educ Prac</t>
  </si>
  <si>
    <t>202050-50900</t>
  </si>
  <si>
    <t>50900 Build Cap for Pow Learning</t>
  </si>
  <si>
    <t>Angela Barton</t>
  </si>
  <si>
    <t>202050-50901</t>
  </si>
  <si>
    <t>50901 Police Systems</t>
  </si>
  <si>
    <t>Kendra Gentry</t>
  </si>
  <si>
    <t>202050-50904</t>
  </si>
  <si>
    <t>50904 GLB/US-Social Problems</t>
  </si>
  <si>
    <t>Zachary Palmer</t>
  </si>
  <si>
    <t>202050-50905</t>
  </si>
  <si>
    <t>50905 Social Class,Wealth/Power</t>
  </si>
  <si>
    <t>202050-50906</t>
  </si>
  <si>
    <t>50906 Marriage and Family</t>
  </si>
  <si>
    <t>Julia Meszaros</t>
  </si>
  <si>
    <t>202050-50907</t>
  </si>
  <si>
    <t>50907 Social Psychology</t>
  </si>
  <si>
    <t>William Thompson</t>
  </si>
  <si>
    <t>202050-50909</t>
  </si>
  <si>
    <t>50909 Teaching Soc/CJ</t>
  </si>
  <si>
    <t>202050-50910</t>
  </si>
  <si>
    <t>50910 Sociology of Sexualities</t>
  </si>
  <si>
    <t>202050-50913</t>
  </si>
  <si>
    <t>50913 International Agri Trade</t>
  </si>
  <si>
    <t>202050-50914</t>
  </si>
  <si>
    <t>50914 Exper Learning Opp in AGED</t>
  </si>
  <si>
    <t>AG</t>
  </si>
  <si>
    <t>Maggie Salem</t>
  </si>
  <si>
    <t>202050-50915</t>
  </si>
  <si>
    <t>50915 Introduction to Animal Science</t>
  </si>
  <si>
    <t>Megan Owen</t>
  </si>
  <si>
    <t>202050-50916</t>
  </si>
  <si>
    <t>50916 Program Development</t>
  </si>
  <si>
    <t>202050-50917</t>
  </si>
  <si>
    <t>50917 Exper Learn Opp in AGED</t>
  </si>
  <si>
    <t>202050-50918</t>
  </si>
  <si>
    <t>50918 Stable Management</t>
  </si>
  <si>
    <t>EQSC</t>
  </si>
  <si>
    <t>Nathan Wells</t>
  </si>
  <si>
    <t>202050-50919</t>
  </si>
  <si>
    <t>50919 Research Methodology</t>
  </si>
  <si>
    <t>202050-50920</t>
  </si>
  <si>
    <t>50920 US-College Reading &amp; Writing</t>
  </si>
  <si>
    <t>Rachel Huddleston</t>
  </si>
  <si>
    <t>202050-50924</t>
  </si>
  <si>
    <t>50924 US-College Reading &amp; Writing</t>
  </si>
  <si>
    <t>05W</t>
  </si>
  <si>
    <t>Miriam Akoto</t>
  </si>
  <si>
    <t>202050-50928</t>
  </si>
  <si>
    <t>50928 Science Inquiry II</t>
  </si>
  <si>
    <t>Karin Busby</t>
  </si>
  <si>
    <t>202050-50931</t>
  </si>
  <si>
    <t>50931 Rhetoric &amp; Race</t>
  </si>
  <si>
    <t>Shannon Carter</t>
  </si>
  <si>
    <t>202050-50933</t>
  </si>
  <si>
    <t>50933 Teaching Literature in College</t>
  </si>
  <si>
    <t>Susan Stewart</t>
  </si>
  <si>
    <t>202050-50934</t>
  </si>
  <si>
    <t>50934 GLB/US-Logic</t>
  </si>
  <si>
    <t>202050-50935</t>
  </si>
  <si>
    <t>50935 Spa Curriculum Design</t>
  </si>
  <si>
    <t>202050-50938</t>
  </si>
  <si>
    <t>50938 Studio Hours II</t>
  </si>
  <si>
    <t>ARTS</t>
  </si>
  <si>
    <t>Patricia Dye</t>
  </si>
  <si>
    <t>202050-50948</t>
  </si>
  <si>
    <t>50948 Hypnosis Applications</t>
  </si>
  <si>
    <t>202050-50950</t>
  </si>
  <si>
    <t>50950 GLB/Survey of Exceptionalities</t>
  </si>
  <si>
    <t>Michelle Hanks</t>
  </si>
  <si>
    <t>202050-50951</t>
  </si>
  <si>
    <t>50951 Instr/Stratg for the Cont Are</t>
  </si>
  <si>
    <t>Kelly Carrero</t>
  </si>
  <si>
    <t>202050-50952</t>
  </si>
  <si>
    <t>50952 Char Stud w/Mild Disabilities</t>
  </si>
  <si>
    <t>Beth Jones</t>
  </si>
  <si>
    <t>202050-50953</t>
  </si>
  <si>
    <t>50953 Programming Fundamentals II</t>
  </si>
  <si>
    <t>202050-50954</t>
  </si>
  <si>
    <t>50954 Programming Fundamentals II</t>
  </si>
  <si>
    <t>202050-50955</t>
  </si>
  <si>
    <t>50955 App Software Project Dev</t>
  </si>
  <si>
    <t>202050-50956</t>
  </si>
  <si>
    <t>50956 Social Media Journalism</t>
  </si>
  <si>
    <t>202050-50957</t>
  </si>
  <si>
    <t>50957 Sports Media</t>
  </si>
  <si>
    <t>202050-50958</t>
  </si>
  <si>
    <t>50958 Internet Marketing</t>
  </si>
  <si>
    <t>Alma Mintu-Wimsatt</t>
  </si>
  <si>
    <t>202050-50960</t>
  </si>
  <si>
    <t>50960 Algebraic Structures for Tch</t>
  </si>
  <si>
    <t>MTE</t>
  </si>
  <si>
    <t>202050-50961</t>
  </si>
  <si>
    <t>50961 Info Security Management</t>
  </si>
  <si>
    <t>Zaki Malik</t>
  </si>
  <si>
    <t>202050-50962</t>
  </si>
  <si>
    <t>50962 What if? Alternate History</t>
  </si>
  <si>
    <t>Judy Ford</t>
  </si>
  <si>
    <t>202050-50963</t>
  </si>
  <si>
    <t>50963 Technical Communications</t>
  </si>
  <si>
    <t>202050-50965</t>
  </si>
  <si>
    <t>50965 GLB/Intro to Sociology</t>
  </si>
  <si>
    <t>202050-50967</t>
  </si>
  <si>
    <t>50967 Online Learning Systems</t>
  </si>
  <si>
    <t>202050-50968</t>
  </si>
  <si>
    <t>50968 GLB/History of Art II</t>
  </si>
  <si>
    <t>Melynda Seaton</t>
  </si>
  <si>
    <t>202050-50971</t>
  </si>
  <si>
    <t>50971 Entrepreneur Fin &amp; Venture Cap</t>
  </si>
  <si>
    <t>Srinivas Nippani</t>
  </si>
  <si>
    <t>202050-50974</t>
  </si>
  <si>
    <t>50974 Second Language Acquisition</t>
  </si>
  <si>
    <t>Lucy Pickering</t>
  </si>
  <si>
    <t>202050-50975</t>
  </si>
  <si>
    <t>50975 Gender and Crime</t>
  </si>
  <si>
    <t>Elvira White-Lewis</t>
  </si>
  <si>
    <t>202050-50976</t>
  </si>
  <si>
    <t>50976 Biology for Mid School Teacher</t>
  </si>
  <si>
    <t>Susan Gossett</t>
  </si>
  <si>
    <t>202050-50978</t>
  </si>
  <si>
    <t>50978 Introduction to Database</t>
  </si>
  <si>
    <t>202050-50979</t>
  </si>
  <si>
    <t>50979 Systems Analys &amp; Design</t>
  </si>
  <si>
    <t>Kwang Lee</t>
  </si>
  <si>
    <t>202050-50985</t>
  </si>
  <si>
    <t>50985 Multimodal Composing</t>
  </si>
  <si>
    <t>202050-50986</t>
  </si>
  <si>
    <t>50986 Special Topics - PHOTOGRAPHY</t>
  </si>
  <si>
    <t>Vaughn Wascovich</t>
  </si>
  <si>
    <t>202050-50987</t>
  </si>
  <si>
    <t>50987 Special Topics - PHOTOGRAPHY</t>
  </si>
  <si>
    <t>PHO</t>
  </si>
  <si>
    <t>202050-50992</t>
  </si>
  <si>
    <t>50992 Communication In Marriage</t>
  </si>
  <si>
    <t>202050-50993</t>
  </si>
  <si>
    <t>50993 Intro to Bullying</t>
  </si>
  <si>
    <t>M Hendricks</t>
  </si>
  <si>
    <t>202050-50999</t>
  </si>
  <si>
    <t>50999 University Physics I</t>
  </si>
  <si>
    <t>Kent Montgomery</t>
  </si>
  <si>
    <t>202050-51000</t>
  </si>
  <si>
    <t>51000 Thesis</t>
  </si>
  <si>
    <t>Kelly Reyna</t>
  </si>
  <si>
    <t>202050-51001</t>
  </si>
  <si>
    <t>51001 Project Management</t>
  </si>
  <si>
    <t>202050-51002</t>
  </si>
  <si>
    <t>51002 GLB Supply Chain Mgt</t>
  </si>
  <si>
    <t>202050-51005</t>
  </si>
  <si>
    <t>51005 Biochemistry</t>
  </si>
  <si>
    <t>Thomas West</t>
  </si>
  <si>
    <t>202050-51013</t>
  </si>
  <si>
    <t>51013 Psychopathology &amp; Diag Couns</t>
  </si>
  <si>
    <t>202050-51017</t>
  </si>
  <si>
    <t>51017 Stage Properties</t>
  </si>
  <si>
    <t>202050-51018</t>
  </si>
  <si>
    <t>51018 Pedagogy of Voice &amp; Speech</t>
  </si>
  <si>
    <t>04W</t>
  </si>
  <si>
    <t>202050-51025</t>
  </si>
  <si>
    <t>51025 GLB/US-Written Argument/Resrch</t>
  </si>
  <si>
    <t>Marzieh Keshavarzmosalmanshiraz</t>
  </si>
  <si>
    <t>202050-51026</t>
  </si>
  <si>
    <t>51026 GLB/US-Written Argument/Resrch</t>
  </si>
  <si>
    <t>Brian Mcshane</t>
  </si>
  <si>
    <t>202050-51030</t>
  </si>
  <si>
    <t>51030 Elem Stats Methods</t>
  </si>
  <si>
    <t>202050-51035</t>
  </si>
  <si>
    <t>51035 Substance Use &amp; Abuse</t>
  </si>
  <si>
    <t>Quynh Dang</t>
  </si>
  <si>
    <t>202050-51050</t>
  </si>
  <si>
    <t>51050 Law in Educ Prac</t>
  </si>
  <si>
    <t>Jennifer Miley</t>
  </si>
  <si>
    <t>1st Initial</t>
  </si>
  <si>
    <t>CRN</t>
  </si>
  <si>
    <t>Not Responded</t>
  </si>
  <si>
    <t>Grand Total</t>
  </si>
  <si>
    <t>Instructor</t>
  </si>
  <si>
    <t>Sum of RespondentCount</t>
  </si>
  <si>
    <t>Sum of Not Responded</t>
  </si>
  <si>
    <t>Sum of Invited</t>
  </si>
  <si>
    <t>Sum of Overall Response</t>
  </si>
  <si>
    <t>Sum of Non-resp</t>
  </si>
  <si>
    <t>Average of Instructor Score</t>
  </si>
  <si>
    <t>Average of Course Score</t>
  </si>
  <si>
    <t>Average of QEP Score</t>
  </si>
  <si>
    <t>Average of Total Score</t>
  </si>
  <si>
    <t>Values</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</si>
</sst>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
    <xf numFmtId="0" fontId="0" fillId="0" borderId="0" xfId="0"/>
    <xf numFmtId="0" fontId="0" fillId="0" borderId="0" xfId="0" pivotButton="1"/>
    <xf numFmtId="0" fontId="0" fillId="0" borderId="0" xfId="0" applyAlignment="1">
      <alignment horizontal="left"/>
    </xf>
    <xf numFmtId="0" fontId="0" fillId="0" borderId="0" xfId="0" applyNumberFormat="1"/>
    <xf numFmtId="1" fontId="0" fillId="0" borderId="0" xfId="0" applyNumberFormat="1"/>
    <xf numFmtId="0" fontId="17" fillId="33" borderId="0" xfId="0" applyFont="1" applyFill="1"/>
    <xf numFmtId="2" fontId="17" fillId="33" borderId="0" xfId="0" applyNumberFormat="1" applyFont="1" applyFill="1"/>
    <xf numFmtId="4" fontId="17" fillId="33" borderId="0" xfId="0" applyNumberFormat="1" applyFont="1" applyFill="1"/>
    <xf numFmtId="0" fontId="17" fillId="33" borderId="0" xfId="0" applyFont="1" applyFill="1" applyAlignment="1">
      <alignment horizontal="left"/>
    </xf>
    <xf numFmtId="1" fontId="17" fillId="33" borderId="0" xfId="0" applyNumberFormat="1" applyFont="1" applyFill="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12">
    <dxf>
      <numFmt numFmtId="1" formatCode="0"/>
    </dxf>
    <dxf>
      <numFmt numFmtId="1" formatCode="0"/>
    </dxf>
    <dxf>
      <fill>
        <patternFill patternType="solid">
          <bgColor theme="0"/>
        </patternFill>
      </fill>
    </dxf>
    <dxf>
      <font>
        <color theme="0"/>
      </font>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fill>
        <patternFill patternType="solid">
          <bgColor theme="0"/>
        </patternFill>
      </fill>
    </dxf>
    <dxf>
      <font>
        <color theme="0"/>
      </font>
    </dxf>
    <dxf>
      <numFmt numFmtId="1" formatCode="0"/>
    </dxf>
    <dxf>
      <numFmt numFmtId="1" formatCode="0"/>
    </dxf>
    <dxf>
      <fill>
        <patternFill patternType="solid">
          <bgColor theme="0"/>
        </patternFill>
      </fill>
    </dxf>
    <dxf>
      <font>
        <color theme="0"/>
      </font>
    </dxf>
    <dxf>
      <fill>
        <patternFill patternType="solid">
          <bgColor theme="0"/>
        </patternFill>
      </fill>
    </dxf>
    <dxf>
      <font>
        <color theme="0"/>
      </font>
    </dxf>
    <dxf>
      <font>
        <color theme="0"/>
      </font>
    </dxf>
    <dxf>
      <fill>
        <patternFill patternType="solid">
          <bgColor theme="0"/>
        </patternFill>
      </fill>
    </dxf>
    <dxf>
      <numFmt numFmtId="1" formatCode="0"/>
    </dxf>
    <dxf>
      <numFmt numFmtId="1" formatCode="0"/>
    </dxf>
    <dxf>
      <font>
        <color theme="0"/>
      </font>
    </dxf>
    <dxf>
      <fill>
        <patternFill patternType="solid">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pivotCacheDefinition" Target="pivotCache/pivotCacheDefinition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5" Type="http://schemas.microsoft.com/office/2007/relationships/slicerCache" Target="slicerCaches/slicerCache2.xml"/><Relationship Id="rId10" Type="http://schemas.openxmlformats.org/officeDocument/2006/relationships/calcChain" Target="calcChain.xml"/><Relationship Id="rId4" Type="http://schemas.microsoft.com/office/2007/relationships/slicerCache" Target="slicerCaches/slicerCache1.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[Overall Report Main Term Summer II &amp; Ten 2020 Dashboard.xlsx]Dashboard!PivotTable30</c:name>
    <c:fmtId val="0"/>
  </c:pivotSource>
  <c:chart>
    <c:title>
      <c:tx>
        <c:rich>
          <a:bodyPr/>
          <a:lstStyle/>
          <a:p>
            <a:pPr>
              <a:defRPr/>
            </a:pPr>
            <a:r>
              <a:rPr lang="en-US"/>
              <a:t>Instructor and</a:t>
            </a:r>
            <a:r>
              <a:rPr lang="en-US" baseline="0"/>
              <a:t> Course Scores</a:t>
            </a:r>
          </a:p>
        </c:rich>
      </c:tx>
      <c:layout/>
      <c:overlay val="0"/>
    </c:title>
    <c:autoTitleDeleted val="0"/>
    <c:pivotFmts>
      <c:pivotFmt>
        <c:idx val="0"/>
        <c:marker>
          <c:symbol val="none"/>
        </c:marker>
        <c:dLbl>
          <c:idx val="0"/>
          <c:layout/>
          <c:spPr/>
          <c:txPr>
            <a:bodyPr/>
            <a:lstStyle/>
            <a:p>
              <a:pPr>
                <a:defRPr/>
              </a:pPr>
              <a:endParaRPr lang="en-US"/>
            </a:p>
          </c:txPr>
          <c:dLblPos val="inEnd"/>
          <c:showLegendKey val="0"/>
          <c:showVal val="1"/>
          <c:showCatName val="0"/>
          <c:showSerName val="0"/>
          <c:showPercent val="0"/>
          <c:showBubbleSize val="0"/>
        </c:dLbl>
      </c:pivotFmt>
      <c:pivotFmt>
        <c:idx val="1"/>
        <c:marker>
          <c:symbol val="none"/>
        </c:marker>
        <c:dLbl>
          <c:idx val="0"/>
          <c:layout/>
          <c:spPr/>
          <c:txPr>
            <a:bodyPr/>
            <a:lstStyle/>
            <a:p>
              <a:pPr>
                <a:defRPr/>
              </a:pPr>
              <a:endParaRPr lang="en-US"/>
            </a:p>
          </c:txPr>
          <c:dLblPos val="inEnd"/>
          <c:showLegendKey val="0"/>
          <c:showVal val="1"/>
          <c:showCatName val="0"/>
          <c:showSerName val="0"/>
          <c:showPercent val="0"/>
          <c:showBubbleSize val="0"/>
        </c:dLbl>
      </c:pivotFmt>
      <c:pivotFmt>
        <c:idx val="2"/>
        <c:marker>
          <c:symbol val="none"/>
        </c:marker>
        <c:dLbl>
          <c:idx val="0"/>
          <c:layout/>
          <c:spPr/>
          <c:txPr>
            <a:bodyPr/>
            <a:lstStyle/>
            <a:p>
              <a:pPr>
                <a:defRPr/>
              </a:pPr>
              <a:endParaRPr lang="en-US"/>
            </a:p>
          </c:txPr>
          <c:dLblPos val="inEnd"/>
          <c:showLegendKey val="0"/>
          <c:showVal val="1"/>
          <c:showCatName val="0"/>
          <c:showSerName val="0"/>
          <c:showPercent val="0"/>
          <c:showBubbleSize val="0"/>
        </c:dLbl>
      </c:pivotFmt>
      <c:pivotFmt>
        <c:idx val="3"/>
        <c:marker>
          <c:symbol val="none"/>
        </c:marker>
        <c:dLbl>
          <c:idx val="0"/>
          <c:layout/>
          <c:spPr/>
          <c:txPr>
            <a:bodyPr/>
            <a:lstStyle/>
            <a:p>
              <a:pPr>
                <a:defRPr/>
              </a:pPr>
              <a:endParaRPr lang="en-US"/>
            </a:p>
          </c:txPr>
          <c:dLblPos val="inEnd"/>
          <c:showLegendKey val="0"/>
          <c:showVal val="1"/>
          <c:showCatName val="0"/>
          <c:showSerName val="0"/>
          <c:showPercent val="0"/>
          <c:showBubbleSize val="0"/>
        </c:dLbl>
      </c:pivotFmt>
    </c:pivotFmts>
    <c:plotArea>
      <c:layout/>
      <c:barChart>
        <c:barDir val="bar"/>
        <c:grouping val="clustered"/>
        <c:varyColors val="0"/>
        <c:ser>
          <c:idx val="0"/>
          <c:order val="0"/>
          <c:tx>
            <c:strRef>
              <c:f>Dashboard!$H$10</c:f>
              <c:strCache>
                <c:ptCount val="1"/>
                <c:pt idx="0">
                  <c:v>Average of Instructor Score</c:v>
                </c:pt>
              </c:strCache>
            </c:strRef>
          </c:tx>
          <c:invertIfNegative val="0"/>
          <c:dLbls>
            <c:spPr/>
            <c:txPr>
              <a:bodyPr/>
              <a:lstStyle/>
              <a:p>
                <a:pPr>
                  <a:defRPr/>
                </a:pPr>
                <a:endParaRPr lang="en-US"/>
              </a:p>
            </c:txPr>
            <c:dLblPos val="inEnd"/>
            <c:showLegendKey val="0"/>
            <c:showVal val="1"/>
            <c:showCatName val="0"/>
            <c:showSerName val="0"/>
            <c:showPercent val="0"/>
            <c:showBubbleSize val="0"/>
            <c:showLeaderLines val="0"/>
          </c:dLbls>
          <c:cat>
            <c:strRef>
              <c:f>Dashboard!$H$11</c:f>
              <c:strCache>
                <c:ptCount val="1"/>
                <c:pt idx="0">
                  <c:v>Total</c:v>
                </c:pt>
              </c:strCache>
            </c:strRef>
          </c:cat>
          <c:val>
            <c:numRef>
              <c:f>Dashboard!$H$11</c:f>
              <c:numCache>
                <c:formatCode>0.00</c:formatCode>
                <c:ptCount val="1"/>
                <c:pt idx="0">
                  <c:v>4.5159025787965668</c:v>
                </c:pt>
              </c:numCache>
            </c:numRef>
          </c:val>
        </c:ser>
        <c:ser>
          <c:idx val="1"/>
          <c:order val="1"/>
          <c:tx>
            <c:strRef>
              <c:f>Dashboard!$I$10</c:f>
              <c:strCache>
                <c:ptCount val="1"/>
                <c:pt idx="0">
                  <c:v>Average of Course Score</c:v>
                </c:pt>
              </c:strCache>
            </c:strRef>
          </c:tx>
          <c:invertIfNegative val="0"/>
          <c:dLbls>
            <c:spPr/>
            <c:txPr>
              <a:bodyPr/>
              <a:lstStyle/>
              <a:p>
                <a:pPr>
                  <a:defRPr/>
                </a:pPr>
                <a:endParaRPr lang="en-US"/>
              </a:p>
            </c:txPr>
            <c:dLblPos val="inEnd"/>
            <c:showLegendKey val="0"/>
            <c:showVal val="1"/>
            <c:showCatName val="0"/>
            <c:showSerName val="0"/>
            <c:showPercent val="0"/>
            <c:showBubbleSize val="0"/>
            <c:showLeaderLines val="0"/>
          </c:dLbls>
          <c:cat>
            <c:strRef>
              <c:f>Dashboard!$H$11</c:f>
              <c:strCache>
                <c:ptCount val="1"/>
                <c:pt idx="0">
                  <c:v>Total</c:v>
                </c:pt>
              </c:strCache>
            </c:strRef>
          </c:cat>
          <c:val>
            <c:numRef>
              <c:f>Dashboard!$I$11</c:f>
              <c:numCache>
                <c:formatCode>#,##0.00</c:formatCode>
                <c:ptCount val="1"/>
                <c:pt idx="0">
                  <c:v>4.4810601719197676</c:v>
                </c:pt>
              </c:numCache>
            </c:numRef>
          </c:val>
        </c:ser>
        <c:ser>
          <c:idx val="2"/>
          <c:order val="2"/>
          <c:tx>
            <c:strRef>
              <c:f>Dashboard!$J$10</c:f>
              <c:strCache>
                <c:ptCount val="1"/>
                <c:pt idx="0">
                  <c:v>Average of QEP Score</c:v>
                </c:pt>
              </c:strCache>
            </c:strRef>
          </c:tx>
          <c:invertIfNegative val="0"/>
          <c:dLbls>
            <c:spPr/>
            <c:txPr>
              <a:bodyPr/>
              <a:lstStyle/>
              <a:p>
                <a:pPr>
                  <a:defRPr/>
                </a:pPr>
                <a:endParaRPr lang="en-US"/>
              </a:p>
            </c:txPr>
            <c:dLblPos val="inEnd"/>
            <c:showLegendKey val="0"/>
            <c:showVal val="1"/>
            <c:showCatName val="0"/>
            <c:showSerName val="0"/>
            <c:showPercent val="0"/>
            <c:showBubbleSize val="0"/>
            <c:showLeaderLines val="0"/>
          </c:dLbls>
          <c:cat>
            <c:strRef>
              <c:f>Dashboard!$H$11</c:f>
              <c:strCache>
                <c:ptCount val="1"/>
                <c:pt idx="0">
                  <c:v>Total</c:v>
                </c:pt>
              </c:strCache>
            </c:strRef>
          </c:cat>
          <c:val>
            <c:numRef>
              <c:f>Dashboard!$J$11</c:f>
              <c:numCache>
                <c:formatCode>0.00</c:formatCode>
                <c:ptCount val="1"/>
                <c:pt idx="0">
                  <c:v>4.3697994269340983</c:v>
                </c:pt>
              </c:numCache>
            </c:numRef>
          </c:val>
        </c:ser>
        <c:ser>
          <c:idx val="3"/>
          <c:order val="3"/>
          <c:tx>
            <c:strRef>
              <c:f>Dashboard!$K$10</c:f>
              <c:strCache>
                <c:ptCount val="1"/>
                <c:pt idx="0">
                  <c:v>Average of Total Score</c:v>
                </c:pt>
              </c:strCache>
            </c:strRef>
          </c:tx>
          <c:invertIfNegative val="0"/>
          <c:dLbls>
            <c:spPr/>
            <c:txPr>
              <a:bodyPr/>
              <a:lstStyle/>
              <a:p>
                <a:pPr>
                  <a:defRPr/>
                </a:pPr>
                <a:endParaRPr lang="en-US"/>
              </a:p>
            </c:txPr>
            <c:dLblPos val="inEnd"/>
            <c:showLegendKey val="0"/>
            <c:showVal val="1"/>
            <c:showCatName val="0"/>
            <c:showSerName val="0"/>
            <c:showPercent val="0"/>
            <c:showBubbleSize val="0"/>
            <c:showLeaderLines val="0"/>
          </c:dLbls>
          <c:cat>
            <c:strRef>
              <c:f>Dashboard!$H$11</c:f>
              <c:strCache>
                <c:ptCount val="1"/>
                <c:pt idx="0">
                  <c:v>Total</c:v>
                </c:pt>
              </c:strCache>
            </c:strRef>
          </c:cat>
          <c:val>
            <c:numRef>
              <c:f>Dashboard!$K$11</c:f>
              <c:numCache>
                <c:formatCode>0.00</c:formatCode>
                <c:ptCount val="1"/>
                <c:pt idx="0">
                  <c:v>4.4707163323782213</c:v>
                </c:pt>
              </c:numCache>
            </c:numRef>
          </c:val>
        </c:ser>
        <c:dLbls>
          <c:dLblPos val="inEnd"/>
          <c:showLegendKey val="0"/>
          <c:showVal val="1"/>
          <c:showCatName val="0"/>
          <c:showSerName val="0"/>
          <c:showPercent val="0"/>
          <c:showBubbleSize val="0"/>
        </c:dLbls>
        <c:gapWidth val="150"/>
        <c:axId val="142202368"/>
        <c:axId val="142254080"/>
      </c:barChart>
      <c:catAx>
        <c:axId val="142202368"/>
        <c:scaling>
          <c:orientation val="minMax"/>
        </c:scaling>
        <c:delete val="0"/>
        <c:axPos val="l"/>
        <c:majorTickMark val="out"/>
        <c:minorTickMark val="none"/>
        <c:tickLblPos val="nextTo"/>
        <c:crossAx val="142254080"/>
        <c:crosses val="autoZero"/>
        <c:auto val="1"/>
        <c:lblAlgn val="ctr"/>
        <c:lblOffset val="100"/>
        <c:noMultiLvlLbl val="0"/>
      </c:catAx>
      <c:valAx>
        <c:axId val="142254080"/>
        <c:scaling>
          <c:orientation val="minMax"/>
        </c:scaling>
        <c:delete val="0"/>
        <c:axPos val="b"/>
        <c:majorGridlines/>
        <c:numFmt formatCode="0.00" sourceLinked="1"/>
        <c:majorTickMark val="out"/>
        <c:minorTickMark val="none"/>
        <c:tickLblPos val="nextTo"/>
        <c:crossAx val="14220236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[Overall Report Main Term Summer II &amp; Ten 2020 Dashboard.xlsx]Dashboard!PivotTable31</c:name>
    <c:fmtId val="0"/>
  </c:pivotSource>
  <c:chart>
    <c:title>
      <c:tx>
        <c:rich>
          <a:bodyPr/>
          <a:lstStyle/>
          <a:p>
            <a:pPr>
              <a:defRPr/>
            </a:pPr>
            <a:r>
              <a:rPr lang="en-US"/>
              <a:t>Response Rate</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plotArea>
      <c:layout/>
      <c:doughnutChart>
        <c:varyColors val="1"/>
        <c:ser>
          <c:idx val="0"/>
          <c:order val="0"/>
          <c:tx>
            <c:strRef>
              <c:f>Dashboard!$I$27</c:f>
              <c:strCache>
                <c:ptCount val="1"/>
                <c:pt idx="0">
                  <c:v>Total</c:v>
                </c:pt>
              </c:strCache>
            </c:strRef>
          </c:tx>
          <c:cat>
            <c:strRef>
              <c:f>Dashboard!$H$28:$H$29</c:f>
              <c:strCache>
                <c:ptCount val="2"/>
                <c:pt idx="0">
                  <c:v>Sum of Overall Response</c:v>
                </c:pt>
                <c:pt idx="1">
                  <c:v>Sum of Non-resp</c:v>
                </c:pt>
              </c:strCache>
            </c:strRef>
          </c:cat>
          <c:val>
            <c:numRef>
              <c:f>Dashboard!$I$28:$I$29</c:f>
              <c:numCache>
                <c:formatCode>0</c:formatCode>
                <c:ptCount val="2"/>
                <c:pt idx="0">
                  <c:v>46.692546583850927</c:v>
                </c:pt>
                <c:pt idx="1">
                  <c:v>53.307453416149073</c:v>
                </c:pt>
              </c:numCache>
            </c:numRef>
          </c:val>
        </c:ser>
        <c:dLbls>
          <c:showLegendKey val="0"/>
          <c:showVal val="0"/>
          <c:showCatName val="0"/>
          <c:showSerName val="0"/>
          <c:showPercent val="0"/>
          <c:showBubbleSize val="0"/>
          <c:showLeaderLines val="1"/>
        </c:dLbls>
        <c:firstSliceAng val="0"/>
        <c:holeSize val="50"/>
      </c:doughnutChart>
    </c:plotArea>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Lst>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309562</xdr:colOff>
      <xdr:row>8</xdr:row>
      <xdr:rowOff>57150</xdr:rowOff>
    </xdr:from>
    <xdr:to>
      <xdr:col>11</xdr:col>
      <xdr:colOff>280987</xdr:colOff>
      <xdr:row>22</xdr:row>
      <xdr:rowOff>133350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242887</xdr:colOff>
      <xdr:row>25</xdr:row>
      <xdr:rowOff>66675</xdr:rowOff>
    </xdr:from>
    <xdr:to>
      <xdr:col>9</xdr:col>
      <xdr:colOff>995362</xdr:colOff>
      <xdr:row>39</xdr:row>
      <xdr:rowOff>142875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847725</xdr:colOff>
      <xdr:row>32</xdr:row>
      <xdr:rowOff>133350</xdr:rowOff>
    </xdr:from>
    <xdr:to>
      <xdr:col>7</xdr:col>
      <xdr:colOff>1485901</xdr:colOff>
      <xdr:row>34</xdr:row>
      <xdr:rowOff>76200</xdr:rowOff>
    </xdr:to>
    <xdr:sp macro="" textlink="I28">
      <xdr:nvSpPr>
        <xdr:cNvPr id="4" name="TextBox 3"/>
        <xdr:cNvSpPr txBox="1"/>
      </xdr:nvSpPr>
      <xdr:spPr>
        <a:xfrm>
          <a:off x="10229850" y="6229350"/>
          <a:ext cx="638176" cy="32385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FC11EB0B-32AF-4C5D-8C45-0E487D0F2C03}" type="TxLink">
            <a:rPr lang="en-US" sz="1800" b="1" i="0" u="none" strike="noStrike">
              <a:solidFill>
                <a:srgbClr val="000000"/>
              </a:solidFill>
              <a:latin typeface="Calibri"/>
              <a:cs typeface="Calibri"/>
            </a:rPr>
            <a:pPr algn="ctr"/>
            <a:t>47</a:t>
          </a:fld>
          <a:endParaRPr lang="en-US" sz="1800" b="1"/>
        </a:p>
      </xdr:txBody>
    </xdr:sp>
    <xdr:clientData/>
  </xdr:twoCellAnchor>
  <xdr:twoCellAnchor editAs="oneCell">
    <xdr:from>
      <xdr:col>10</xdr:col>
      <xdr:colOff>209550</xdr:colOff>
      <xdr:row>30</xdr:row>
      <xdr:rowOff>9525</xdr:rowOff>
    </xdr:from>
    <xdr:to>
      <xdr:col>12</xdr:col>
      <xdr:colOff>28575</xdr:colOff>
      <xdr:row>43</xdr:row>
      <xdr:rowOff>57150</xdr:rowOff>
    </xdr:to>
    <mc:AlternateContent xmlns:mc="http://schemas.openxmlformats.org/markup-compatibility/2006">
      <mc:Choice xmlns:a14="http://schemas.microsoft.com/office/drawing/2010/main" Requires="a14">
        <xdr:graphicFrame macro="">
          <xdr:nvGraphicFramePr>
            <xdr:cNvPr id="5" name="Teachers - Full Name"/>
            <xdr:cNvGraphicFramePr/>
          </xdr:nvGraphicFramePr>
          <xdr:xfrm>
            <a:off x="0" y="0"/>
            <a:ext cx="0" cy="0"/>
          </xdr:xfrm>
          <a:graphic>
            <a:graphicData uri="http://schemas.microsoft.com/office/drawing/2010/slicer">
              <sle:slicer xmlns:sle="http://schemas.microsoft.com/office/drawing/2010/slicer" name="Teachers - Full Name"/>
            </a:graphicData>
          </a:graphic>
        </xdr:graphicFrame>
      </mc:Choice>
      <mc:Fallback>
        <xdr:sp macro="" textlink="">
          <xdr:nvSpPr>
            <xdr:cNvPr id="0" name=""/>
            <xdr:cNvSpPr>
              <a:spLocks noTextEdit="1"/>
            </xdr:cNvSpPr>
          </xdr:nvSpPr>
          <xdr:spPr>
            <a:xfrm>
              <a:off x="12696825" y="572452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57150</xdr:colOff>
      <xdr:row>11</xdr:row>
      <xdr:rowOff>57150</xdr:rowOff>
    </xdr:from>
    <xdr:to>
      <xdr:col>7</xdr:col>
      <xdr:colOff>209550</xdr:colOff>
      <xdr:row>24</xdr:row>
      <xdr:rowOff>104775</xdr:rowOff>
    </xdr:to>
    <mc:AlternateContent xmlns:mc="http://schemas.openxmlformats.org/markup-compatibility/2006">
      <mc:Choice xmlns:a14="http://schemas.microsoft.com/office/drawing/2010/main" Requires="a14">
        <xdr:graphicFrame macro="">
          <xdr:nvGraphicFramePr>
            <xdr:cNvPr id="6" name="1st Initial"/>
            <xdr:cNvGraphicFramePr/>
          </xdr:nvGraphicFramePr>
          <xdr:xfrm>
            <a:off x="0" y="0"/>
            <a:ext cx="0" cy="0"/>
          </xdr:xfrm>
          <a:graphic>
            <a:graphicData uri="http://schemas.microsoft.com/office/drawing/2010/slicer">
              <sle:slicer xmlns:sle="http://schemas.microsoft.com/office/drawing/2010/slicer" name="1st Initial"/>
            </a:graphicData>
          </a:graphic>
        </xdr:graphicFrame>
      </mc:Choice>
      <mc:Fallback>
        <xdr:sp macro="" textlink="">
          <xdr:nvSpPr>
            <xdr:cNvPr id="0" name=""/>
            <xdr:cNvSpPr>
              <a:spLocks noTextEdit="1"/>
            </xdr:cNvSpPr>
          </xdr:nvSpPr>
          <xdr:spPr>
            <a:xfrm>
              <a:off x="7762875" y="215265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13</xdr:col>
      <xdr:colOff>381000</xdr:colOff>
      <xdr:row>23</xdr:row>
      <xdr:rowOff>38100</xdr:rowOff>
    </xdr:from>
    <xdr:to>
      <xdr:col>16</xdr:col>
      <xdr:colOff>381000</xdr:colOff>
      <xdr:row>36</xdr:row>
      <xdr:rowOff>85725</xdr:rowOff>
    </xdr:to>
    <mc:AlternateContent xmlns:mc="http://schemas.openxmlformats.org/markup-compatibility/2006">
      <mc:Choice xmlns:a14="http://schemas.microsoft.com/office/drawing/2010/main" Requires="a14">
        <xdr:graphicFrame macro="">
          <xdr:nvGraphicFramePr>
            <xdr:cNvPr id="7" name="CRN"/>
            <xdr:cNvGraphicFramePr/>
          </xdr:nvGraphicFramePr>
          <xdr:xfrm>
            <a:off x="0" y="0"/>
            <a:ext cx="0" cy="0"/>
          </xdr:xfrm>
          <a:graphic>
            <a:graphicData uri="http://schemas.microsoft.com/office/drawing/2010/slicer">
              <sle:slicer xmlns:sle="http://schemas.microsoft.com/office/drawing/2010/slicer" name="CRN"/>
            </a:graphicData>
          </a:graphic>
        </xdr:graphicFrame>
      </mc:Choice>
      <mc:Fallback>
        <xdr:sp macro="" textlink="">
          <xdr:nvSpPr>
            <xdr:cNvPr id="0" name=""/>
            <xdr:cNvSpPr>
              <a:spLocks noTextEdit="1"/>
            </xdr:cNvSpPr>
          </xdr:nvSpPr>
          <xdr:spPr>
            <a:xfrm>
              <a:off x="15487650" y="441960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Dhruv Bhatt" refreshedDate="44403.448646064811" createdVersion="4" refreshedVersion="4" minRefreshableVersion="3" recordCount="352">
  <cacheSource type="worksheet">
    <worksheetSource name="Table1"/>
  </cacheSource>
  <cacheFields count="22">
    <cacheField name="Primary Subject ID" numFmtId="0">
      <sharedItems/>
    </cacheField>
    <cacheField name="Course Name" numFmtId="0">
      <sharedItems/>
    </cacheField>
    <cacheField name="Term" numFmtId="0">
      <sharedItems containsSemiMixedTypes="0" containsString="0" containsNumber="1" containsInteger="1" minValue="202040" maxValue="202050"/>
    </cacheField>
    <cacheField name="Part of Term" numFmtId="0">
      <sharedItems containsMixedTypes="1" containsNumber="1" containsInteger="1" minValue="1" maxValue="1"/>
    </cacheField>
    <cacheField name="Courses - COURSE_CODE" numFmtId="0">
      <sharedItems/>
    </cacheField>
    <cacheField name="Courses - COURSE_NUMBER" numFmtId="0">
      <sharedItems containsMixedTypes="1" containsNumber="1" containsInteger="1" minValue="102" maxValue="5308"/>
    </cacheField>
    <cacheField name="Courses - CLASS_NUMBER" numFmtId="0">
      <sharedItems containsMixedTypes="1" containsNumber="1" containsInteger="1" minValue="1" maxValue="1"/>
    </cacheField>
    <cacheField name="Teachers - Full Name" numFmtId="0">
      <sharedItems count="228">
        <s v="Gracie Brownell"/>
        <s v="Dawn Nelson"/>
        <s v="Carmen Shurtleff"/>
        <s v="Brenda Moore"/>
        <s v="Marcella Smith"/>
        <s v="Lyndsey Norris"/>
        <s v="Melissa Arrambide"/>
        <s v="Kriss Kemp-Graham"/>
        <s v="Caroline Hartmann"/>
        <s v="Daniel Hsiao"/>
        <s v="Michael Opara"/>
        <s v="Chu Chen"/>
        <s v="Alma Hernandez"/>
        <s v="Linda Openshaw"/>
        <s v="Major Templeton"/>
        <s v="Michael Ponton"/>
        <s v="Laurence Angel"/>
        <s v="Marta Mercado-Sierra"/>
        <s v="Benjamin May"/>
        <s v="Jason Davis"/>
        <s v="Vicki Stewart"/>
        <s v="Hongmei Jia"/>
        <s v="Amanda Houghton"/>
        <s v="Chris Simpson"/>
        <s v="Dimitra Smith"/>
        <s v="Katie Koo"/>
        <s v="Amber Casselberry"/>
        <s v="Monica Ruff"/>
        <s v="Cheryl Mckenna"/>
        <s v="Carole Mckenzie"/>
        <s v="Crystal Brakefield"/>
        <s v="Mimi Li"/>
        <s v="Mei Jiang"/>
        <s v="Monica Tenhunen"/>
        <s v="Modester Gemas"/>
        <s v="Clarence Williams"/>
        <s v="Carol Rukobo"/>
        <s v="Debra Mahoney"/>
        <s v="Bahar Modir"/>
        <s v="Steven Ball"/>
        <s v="Seung Won Yoon"/>
        <s v="Michael Schmit"/>
        <s v="Jackie Thompson"/>
        <s v="Edgar Garrett"/>
        <s v="Amir Abbassi"/>
        <s v="Stephen Armstrong"/>
        <s v="Donna Callicoat"/>
        <s v="Son Bui"/>
        <s v="Salvatore Attardo"/>
        <s v="David Tan"/>
        <s v="Sean Lauderdale"/>
        <s v="Julia Ballenger"/>
        <s v="Alexandra Babino"/>
        <s v="Thomas Brown"/>
        <s v="W.H. Cooke"/>
        <s v="Nikki Barnett"/>
        <s v="Dianna Jones"/>
        <s v="Johyun Kim"/>
        <s v="Erika Schmit"/>
        <s v="Edith Gonzalez"/>
        <s v="Zaidy Mohdzain"/>
        <s v="Jane Kosarek"/>
        <s v="William Newton"/>
        <s v="Robynne Lock"/>
        <s v="Stephen Starnes"/>
        <s v="Stanley Holmes"/>
        <s v="Tom Deaton"/>
        <s v="Lirong Liu"/>
        <s v="Jerome Nauyokas"/>
        <s v="Steven Shwiff"/>
        <s v="Mary Winn"/>
        <s v="Ramya Aroul"/>
        <s v="Singru Hoe"/>
        <s v="Josh Thompson"/>
        <s v="Kristan Pearce"/>
        <s v="David Brown"/>
        <s v="Martha Foote"/>
        <s v="William Masten"/>
        <s v="Rebecca Stephens"/>
        <s v="Shulan Lu"/>
        <s v="Joyce Miller"/>
        <s v="Sherri Colby"/>
        <s v="Kyungsim Hong-Nam"/>
        <s v="Tami Morton"/>
        <s v="Wallace Williams"/>
        <s v="Gerald Burch"/>
        <s v="Sonia Taneja"/>
        <s v="Mahmut Atinc"/>
        <s v="Mary Doty"/>
        <s v="Yuying Shi"/>
        <s v="Yasemin Atinc"/>
        <s v="Emily Newman"/>
        <s v="Thomas Boucher"/>
        <s v="Dean Culpepper"/>
        <s v="Sandra Kimbrough"/>
        <s v="Clayton Bolton"/>
        <s v="Samantha Roberts"/>
        <s v="Anthony Rosselli"/>
        <s v="John Slovak"/>
        <s v="Melinda Ludwig"/>
        <s v="Gregory Lubiani"/>
        <s v="Derald Harp"/>
        <s v="Willie Edwards"/>
        <s v="Tony Kin Shin Lee"/>
        <s v="Janet Hull"/>
        <s v="Steven Prewitt"/>
        <s v="Robert Wolfe"/>
        <s v="Mary Joanne Dondlinger"/>
        <s v="Abdullah Arslan"/>
        <s v="Curtis Jones"/>
        <s v="Rafael Bakhtavoryan"/>
        <s v="Keith Frost"/>
        <s v="Kishor Guru-Gharana"/>
        <s v="Augustine Arize"/>
        <s v="Asli Ogunc"/>
        <s v="Gilbert Naizer"/>
        <s v="Bo Han"/>
        <s v="Linda Ball"/>
        <s v="Shiyou Li"/>
        <s v="Elva Resendez"/>
        <s v="Anjum Najmi"/>
        <s v="Rebecca Dibbs"/>
        <s v="Michael Knight"/>
        <s v="Matthew Wood"/>
        <s v="Heungman Park"/>
        <s v="Padmapani Seneviratne"/>
        <s v="Demarquis Hayes"/>
        <s v="Amy Corp"/>
        <s v="Brandon Randolph-Seng"/>
        <s v="John Smith"/>
        <s v="Robert Nelson"/>
        <s v="Karen Roggenkamp"/>
        <s v="Lloyd Basham"/>
        <s v="David Frank"/>
        <s v="Curt Carlson"/>
        <s v="Douglas Eborn"/>
        <s v="Dror Parnes"/>
        <s v="Travis Ball"/>
        <s v="Ashanka Kumari"/>
        <s v="Elizabeth Wachira"/>
        <s v="Amny Shuraydi"/>
        <s v="Vivian Dorsett"/>
        <s v="Andrew Baker"/>
        <s v="Jiaming Sun"/>
        <s v="Annette Taggart"/>
        <s v="Maria Carlson"/>
        <s v="Amanda Stevens"/>
        <s v="Bukuo Ni"/>
        <s v="Samuel Bore"/>
        <s v="Chester Robinson"/>
        <s v="Kibum Kwon"/>
        <s v="Christopher Bigenho"/>
        <s v="Tara Tietjen-Smith"/>
        <s v="Anil Chourasia"/>
        <s v="Michael Oldham"/>
        <s v="Robert Rankin"/>
        <s v="Melanie Fields"/>
        <s v="Kathryn Dixon"/>
        <s v="Jose Lopez"/>
        <s v="Molly Brewer"/>
        <s v="Robert Williams"/>
        <s v="David Curry"/>
        <s v="Nabiha El Khatib"/>
        <s v="Tony Demars"/>
        <s v="John Dempsey"/>
        <s v="William Bolin"/>
        <s v="Inmaculada Lyons"/>
        <s v="Debra Newton"/>
        <s v="Adam Bowden"/>
        <s v="Robert Campbell"/>
        <s v="Yelin Ou"/>
        <s v="Mehmet Celik"/>
        <s v="Mutlu Mete"/>
        <s v="Ryan Yahl"/>
        <s v="Erin Harper"/>
        <s v="Johanna Delgado-Acevedo"/>
        <s v="Qianying Zhang"/>
        <s v="Michele Anderson"/>
        <s v="Jeffrey Herndon"/>
        <s v="Jangsup Choi"/>
        <s v="Ayal Feinberg"/>
        <s v="April Pitts"/>
        <s v="Venugopalan Cheriyath"/>
        <s v="Haydn Fox"/>
        <s v="Jeffrey Kopachena"/>
        <s v="Meifang Xiang"/>
        <s v="James Hamill"/>
        <s v="Jared Pickens"/>
        <s v="Christian Casper"/>
        <s v="Ghorbanmohammad Komaki"/>
        <s v="Ka Sai Un"/>
        <s v="Alan Francis"/>
        <s v="Steven Allemang"/>
        <s v="Angela Barton"/>
        <s v="Kendra Gentry"/>
        <s v="Zachary Palmer"/>
        <s v="Julia Meszaros"/>
        <s v="William Thompson"/>
        <s v="Maggie Salem"/>
        <s v="Megan Owen"/>
        <s v="Nathan Wells"/>
        <s v="Rachel Huddleston"/>
        <s v="Miriam Akoto"/>
        <s v="Karin Busby"/>
        <s v="Shannon Carter"/>
        <s v="Susan Stewart"/>
        <s v="Patricia Dye"/>
        <s v="Michelle Hanks"/>
        <s v="Kelly Carrero"/>
        <s v="Beth Jones"/>
        <s v="Alma Mintu-Wimsatt"/>
        <s v="Zaki Malik"/>
        <s v="Judy Ford"/>
        <s v="Melynda Seaton"/>
        <s v="Srinivas Nippani"/>
        <s v="Lucy Pickering"/>
        <s v="Elvira White-Lewis"/>
        <s v="Susan Gossett"/>
        <s v="Kwang Lee"/>
        <s v="Vaughn Wascovich"/>
        <s v="M Hendricks"/>
        <s v="Kent Montgomery"/>
        <s v="Kelly Reyna"/>
        <s v="Thomas West"/>
        <s v="Marzieh Keshavarzmosalmanshiraz"/>
        <s v="Brian Mcshane"/>
        <s v="Quynh Dang"/>
        <s v="Jennifer Miley"/>
      </sharedItems>
    </cacheField>
    <cacheField name="School" numFmtId="0">
      <sharedItems/>
    </cacheField>
    <cacheField name="Department" numFmtId="0">
      <sharedItems/>
    </cacheField>
    <cacheField name="Instructor Score" numFmtId="0">
      <sharedItems containsString="0" containsBlank="1" containsNumber="1" minValue="2.97" maxValue="5" count="119">
        <n v="4.53"/>
        <n v="5"/>
        <n v="3.93"/>
        <n v="4.8099999999999996"/>
        <n v="4.79"/>
        <n v="4.92"/>
        <n v="4.5199999999999996"/>
        <n v="4.72"/>
        <n v="4.4800000000000004"/>
        <n v="4.88"/>
        <n v="4.1500000000000004"/>
        <n v="4.5"/>
        <n v="4.6100000000000003"/>
        <n v="4.45"/>
        <n v="4.75"/>
        <n v="4.82"/>
        <n v="4.93"/>
        <n v="4.17"/>
        <n v="4.67"/>
        <n v="4.9000000000000004"/>
        <n v="4.59"/>
        <n v="4.2699999999999996"/>
        <n v="4.71"/>
        <n v="3.77"/>
        <n v="4.29"/>
        <n v="4.26"/>
        <n v="4.68"/>
        <n v="4.25"/>
        <n v="4.9800000000000004"/>
        <n v="4.55"/>
        <n v="4.7"/>
        <n v="4.3600000000000003"/>
        <n v="3.24"/>
        <n v="4.05"/>
        <n v="4.7300000000000004"/>
        <n v="4.78"/>
        <n v="4.84"/>
        <n v="4.8"/>
        <n v="4.03"/>
        <n v="3.98"/>
        <n v="4.09"/>
        <n v="4.6399999999999997"/>
        <n v="4.41"/>
        <n v="4.4400000000000004"/>
        <n v="4.5599999999999996"/>
        <n v="3.56"/>
        <n v="4.95"/>
        <n v="4.33"/>
        <n v="4.96"/>
        <n v="4.24"/>
        <n v="3.89"/>
        <n v="4.1399999999999997"/>
        <n v="4.97"/>
        <n v="3.13"/>
        <n v="3.25"/>
        <m/>
        <n v="4.57"/>
        <n v="4.58"/>
        <n v="4.1900000000000004"/>
        <n v="4.6900000000000004"/>
        <n v="4.83"/>
        <n v="3.75"/>
        <n v="4.43"/>
        <n v="4.3099999999999996"/>
        <n v="4.38"/>
        <n v="4.76"/>
        <n v="4.13"/>
        <n v="4.63"/>
        <n v="4.2300000000000004"/>
        <n v="4.8499999999999996"/>
        <n v="4.0199999999999996"/>
        <n v="4.87"/>
        <n v="4.49"/>
        <n v="4.07"/>
        <n v="3.61"/>
        <n v="4.21"/>
        <n v="4.66"/>
        <n v="4.28"/>
        <n v="4.3899999999999997"/>
        <n v="3.79"/>
        <n v="4.3499999999999996"/>
        <n v="4"/>
        <n v="3.9"/>
        <n v="4.0599999999999996"/>
        <n v="4.5999999999999996"/>
        <n v="4.91"/>
        <n v="4.2"/>
        <n v="4.7699999999999996"/>
        <n v="4.08"/>
        <n v="3.47"/>
        <n v="4.1100000000000003"/>
        <n v="3.97"/>
        <n v="3.08"/>
        <n v="4.6500000000000004"/>
        <n v="4.32"/>
        <n v="3.72"/>
        <n v="4.9400000000000004"/>
        <n v="3.69"/>
        <n v="4.4000000000000004"/>
        <n v="4.47"/>
        <n v="3.99"/>
        <n v="3.94"/>
        <n v="2.97"/>
        <n v="3.03"/>
        <n v="4.54"/>
        <n v="4.37"/>
        <n v="3.83"/>
        <n v="4.16"/>
        <n v="3.38"/>
        <n v="4.42"/>
        <n v="3.46"/>
        <n v="3.5"/>
        <n v="4.74"/>
        <n v="4.8899999999999997"/>
        <n v="3.84"/>
        <n v="4.18"/>
        <n v="3.81"/>
        <n v="4.51"/>
        <n v="3.68"/>
      </sharedItems>
    </cacheField>
    <cacheField name="Course Score" numFmtId="0">
      <sharedItems containsString="0" containsBlank="1" containsNumber="1" minValue="2.7" maxValue="5" count="109">
        <n v="4.45"/>
        <n v="4.97"/>
        <n v="4.1100000000000003"/>
        <n v="4.7300000000000004"/>
        <n v="4.7699999999999996"/>
        <n v="4.8"/>
        <n v="4.66"/>
        <n v="4.63"/>
        <n v="4.55"/>
        <n v="4.7"/>
        <n v="4.4400000000000004"/>
        <n v="4.87"/>
        <n v="4.03"/>
        <n v="4.6399999999999997"/>
        <n v="4.5199999999999996"/>
        <n v="4.46"/>
        <n v="4.2"/>
        <n v="4.75"/>
        <n v="4.5599999999999996"/>
        <n v="5"/>
        <n v="4.17"/>
        <n v="4.49"/>
        <n v="4.79"/>
        <n v="4.4000000000000004"/>
        <n v="4.3499999999999996"/>
        <n v="4.83"/>
        <n v="3.9"/>
        <n v="4.0999999999999996"/>
        <n v="3.94"/>
        <n v="4.34"/>
        <n v="4.76"/>
        <n v="4.9000000000000004"/>
        <n v="3.48"/>
        <n v="4.12"/>
        <n v="4"/>
        <n v="3.96"/>
        <n v="4.88"/>
        <n v="4.58"/>
        <n v="3.44"/>
        <n v="4.25"/>
        <n v="4.07"/>
        <n v="4.67"/>
        <n v="3.8"/>
        <n v="4.2300000000000004"/>
        <n v="4.5"/>
        <n v="4.82"/>
        <n v="4.3600000000000003"/>
        <n v="4.53"/>
        <n v="4.13"/>
        <n v="4.96"/>
        <n v="4.59"/>
        <n v="4.6500000000000004"/>
        <m/>
        <n v="4.6100000000000003"/>
        <n v="4.9400000000000004"/>
        <n v="4.51"/>
        <n v="4.05"/>
        <n v="4.5999999999999996"/>
        <n v="4.33"/>
        <n v="3.71"/>
        <n v="4.3"/>
        <n v="4.91"/>
        <n v="4.2699999999999996"/>
        <n v="4.8899999999999997"/>
        <n v="4.41"/>
        <n v="4.54"/>
        <n v="4.0599999999999996"/>
        <n v="3.66"/>
        <n v="4.8600000000000003"/>
        <n v="4.8499999999999996"/>
        <n v="4.18"/>
        <n v="4.28"/>
        <n v="3.99"/>
        <n v="3.93"/>
        <n v="3.6"/>
        <n v="4.1399999999999997"/>
        <n v="4.72"/>
        <n v="4.21"/>
        <n v="4.95"/>
        <n v="4.68"/>
        <n v="4.71"/>
        <n v="4.6900000000000004"/>
        <n v="4.24"/>
        <n v="4.37"/>
        <n v="4.42"/>
        <n v="4.93"/>
        <n v="4.78"/>
        <n v="4.32"/>
        <n v="4.4800000000000004"/>
        <n v="2.7"/>
        <n v="3.78"/>
        <n v="4.29"/>
        <n v="3.7"/>
        <n v="4.04"/>
        <n v="3.76"/>
        <n v="3.85"/>
        <n v="3.05"/>
        <n v="3.72"/>
        <n v="4.43"/>
        <n v="4.26"/>
        <n v="3"/>
        <n v="4.3099999999999996"/>
        <n v="4.74"/>
        <n v="4.38"/>
        <n v="4.47"/>
        <n v="4.1900000000000004"/>
        <n v="4.84"/>
        <n v="3.77"/>
        <n v="3.82"/>
      </sharedItems>
    </cacheField>
    <cacheField name="QEP Score" numFmtId="0">
      <sharedItems containsString="0" containsBlank="1" containsNumber="1" minValue="2.25" maxValue="5" count="123">
        <n v="4.3600000000000003"/>
        <n v="5"/>
        <n v="4.1100000000000003"/>
        <n v="4.82"/>
        <n v="4.7699999999999996"/>
        <n v="4.8499999999999996"/>
        <n v="4.4000000000000004"/>
        <n v="4.5"/>
        <n v="4.62"/>
        <n v="4"/>
        <n v="4.7300000000000004"/>
        <n v="3.79"/>
        <n v="4.41"/>
        <n v="4.54"/>
        <n v="4.74"/>
        <n v="4.55"/>
        <n v="3.83"/>
        <n v="4.58"/>
        <n v="4.88"/>
        <n v="4.67"/>
        <n v="3.81"/>
        <n v="4.83"/>
        <n v="3.59"/>
        <n v="4.08"/>
        <n v="4.2"/>
        <n v="4.1399999999999997"/>
        <n v="4.6900000000000004"/>
        <n v="4.5599999999999996"/>
        <n v="4.12"/>
        <n v="4.45"/>
        <n v="4.3499999999999996"/>
        <n v="3.93"/>
        <n v="4.0999999999999996"/>
        <n v="2.9"/>
        <n v="3.44"/>
        <n v="4.18"/>
        <n v="4.17"/>
        <n v="3.63"/>
        <n v="4.43"/>
        <n v="4.46"/>
        <n v="4.07"/>
        <n v="4.78"/>
        <n v="4.66"/>
        <n v="4.68"/>
        <n v="4.75"/>
        <m/>
        <n v="4.3099999999999996"/>
        <n v="4.8099999999999996"/>
        <n v="4.6100000000000003"/>
        <n v="4.29"/>
        <n v="4.26"/>
        <n v="3.91"/>
        <n v="4.25"/>
        <n v="4.8"/>
        <n v="4.87"/>
        <n v="3.89"/>
        <n v="3"/>
        <n v="3.97"/>
        <n v="3.5"/>
        <n v="4.6399999999999997"/>
        <n v="4.1500000000000004"/>
        <n v="3.72"/>
        <n v="3.68"/>
        <n v="4.71"/>
        <n v="4.79"/>
        <n v="4.8600000000000003"/>
        <n v="4.2300000000000004"/>
        <n v="3.73"/>
        <n v="4.21"/>
        <n v="4.96"/>
        <n v="4.5999999999999996"/>
        <n v="3.85"/>
        <n v="4.33"/>
        <n v="4.57"/>
        <n v="4.1900000000000004"/>
        <n v="4.72"/>
        <n v="3.95"/>
        <n v="4.95"/>
        <n v="4.0599999999999996"/>
        <n v="3.33"/>
        <n v="4.91"/>
        <n v="4.63"/>
        <n v="3.41"/>
        <n v="4.7"/>
        <n v="2.5"/>
        <n v="4.37"/>
        <n v="4.92"/>
        <n v="4.13"/>
        <n v="3.56"/>
        <n v="4.47"/>
        <n v="4.49"/>
        <n v="4.24"/>
        <n v="3.86"/>
        <n v="3.62"/>
        <n v="3.6"/>
        <n v="3.92"/>
        <n v="4.97"/>
        <n v="2.44"/>
        <n v="2.94"/>
        <n v="4.42"/>
        <n v="4.4400000000000004"/>
        <n v="4.5199999999999996"/>
        <n v="3.65"/>
        <n v="4.38"/>
        <n v="3.9"/>
        <n v="3.98"/>
        <n v="4.03"/>
        <n v="3.75"/>
        <n v="4.22"/>
        <n v="2.25"/>
        <n v="4.93"/>
        <n v="3.42"/>
        <n v="4.59"/>
        <n v="4.84"/>
        <n v="3.96"/>
        <n v="3.8"/>
        <n v="4.32"/>
        <n v="3.69"/>
        <n v="3.7"/>
        <n v="4.9000000000000004"/>
        <n v="3.76"/>
        <n v="4.05"/>
        <n v="3.28"/>
      </sharedItems>
    </cacheField>
    <cacheField name="Total Score" numFmtId="0">
      <sharedItems containsString="0" containsBlank="1" containsNumber="1" minValue="2.83" maxValue="5" count="122">
        <n v="4.47"/>
        <n v="4.99"/>
        <n v="4.03"/>
        <n v="4.79"/>
        <n v="4.78"/>
        <n v="4.87"/>
        <n v="4.66"/>
        <n v="4.6900000000000004"/>
        <n v="4.55"/>
        <n v="4.3499999999999996"/>
        <n v="4.84"/>
        <n v="4.4800000000000004"/>
        <n v="4.3600000000000003"/>
        <n v="4.75"/>
        <n v="4.68"/>
        <n v="4.96"/>
        <n v="4.09"/>
        <n v="5"/>
        <n v="4.59"/>
        <n v="4.8600000000000003"/>
        <n v="4.1900000000000004"/>
        <n v="4.7699999999999996"/>
        <n v="3.77"/>
        <n v="4.1500000000000004"/>
        <n v="4.71"/>
        <n v="4.2699999999999996"/>
        <n v="4.8"/>
        <n v="4.21"/>
        <n v="4.05"/>
        <n v="3.52"/>
        <n v="3.9"/>
        <n v="4.24"/>
        <n v="4.53"/>
        <n v="3.59"/>
        <n v="3.57"/>
        <n v="3.99"/>
        <n v="4.26"/>
        <n v="4.33"/>
        <n v="4.3"/>
        <n v="3.65"/>
        <n v="4.6100000000000003"/>
        <n v="4.74"/>
        <n v="4.67"/>
        <n v="4.45"/>
        <n v="4.88"/>
        <n v="4.4400000000000004"/>
        <n v="4.9800000000000004"/>
        <n v="4.3899999999999997"/>
        <n v="4"/>
        <n v="4.41"/>
        <n v="4.97"/>
        <n v="4.57"/>
        <n v="4.6500000000000004"/>
        <n v="3.94"/>
        <n v="4.82"/>
        <n v="3.82"/>
        <m/>
        <n v="4.63"/>
        <n v="4.5599999999999996"/>
        <n v="4.8499999999999996"/>
        <n v="4.5199999999999996"/>
        <n v="4.95"/>
        <n v="4.76"/>
        <n v="4.08"/>
        <n v="4.54"/>
        <n v="4.49"/>
        <n v="4.1399999999999997"/>
        <n v="4.92"/>
        <n v="4.38"/>
        <n v="4.9000000000000004"/>
        <n v="3.88"/>
        <n v="4.72"/>
        <n v="4.16"/>
        <n v="3.83"/>
        <n v="4.32"/>
        <n v="4.12"/>
        <n v="4.5999999999999996"/>
        <n v="4.7300000000000004"/>
        <n v="4.3099999999999996"/>
        <n v="3.92"/>
        <n v="4.62"/>
        <n v="4.2"/>
        <n v="4.46"/>
        <n v="3.84"/>
        <n v="4.5"/>
        <n v="3.79"/>
        <n v="3.98"/>
        <n v="4.18"/>
        <n v="4.58"/>
        <n v="4.91"/>
        <n v="4.07"/>
        <n v="4.9400000000000004"/>
        <n v="3.47"/>
        <n v="4.22"/>
        <n v="4.0599999999999996"/>
        <n v="4.37"/>
        <n v="2.83"/>
        <n v="4.25"/>
        <n v="4.43"/>
        <n v="3.8"/>
        <n v="3.66"/>
        <n v="3.74"/>
        <n v="3.96"/>
        <n v="2.87"/>
        <n v="3.18"/>
        <n v="4.6399999999999997"/>
        <n v="3.75"/>
        <n v="4.0999999999999996"/>
        <n v="3.53"/>
        <n v="3.06"/>
        <n v="4.8099999999999996"/>
        <n v="4.1100000000000003"/>
        <n v="4.4000000000000004"/>
        <n v="4.01"/>
        <n v="4.17"/>
        <n v="3.91"/>
        <n v="4.04"/>
        <n v="4.83"/>
        <n v="3.93"/>
        <n v="4.93"/>
        <n v="4.29"/>
        <n v="3.69"/>
      </sharedItems>
    </cacheField>
    <cacheField name="Invited" numFmtId="0">
      <sharedItems containsSemiMixedTypes="0" containsString="0" containsNumber="1" containsInteger="1" minValue="4" maxValue="48"/>
    </cacheField>
    <cacheField name="RespondentCount" numFmtId="0">
      <sharedItems containsSemiMixedTypes="0" containsString="0" containsNumber="1" containsInteger="1" minValue="0" maxValue="37"/>
    </cacheField>
    <cacheField name="Response Rate" numFmtId="0">
      <sharedItems containsSemiMixedTypes="0" containsString="0" containsNumber="1" containsInteger="1" minValue="0" maxValue="100"/>
    </cacheField>
    <cacheField name="1st Initial" numFmtId="0">
      <sharedItems count="22">
        <s v="G"/>
        <s v="D"/>
        <s v="C"/>
        <s v="B"/>
        <s v="M"/>
        <s v="L"/>
        <s v="K"/>
        <s v="A"/>
        <s v="J"/>
        <s v="V"/>
        <s v="H"/>
        <s v="S"/>
        <s v="E"/>
        <s v="T"/>
        <s v="W"/>
        <s v="N"/>
        <s v="Z"/>
        <s v="R"/>
        <s v="Y"/>
        <s v="P"/>
        <s v="I"/>
        <s v="Q"/>
      </sharedItems>
    </cacheField>
    <cacheField name="CRN" numFmtId="0">
      <sharedItems count="341">
        <s v="40011"/>
        <s v="40012"/>
        <s v="40014"/>
        <s v="40015"/>
        <s v="40016"/>
        <s v="40017"/>
        <s v="40020"/>
        <s v="40021"/>
        <s v="40029"/>
        <s v="40054"/>
        <s v="40056"/>
        <s v="40092"/>
        <s v="40097"/>
        <s v="40100"/>
        <s v="40155"/>
        <s v="40156"/>
        <s v="40158"/>
        <s v="40161"/>
        <s v="40162"/>
        <s v="40186"/>
        <s v="40194"/>
        <s v="40220"/>
        <s v="40228"/>
        <s v="40229"/>
        <s v="40257"/>
        <s v="40262"/>
        <s v="40265"/>
        <s v="40266"/>
        <s v="40267"/>
        <s v="40302"/>
        <s v="40308"/>
        <s v="40312"/>
        <s v="40345"/>
        <s v="40406"/>
        <s v="40407"/>
        <s v="40408"/>
        <s v="40411"/>
        <s v="40417"/>
        <s v="40418"/>
        <s v="40419"/>
        <s v="40420"/>
        <s v="40465"/>
        <s v="40557"/>
        <s v="40558"/>
        <s v="40575"/>
        <s v="40601"/>
        <s v="40619"/>
        <s v="40625"/>
        <s v="40626"/>
        <s v="40628"/>
        <s v="40629"/>
        <s v="40630"/>
        <s v="40643"/>
        <s v="40661"/>
        <s v="40729"/>
        <s v="40771"/>
        <s v="40796"/>
        <s v="40797"/>
        <s v="40911"/>
        <s v="40922"/>
        <s v="40949"/>
        <s v="40959"/>
        <s v="40980"/>
        <s v="40991"/>
        <s v="40996"/>
        <s v="40999"/>
        <s v="41000"/>
        <s v="41005"/>
        <s v="41013"/>
        <s v="41073"/>
        <s v="41075"/>
        <s v="41080"/>
        <s v="41129"/>
        <s v="41251"/>
        <s v="41252"/>
        <s v="41288"/>
        <s v="41290"/>
        <s v="41298"/>
        <s v="41300"/>
        <s v="41306"/>
        <s v="41307"/>
        <s v="41332"/>
        <s v="41387"/>
        <s v="41390"/>
        <s v="41391"/>
        <s v="41393"/>
        <s v="41396"/>
        <s v="41397"/>
        <s v="41491"/>
        <s v="41496"/>
        <s v="41497"/>
        <s v="41500"/>
        <s v="41509"/>
        <s v="41532"/>
        <s v="41555"/>
        <s v="41623"/>
        <s v="50001"/>
        <s v="50002"/>
        <s v="50003"/>
        <s v="50005"/>
        <s v="50006"/>
        <s v="50007"/>
        <s v="50009"/>
        <s v="50012"/>
        <s v="50016"/>
        <s v="50021"/>
        <s v="50022"/>
        <s v="50023"/>
        <s v="50026"/>
        <s v="50027"/>
        <s v="50028"/>
        <s v="50029"/>
        <s v="50030"/>
        <s v="50032"/>
        <s v="50033"/>
        <s v="50036"/>
        <s v="50037"/>
        <s v="50044"/>
        <s v="50045"/>
        <s v="50047"/>
        <s v="50048"/>
        <s v="50051"/>
        <s v="50052"/>
        <s v="50053"/>
        <s v="50056"/>
        <s v="50060"/>
        <s v="50062"/>
        <s v="50063"/>
        <s v="50067"/>
        <s v="50070"/>
        <s v="50071"/>
        <s v="50072"/>
        <s v="50073"/>
        <s v="50074"/>
        <s v="50075"/>
        <s v="50077"/>
        <s v="50096"/>
        <s v="50097"/>
        <s v="50100"/>
        <s v="50126"/>
        <s v="50127"/>
        <s v="50128"/>
        <s v="50129"/>
        <s v="50131"/>
        <s v="50132"/>
        <s v="50133"/>
        <s v="50135"/>
        <s v="50136"/>
        <s v="50138"/>
        <s v="50140"/>
        <s v="50141"/>
        <s v="50146"/>
        <s v="50147"/>
        <s v="50151"/>
        <s v="50154"/>
        <s v="50155"/>
        <s v="50156"/>
        <s v="50157"/>
        <s v="50162"/>
        <s v="50166"/>
        <s v="50169"/>
        <s v="50171"/>
        <s v="50172"/>
        <s v="50188"/>
        <s v="50193"/>
        <s v="50194"/>
        <s v="50195"/>
        <s v="50197"/>
        <s v="50202"/>
        <s v="50204"/>
        <s v="50218"/>
        <s v="50226"/>
        <s v="50230"/>
        <s v="50236"/>
        <s v="50237"/>
        <s v="50241"/>
        <s v="50242"/>
        <s v="50258"/>
        <s v="50259"/>
        <s v="50287"/>
        <s v="50315"/>
        <s v="50319"/>
        <s v="50321"/>
        <s v="50339"/>
        <s v="50401"/>
        <s v="50414"/>
        <s v="50415"/>
        <s v="50427"/>
        <s v="50430"/>
        <s v="50433"/>
        <s v="50435"/>
        <s v="50440"/>
        <s v="50447"/>
        <s v="50453"/>
        <s v="50454"/>
        <s v="50455"/>
        <s v="50457"/>
        <s v="50465"/>
        <s v="50473"/>
        <s v="50476"/>
        <s v="50477"/>
        <s v="50479"/>
        <s v="50480"/>
        <s v="50484"/>
        <s v="50485"/>
        <s v="50490"/>
        <s v="50491"/>
        <s v="50492"/>
        <s v="50493"/>
        <s v="50494"/>
        <s v="50500"/>
        <s v="50503"/>
        <s v="50504"/>
        <s v="50508"/>
        <s v="50509"/>
        <s v="50510"/>
        <s v="50600"/>
        <s v="50601"/>
        <s v="50602"/>
        <s v="50603"/>
        <s v="50606"/>
        <s v="50612"/>
        <s v="50613"/>
        <s v="50616"/>
        <s v="50617"/>
        <s v="50620"/>
        <s v="50634"/>
        <s v="50648"/>
        <s v="50649"/>
        <s v="50650"/>
        <s v="50651"/>
        <s v="50652"/>
        <s v="50658"/>
        <s v="50659"/>
        <s v="50666"/>
        <s v="50668"/>
        <s v="50669"/>
        <s v="50670"/>
        <s v="50681"/>
        <s v="50690"/>
        <s v="50695"/>
        <s v="50704"/>
        <s v="50705"/>
        <s v="50714"/>
        <s v="50719"/>
        <s v="50720"/>
        <s v="50721"/>
        <s v="50723"/>
        <s v="50724"/>
        <s v="50726"/>
        <s v="50766"/>
        <s v="50866"/>
        <s v="50867"/>
        <s v="50869"/>
        <s v="50870"/>
        <s v="50871"/>
        <s v="50872"/>
        <s v="50873"/>
        <s v="50875"/>
        <s v="50876"/>
        <s v="50877"/>
        <s v="50878"/>
        <s v="50879"/>
        <s v="50881"/>
        <s v="50882"/>
        <s v="50883"/>
        <s v="50884"/>
        <s v="50887"/>
        <s v="50888"/>
        <s v="50889"/>
        <s v="50891"/>
        <s v="50892"/>
        <s v="50893"/>
        <s v="50895"/>
        <s v="50896"/>
        <s v="50897"/>
        <s v="50899"/>
        <s v="50900"/>
        <s v="50901"/>
        <s v="50904"/>
        <s v="50905"/>
        <s v="50906"/>
        <s v="50907"/>
        <s v="50909"/>
        <s v="50910"/>
        <s v="50913"/>
        <s v="50914"/>
        <s v="50915"/>
        <s v="50916"/>
        <s v="50917"/>
        <s v="50918"/>
        <s v="50919"/>
        <s v="50920"/>
        <s v="50924"/>
        <s v="50928"/>
        <s v="50931"/>
        <s v="50933"/>
        <s v="50934"/>
        <s v="50935"/>
        <s v="50938"/>
        <s v="50948"/>
        <s v="50950"/>
        <s v="50951"/>
        <s v="50952"/>
        <s v="50953"/>
        <s v="50954"/>
        <s v="50955"/>
        <s v="50956"/>
        <s v="50957"/>
        <s v="50958"/>
        <s v="50960"/>
        <s v="50961"/>
        <s v="50962"/>
        <s v="50963"/>
        <s v="50965"/>
        <s v="50967"/>
        <s v="50968"/>
        <s v="50971"/>
        <s v="50974"/>
        <s v="50975"/>
        <s v="50976"/>
        <s v="50978"/>
        <s v="50979"/>
        <s v="50985"/>
        <s v="50986"/>
        <s v="50987"/>
        <s v="50992"/>
        <s v="50993"/>
        <s v="50999"/>
        <s v="51000"/>
        <s v="51001"/>
        <s v="51002"/>
        <s v="51005"/>
        <s v="51013"/>
        <s v="51017"/>
        <s v="51018"/>
        <s v="51025"/>
        <s v="51026"/>
        <s v="51030"/>
        <s v="51035"/>
        <s v="51050"/>
      </sharedItems>
    </cacheField>
    <cacheField name="Not Responded" numFmtId="0">
      <sharedItems containsSemiMixedTypes="0" containsString="0" containsNumber="1" containsInteger="1" minValue="0" maxValue="34"/>
    </cacheField>
    <cacheField name="Overall Response" numFmtId="0" formula=" (RespondentCount /Invited )*100" databaseField="0"/>
    <cacheField name="Non-resp" numFmtId="0" formula=" 100-'Overall Response'" databaseField="0"/>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52">
  <r>
    <s v="202040-40011"/>
    <s v="40011 Integration of Practice"/>
    <n v="202040"/>
    <s v="TEN"/>
    <s v="SWK"/>
    <n v="422"/>
    <s v="01W"/>
    <x v="0"/>
    <s v="Education &amp; Human Services"/>
    <s v="Social Work"/>
    <x v="0"/>
    <x v="0"/>
    <x v="0"/>
    <x v="0"/>
    <n v="20"/>
    <n v="11"/>
    <n v="55"/>
    <x v="0"/>
    <x v="0"/>
    <n v="9"/>
  </r>
  <r>
    <s v="202040-40012"/>
    <s v="40012 Integration of Practice"/>
    <n v="202040"/>
    <s v="TEN"/>
    <s v="SWK"/>
    <n v="422"/>
    <s v="41W"/>
    <x v="1"/>
    <s v="Education &amp; Human Services"/>
    <s v="Social Work"/>
    <x v="1"/>
    <x v="1"/>
    <x v="1"/>
    <x v="1"/>
    <n v="15"/>
    <n v="6"/>
    <n v="40"/>
    <x v="1"/>
    <x v="1"/>
    <n v="9"/>
  </r>
  <r>
    <s v="202040-40014"/>
    <s v="40014 Field Instruction I"/>
    <n v="202040"/>
    <s v="TEN"/>
    <s v="SWK"/>
    <n v="425"/>
    <s v="02W"/>
    <x v="2"/>
    <s v="Education &amp; Human Services"/>
    <s v="Social Work"/>
    <x v="2"/>
    <x v="2"/>
    <x v="2"/>
    <x v="2"/>
    <n v="20"/>
    <n v="11"/>
    <n v="55"/>
    <x v="2"/>
    <x v="2"/>
    <n v="9"/>
  </r>
  <r>
    <s v="202040-40015"/>
    <s v="40015 Field Instruction I"/>
    <n v="202040"/>
    <s v="TEN"/>
    <s v="SWK"/>
    <n v="425"/>
    <s v="41W"/>
    <x v="0"/>
    <s v="Education &amp; Human Services"/>
    <s v="Social Work"/>
    <x v="3"/>
    <x v="3"/>
    <x v="3"/>
    <x v="3"/>
    <n v="15"/>
    <n v="8"/>
    <n v="53"/>
    <x v="0"/>
    <x v="3"/>
    <n v="7"/>
  </r>
  <r>
    <s v="202040-40016"/>
    <s v="40016 Organizat, Communities &amp; Soc P"/>
    <n v="202040"/>
    <s v="TEN"/>
    <s v="SWK"/>
    <n v="507"/>
    <s v="01W"/>
    <x v="3"/>
    <s v="Education &amp; Human Services"/>
    <s v="Social Work"/>
    <x v="4"/>
    <x v="4"/>
    <x v="4"/>
    <x v="4"/>
    <n v="18"/>
    <n v="13"/>
    <n v="72"/>
    <x v="3"/>
    <x v="4"/>
    <n v="5"/>
  </r>
  <r>
    <s v="202040-40017"/>
    <s v="40017 Organizat, Communities &amp; Soc P"/>
    <n v="202040"/>
    <s v="TEN"/>
    <s v="SWK"/>
    <n v="507"/>
    <s v="02W"/>
    <x v="0"/>
    <s v="Education &amp; Human Services"/>
    <s v="Social Work"/>
    <x v="5"/>
    <x v="5"/>
    <x v="5"/>
    <x v="5"/>
    <n v="19"/>
    <n v="10"/>
    <n v="53"/>
    <x v="0"/>
    <x v="5"/>
    <n v="9"/>
  </r>
  <r>
    <s v="202040-40020"/>
    <s v="40020 Research Lit &amp; Techniques"/>
    <n v="202040"/>
    <s v="TEN"/>
    <s v="SWK"/>
    <n v="595"/>
    <s v="01W"/>
    <x v="3"/>
    <s v="Education &amp; Human Services"/>
    <s v="Social Work"/>
    <x v="4"/>
    <x v="6"/>
    <x v="6"/>
    <x v="6"/>
    <n v="12"/>
    <n v="10"/>
    <n v="83"/>
    <x v="3"/>
    <x v="6"/>
    <n v="2"/>
  </r>
  <r>
    <s v="202040-40021"/>
    <s v="40021 Research Lit &amp; Techniques"/>
    <n v="202040"/>
    <s v="TEN"/>
    <s v="SWK"/>
    <n v="595"/>
    <s v="02W"/>
    <x v="4"/>
    <s v="Education &amp; Human Services"/>
    <s v="Social Work"/>
    <x v="3"/>
    <x v="7"/>
    <x v="7"/>
    <x v="7"/>
    <n v="11"/>
    <n v="6"/>
    <n v="55"/>
    <x v="4"/>
    <x v="7"/>
    <n v="5"/>
  </r>
  <r>
    <s v="202040-40029"/>
    <s v="40029 Human Trafficking"/>
    <n v="202040"/>
    <s v="TEN"/>
    <s v="SWK"/>
    <n v="597"/>
    <s v="02W"/>
    <x v="5"/>
    <s v="Education &amp; Human Services"/>
    <s v="Social Work"/>
    <x v="6"/>
    <x v="8"/>
    <x v="8"/>
    <x v="8"/>
    <n v="20"/>
    <n v="13"/>
    <n v="65"/>
    <x v="5"/>
    <x v="8"/>
    <n v="7"/>
  </r>
  <r>
    <s v="202040-40054"/>
    <s v="40054 Advanced Organizational Behavi"/>
    <n v="202040"/>
    <s v="TEN"/>
    <s v="EDAD"/>
    <n v="637"/>
    <s v="01W"/>
    <x v="6"/>
    <s v="Education &amp; Human Services"/>
    <s v="Educational Leadership"/>
    <x v="7"/>
    <x v="9"/>
    <x v="7"/>
    <x v="6"/>
    <n v="12"/>
    <n v="8"/>
    <n v="67"/>
    <x v="4"/>
    <x v="9"/>
    <n v="4"/>
  </r>
  <r>
    <s v="202040-40056"/>
    <s v="40056 Ed Prog Eval School Leadr"/>
    <n v="202040"/>
    <s v="TEN"/>
    <s v="EDAD"/>
    <n v="639"/>
    <s v="01W"/>
    <x v="7"/>
    <s v="Education &amp; Human Services"/>
    <s v="Educational Leadership"/>
    <x v="8"/>
    <x v="10"/>
    <x v="9"/>
    <x v="9"/>
    <n v="15"/>
    <n v="5"/>
    <n v="33"/>
    <x v="6"/>
    <x v="10"/>
    <n v="10"/>
  </r>
  <r>
    <s v="202040-40092"/>
    <s v="40092 Accounting for Managers"/>
    <n v="202040"/>
    <s v="TEN"/>
    <s v="ACCT"/>
    <n v="501"/>
    <s v="01W"/>
    <x v="8"/>
    <s v="Business"/>
    <s v="Accounting and Finance"/>
    <x v="9"/>
    <x v="11"/>
    <x v="10"/>
    <x v="10"/>
    <n v="17"/>
    <n v="9"/>
    <n v="53"/>
    <x v="2"/>
    <x v="11"/>
    <n v="8"/>
  </r>
  <r>
    <s v="202040-40097"/>
    <s v="40097 Financial Accounting"/>
    <n v="202040"/>
    <s v="TEN"/>
    <s v="ACCT"/>
    <n v="502"/>
    <s v="01W"/>
    <x v="9"/>
    <s v="Business"/>
    <s v="Accounting and Finance"/>
    <x v="10"/>
    <x v="12"/>
    <x v="11"/>
    <x v="2"/>
    <n v="10"/>
    <n v="6"/>
    <n v="60"/>
    <x v="1"/>
    <x v="12"/>
    <n v="4"/>
  </r>
  <r>
    <s v="202040-40100"/>
    <s v="40100 Adv Managerial Accounting"/>
    <n v="202040"/>
    <s v="TEN"/>
    <s v="ACCT"/>
    <n v="525"/>
    <s v="01W"/>
    <x v="10"/>
    <s v="Business"/>
    <s v="Accounting and Finance"/>
    <x v="6"/>
    <x v="13"/>
    <x v="7"/>
    <x v="8"/>
    <n v="41"/>
    <n v="11"/>
    <n v="27"/>
    <x v="4"/>
    <x v="13"/>
    <n v="30"/>
  </r>
  <r>
    <s v="202040-40155"/>
    <s v="40155 Fin Statement Analysis"/>
    <n v="202040"/>
    <s v="TEN"/>
    <s v="ACCT"/>
    <n v="575"/>
    <s v="01W"/>
    <x v="11"/>
    <s v="Business"/>
    <s v="Accounting and Finance"/>
    <x v="11"/>
    <x v="14"/>
    <x v="12"/>
    <x v="11"/>
    <n v="22"/>
    <n v="11"/>
    <n v="50"/>
    <x v="2"/>
    <x v="14"/>
    <n v="11"/>
  </r>
  <r>
    <s v="202040-40156"/>
    <s v="40156 Issues in Family Treatment"/>
    <n v="202040"/>
    <s v="TEN"/>
    <s v="SWK"/>
    <n v="361"/>
    <s v="01W"/>
    <x v="5"/>
    <s v="Education &amp; Human Services"/>
    <s v="Social Work"/>
    <x v="12"/>
    <x v="15"/>
    <x v="13"/>
    <x v="8"/>
    <n v="15"/>
    <n v="7"/>
    <n v="47"/>
    <x v="5"/>
    <x v="15"/>
    <n v="8"/>
  </r>
  <r>
    <s v="202040-40158"/>
    <s v="40158 Field Instruction I"/>
    <n v="202040"/>
    <s v="TEN"/>
    <s v="SWK"/>
    <n v="425"/>
    <s v="01W"/>
    <x v="12"/>
    <s v="Education &amp; Human Services"/>
    <s v="Social Work"/>
    <x v="13"/>
    <x v="16"/>
    <x v="6"/>
    <x v="12"/>
    <n v="16"/>
    <n v="10"/>
    <n v="63"/>
    <x v="7"/>
    <x v="16"/>
    <n v="6"/>
  </r>
  <r>
    <s v="202040-40161"/>
    <s v="40161 Adv Gen Prac Field Prac"/>
    <n v="202040"/>
    <s v="TEN"/>
    <s v="SWK"/>
    <n v="554"/>
    <s v="01W"/>
    <x v="13"/>
    <s v="Education &amp; Human Services"/>
    <s v="Social Work"/>
    <x v="14"/>
    <x v="17"/>
    <x v="14"/>
    <x v="13"/>
    <n v="14"/>
    <n v="8"/>
    <n v="57"/>
    <x v="5"/>
    <x v="17"/>
    <n v="6"/>
  </r>
  <r>
    <s v="202040-40162"/>
    <s v="40162 Adv Gen Prac Field Prac"/>
    <n v="202040"/>
    <s v="TEN"/>
    <s v="SWK"/>
    <n v="554"/>
    <s v="41W"/>
    <x v="1"/>
    <s v="Education &amp; Human Services"/>
    <s v="Social Work"/>
    <x v="15"/>
    <x v="18"/>
    <x v="15"/>
    <x v="14"/>
    <n v="14"/>
    <n v="10"/>
    <n v="71"/>
    <x v="1"/>
    <x v="18"/>
    <n v="4"/>
  </r>
  <r>
    <s v="202040-40186"/>
    <s v="40186 Resident Doctoral Seminar"/>
    <n v="202040"/>
    <s v="TEN"/>
    <s v="EDAD"/>
    <n v="699"/>
    <s v="01W"/>
    <x v="14"/>
    <s v="Education &amp; Human Services"/>
    <s v="Educational Leadership"/>
    <x v="16"/>
    <x v="19"/>
    <x v="1"/>
    <x v="15"/>
    <n v="10"/>
    <n v="5"/>
    <n v="50"/>
    <x v="4"/>
    <x v="19"/>
    <n v="5"/>
  </r>
  <r>
    <s v="202040-40194"/>
    <s v="40194 Research Methodolgies"/>
    <n v="202040"/>
    <s v="TEN"/>
    <s v="HIED"/>
    <n v="595"/>
    <s v="01W"/>
    <x v="15"/>
    <s v="Education &amp; Human Services"/>
    <s v="Higher Edu &amp; Learning Technol"/>
    <x v="17"/>
    <x v="20"/>
    <x v="16"/>
    <x v="16"/>
    <n v="22"/>
    <n v="15"/>
    <n v="68"/>
    <x v="4"/>
    <x v="20"/>
    <n v="7"/>
  </r>
  <r>
    <s v="202040-40220"/>
    <s v="40220 Adv. Mass Spectrometer Tech VI"/>
    <n v="202040"/>
    <s v="TEN"/>
    <s v="CHEM"/>
    <n v="597"/>
    <s v="03W"/>
    <x v="16"/>
    <s v="Science &amp; Engineering"/>
    <s v="Chemistry"/>
    <x v="1"/>
    <x v="19"/>
    <x v="1"/>
    <x v="17"/>
    <n v="7"/>
    <n v="2"/>
    <n v="29"/>
    <x v="5"/>
    <x v="21"/>
    <n v="5"/>
  </r>
  <r>
    <s v="202040-40228"/>
    <s v="40228 Adv Gen Prac Field Prac"/>
    <n v="202040"/>
    <s v="TEN"/>
    <s v="SWK"/>
    <n v="554"/>
    <s v="02W"/>
    <x v="17"/>
    <s v="Education &amp; Human Services"/>
    <s v="Social Work"/>
    <x v="18"/>
    <x v="21"/>
    <x v="17"/>
    <x v="18"/>
    <n v="17"/>
    <n v="9"/>
    <n v="53"/>
    <x v="4"/>
    <x v="22"/>
    <n v="8"/>
  </r>
  <r>
    <s v="202040-40229"/>
    <s v="40229 Clinical Prac in Mental Health"/>
    <n v="202040"/>
    <s v="TEN"/>
    <s v="SWK"/>
    <n v="510"/>
    <s v="01W"/>
    <x v="18"/>
    <s v="Education &amp; Human Services"/>
    <s v="Social Work"/>
    <x v="19"/>
    <x v="22"/>
    <x v="18"/>
    <x v="19"/>
    <n v="21"/>
    <n v="14"/>
    <n v="67"/>
    <x v="3"/>
    <x v="23"/>
    <n v="7"/>
  </r>
  <r>
    <s v="202040-40257"/>
    <s v="40257 Tech Mgt Practicum"/>
    <n v="202040"/>
    <s v="TEN"/>
    <s v="TMGT"/>
    <n v="599"/>
    <s v="01W"/>
    <x v="19"/>
    <s v="Science &amp; Engineering"/>
    <s v="Engineering &amp; Technology"/>
    <x v="20"/>
    <x v="23"/>
    <x v="19"/>
    <x v="8"/>
    <n v="5"/>
    <n v="3"/>
    <n v="60"/>
    <x v="8"/>
    <x v="24"/>
    <n v="2"/>
  </r>
  <r>
    <s v="202040-40262"/>
    <s v="40262 Auditing"/>
    <n v="202040"/>
    <s v="TEN"/>
    <s v="ACCT"/>
    <n v="427"/>
    <s v="01W"/>
    <x v="20"/>
    <s v="Business"/>
    <s v="Accounting and Finance"/>
    <x v="21"/>
    <x v="24"/>
    <x v="20"/>
    <x v="20"/>
    <n v="18"/>
    <n v="8"/>
    <n v="44"/>
    <x v="9"/>
    <x v="25"/>
    <n v="10"/>
  </r>
  <r>
    <s v="202040-40265"/>
    <s v="40265 Auditing"/>
    <n v="202040"/>
    <s v="TEN"/>
    <s v="ACCT"/>
    <n v="527"/>
    <s v="01W"/>
    <x v="21"/>
    <s v="Business"/>
    <s v="Accounting and Finance"/>
    <x v="22"/>
    <x v="25"/>
    <x v="21"/>
    <x v="21"/>
    <n v="18"/>
    <n v="7"/>
    <n v="39"/>
    <x v="10"/>
    <x v="26"/>
    <n v="11"/>
  </r>
  <r>
    <s v="202040-40266"/>
    <s v="40266 Accounting Theory"/>
    <n v="202040"/>
    <s v="TEN"/>
    <s v="ACCT"/>
    <n v="541"/>
    <s v="01W"/>
    <x v="21"/>
    <s v="Business"/>
    <s v="Accounting and Finance"/>
    <x v="23"/>
    <x v="26"/>
    <x v="22"/>
    <x v="22"/>
    <n v="15"/>
    <n v="6"/>
    <n v="40"/>
    <x v="10"/>
    <x v="27"/>
    <n v="9"/>
  </r>
  <r>
    <s v="202040-40267"/>
    <s v="40267 Acct Res &amp; Communication"/>
    <n v="202040"/>
    <s v="TEN"/>
    <s v="ACCT"/>
    <n v="595"/>
    <s v="01W"/>
    <x v="11"/>
    <s v="Business"/>
    <s v="Accounting and Finance"/>
    <x v="24"/>
    <x v="27"/>
    <x v="23"/>
    <x v="20"/>
    <n v="32"/>
    <n v="12"/>
    <n v="38"/>
    <x v="2"/>
    <x v="28"/>
    <n v="20"/>
  </r>
  <r>
    <s v="202040-40302"/>
    <s v="40302 Integration of Practice"/>
    <n v="202040"/>
    <s v="TEN"/>
    <s v="SWK"/>
    <n v="422"/>
    <s v="02W"/>
    <x v="22"/>
    <s v="Education &amp; Human Services"/>
    <s v="Social Work"/>
    <x v="25"/>
    <x v="28"/>
    <x v="24"/>
    <x v="23"/>
    <n v="16"/>
    <n v="10"/>
    <n v="63"/>
    <x v="7"/>
    <x v="29"/>
    <n v="6"/>
  </r>
  <r>
    <s v="202040-40308"/>
    <s v="40308 Organizat, Communities &amp; Soc P"/>
    <n v="202040"/>
    <s v="TEN"/>
    <s v="SWK"/>
    <n v="507"/>
    <s v="03W"/>
    <x v="4"/>
    <s v="Education &amp; Human Services"/>
    <s v="Social Work"/>
    <x v="13"/>
    <x v="29"/>
    <x v="25"/>
    <x v="9"/>
    <n v="19"/>
    <n v="14"/>
    <n v="74"/>
    <x v="4"/>
    <x v="30"/>
    <n v="5"/>
  </r>
  <r>
    <s v="202040-40312"/>
    <s v="40312 Gerontology"/>
    <n v="202040"/>
    <s v="TEN"/>
    <s v="SWK"/>
    <n v="597"/>
    <s v="03W"/>
    <x v="18"/>
    <s v="Education &amp; Human Services"/>
    <s v="Social Work"/>
    <x v="26"/>
    <x v="30"/>
    <x v="26"/>
    <x v="24"/>
    <n v="21"/>
    <n v="16"/>
    <n v="76"/>
    <x v="3"/>
    <x v="31"/>
    <n v="5"/>
  </r>
  <r>
    <s v="202040-40345"/>
    <s v="40345 Doctoral Field Experience"/>
    <n v="202040"/>
    <s v="TEN"/>
    <s v="COUN"/>
    <n v="660"/>
    <s v="51W"/>
    <x v="23"/>
    <s v="Education &amp; Human Services"/>
    <s v="Counseling"/>
    <x v="27"/>
    <x v="24"/>
    <x v="24"/>
    <x v="25"/>
    <n v="15"/>
    <n v="10"/>
    <n v="67"/>
    <x v="2"/>
    <x v="32"/>
    <n v="5"/>
  </r>
  <r>
    <s v="202040-40406"/>
    <s v="40406 Teaching in Higher Education"/>
    <n v="202040"/>
    <s v="TEN"/>
    <s v="HIED"/>
    <n v="542"/>
    <s v="01W"/>
    <x v="24"/>
    <s v="Education &amp; Human Services"/>
    <s v="Higher Edu &amp; Learning Technol"/>
    <x v="14"/>
    <x v="19"/>
    <x v="19"/>
    <x v="26"/>
    <n v="8"/>
    <n v="6"/>
    <n v="75"/>
    <x v="1"/>
    <x v="33"/>
    <n v="2"/>
  </r>
  <r>
    <s v="202040-40407"/>
    <s v="40407 Intro Higher Education"/>
    <n v="202040"/>
    <s v="TEN"/>
    <s v="HIED"/>
    <n v="615"/>
    <s v="01W"/>
    <x v="25"/>
    <s v="Education &amp; Human Services"/>
    <s v="Higher Edu &amp; Learning Technol"/>
    <x v="28"/>
    <x v="31"/>
    <x v="1"/>
    <x v="15"/>
    <n v="7"/>
    <n v="6"/>
    <n v="86"/>
    <x v="6"/>
    <x v="34"/>
    <n v="1"/>
  </r>
  <r>
    <s v="202040-40408"/>
    <s v="40408 Clinical Nutrition"/>
    <n v="202040"/>
    <s v="TEN"/>
    <s v="NURS"/>
    <n v="3115"/>
    <s v="01W"/>
    <x v="26"/>
    <s v="Education &amp; Human Services"/>
    <s v="Nursing"/>
    <x v="29"/>
    <x v="18"/>
    <x v="27"/>
    <x v="8"/>
    <n v="35"/>
    <n v="18"/>
    <n v="51"/>
    <x v="7"/>
    <x v="35"/>
    <n v="17"/>
  </r>
  <r>
    <s v="202040-40411"/>
    <s v="40411 Nursing Care of Parents/Newbor"/>
    <n v="202040"/>
    <s v="TEN"/>
    <s v="NURS"/>
    <n v="3531"/>
    <s v="01W"/>
    <x v="27"/>
    <s v="Education &amp; Human Services"/>
    <s v="Nursing"/>
    <x v="30"/>
    <x v="32"/>
    <x v="28"/>
    <x v="27"/>
    <n v="35"/>
    <n v="19"/>
    <n v="54"/>
    <x v="4"/>
    <x v="36"/>
    <n v="16"/>
  </r>
  <r>
    <s v="202040-40411"/>
    <s v="40411 Nursing Care of Parents/Newbor"/>
    <n v="202040"/>
    <s v="TEN"/>
    <s v="NURS"/>
    <n v="3531"/>
    <s v="01W"/>
    <x v="28"/>
    <s v="Education &amp; Human Services"/>
    <s v="Nursing"/>
    <x v="31"/>
    <x v="32"/>
    <x v="28"/>
    <x v="28"/>
    <n v="35"/>
    <n v="19"/>
    <n v="54"/>
    <x v="2"/>
    <x v="36"/>
    <n v="16"/>
  </r>
  <r>
    <s v="202040-40411"/>
    <s v="40411 Nursing Care of Parents/Newbor"/>
    <n v="202040"/>
    <s v="TEN"/>
    <s v="NURS"/>
    <n v="3531"/>
    <s v="01W"/>
    <x v="29"/>
    <s v="Education &amp; Human Services"/>
    <s v="Nursing"/>
    <x v="32"/>
    <x v="32"/>
    <x v="28"/>
    <x v="29"/>
    <n v="35"/>
    <n v="19"/>
    <n v="54"/>
    <x v="2"/>
    <x v="36"/>
    <n v="16"/>
  </r>
  <r>
    <s v="202040-40411"/>
    <s v="40411 Nursing Care of Parents/Newbor"/>
    <n v="202040"/>
    <s v="TEN"/>
    <s v="NURS"/>
    <n v="3531"/>
    <s v="01W"/>
    <x v="30"/>
    <s v="Education &amp; Human Services"/>
    <s v="Nursing"/>
    <x v="33"/>
    <x v="32"/>
    <x v="28"/>
    <x v="30"/>
    <n v="35"/>
    <n v="19"/>
    <n v="54"/>
    <x v="2"/>
    <x v="36"/>
    <n v="16"/>
  </r>
  <r>
    <s v="202040-40417"/>
    <s v="40417 Nursg Care Parent/Newborn Lab"/>
    <n v="202040"/>
    <s v="TEN"/>
    <s v="NURS"/>
    <s v="3531L"/>
    <s v="01L"/>
    <x v="28"/>
    <s v="Education &amp; Human Services"/>
    <s v="Nursing"/>
    <x v="34"/>
    <x v="33"/>
    <x v="29"/>
    <x v="11"/>
    <n v="12"/>
    <n v="5"/>
    <n v="42"/>
    <x v="2"/>
    <x v="37"/>
    <n v="7"/>
  </r>
  <r>
    <s v="202040-40418"/>
    <s v="40418 Nursg Care Parent/Newborn Lab"/>
    <n v="202040"/>
    <s v="TEN"/>
    <s v="NURS"/>
    <s v="3531L"/>
    <s v="02L"/>
    <x v="27"/>
    <s v="Education &amp; Human Services"/>
    <s v="Nursing"/>
    <x v="11"/>
    <x v="34"/>
    <x v="9"/>
    <x v="31"/>
    <n v="7"/>
    <n v="2"/>
    <n v="29"/>
    <x v="4"/>
    <x v="38"/>
    <n v="5"/>
  </r>
  <r>
    <s v="202040-40419"/>
    <s v="40419 Nursg Care Parent/Newborn Lab"/>
    <n v="202040"/>
    <s v="TEN"/>
    <s v="NURS"/>
    <s v="3531L"/>
    <s v="03L"/>
    <x v="27"/>
    <s v="Education &amp; Human Services"/>
    <s v="Nursing"/>
    <x v="18"/>
    <x v="16"/>
    <x v="19"/>
    <x v="32"/>
    <n v="6"/>
    <n v="3"/>
    <n v="50"/>
    <x v="4"/>
    <x v="39"/>
    <n v="3"/>
  </r>
  <r>
    <s v="202040-40420"/>
    <s v="40420 Nursg Care Parent/Newborn Lab"/>
    <n v="202040"/>
    <s v="TEN"/>
    <s v="NURS"/>
    <s v="3531L"/>
    <s v="04L"/>
    <x v="30"/>
    <s v="Education &amp; Human Services"/>
    <s v="Nursing"/>
    <x v="27"/>
    <x v="35"/>
    <x v="30"/>
    <x v="20"/>
    <n v="10"/>
    <n v="8"/>
    <n v="80"/>
    <x v="2"/>
    <x v="40"/>
    <n v="2"/>
  </r>
  <r>
    <s v="202040-40465"/>
    <s v="40465 General Linguistics"/>
    <n v="202040"/>
    <s v="TEN"/>
    <s v="ENG"/>
    <n v="555"/>
    <s v="01W"/>
    <x v="31"/>
    <s v="Humanities, Social Sci &amp; Arts"/>
    <s v="Literature &amp; Languages"/>
    <x v="35"/>
    <x v="36"/>
    <x v="19"/>
    <x v="4"/>
    <n v="19"/>
    <n v="15"/>
    <n v="79"/>
    <x v="4"/>
    <x v="41"/>
    <n v="4"/>
  </r>
  <r>
    <s v="202040-40557"/>
    <s v="40557 Introduction Grad Stats"/>
    <n v="202040"/>
    <s v="TEN"/>
    <s v="EDAD"/>
    <n v="603"/>
    <s v="01W"/>
    <x v="32"/>
    <s v="Education &amp; Human Services"/>
    <s v="Educational Leadership"/>
    <x v="36"/>
    <x v="37"/>
    <x v="31"/>
    <x v="8"/>
    <n v="17"/>
    <n v="7"/>
    <n v="41"/>
    <x v="4"/>
    <x v="42"/>
    <n v="10"/>
  </r>
  <r>
    <s v="202040-40558"/>
    <s v="40558 Intermediate Grad Stat"/>
    <n v="202040"/>
    <s v="TEN"/>
    <s v="EDAD"/>
    <n v="604"/>
    <s v="01W"/>
    <x v="32"/>
    <s v="Education &amp; Human Services"/>
    <s v="Educational Leadership"/>
    <x v="37"/>
    <x v="14"/>
    <x v="32"/>
    <x v="8"/>
    <n v="9"/>
    <n v="5"/>
    <n v="56"/>
    <x v="4"/>
    <x v="43"/>
    <n v="4"/>
  </r>
  <r>
    <s v="202040-40575"/>
    <s v="40575 NCLEX-RN Preparatory Course"/>
    <n v="202040"/>
    <s v="TEN"/>
    <s v="NURS"/>
    <n v="4162"/>
    <s v="01W"/>
    <x v="33"/>
    <s v="Education &amp; Human Services"/>
    <s v="Nursing"/>
    <x v="38"/>
    <x v="38"/>
    <x v="33"/>
    <x v="33"/>
    <n v="30"/>
    <n v="14"/>
    <n v="47"/>
    <x v="4"/>
    <x v="44"/>
    <n v="16"/>
  </r>
  <r>
    <s v="202040-40575"/>
    <s v="40575 NCLEX-RN Preparatory Course"/>
    <n v="202040"/>
    <s v="TEN"/>
    <s v="NURS"/>
    <n v="4162"/>
    <s v="01W"/>
    <x v="34"/>
    <s v="Education &amp; Human Services"/>
    <s v="Nursing"/>
    <x v="39"/>
    <x v="38"/>
    <x v="33"/>
    <x v="34"/>
    <n v="30"/>
    <n v="14"/>
    <n v="47"/>
    <x v="4"/>
    <x v="44"/>
    <n v="16"/>
  </r>
  <r>
    <s v="202040-40601"/>
    <s v="40601 Ethics &amp; Philosophy Educ Admin"/>
    <n v="202040"/>
    <s v="TEN"/>
    <s v="EDAD"/>
    <n v="647"/>
    <s v="01W"/>
    <x v="35"/>
    <s v="Education &amp; Human Services"/>
    <s v="Educational Leadership"/>
    <x v="40"/>
    <x v="39"/>
    <x v="34"/>
    <x v="35"/>
    <n v="5"/>
    <n v="4"/>
    <n v="80"/>
    <x v="2"/>
    <x v="45"/>
    <n v="1"/>
  </r>
  <r>
    <s v="202040-40619"/>
    <s v="40619 Ldship in Professional Nursg"/>
    <n v="202040"/>
    <s v="TEN"/>
    <s v="NURS"/>
    <n v="4661"/>
    <s v="01W"/>
    <x v="26"/>
    <s v="Education &amp; Human Services"/>
    <s v="Nursing"/>
    <x v="41"/>
    <x v="40"/>
    <x v="35"/>
    <x v="12"/>
    <n v="30"/>
    <n v="14"/>
    <n v="47"/>
    <x v="7"/>
    <x v="46"/>
    <n v="16"/>
  </r>
  <r>
    <s v="202040-40619"/>
    <s v="40619 Ldship in Professional Nursg"/>
    <n v="202040"/>
    <s v="TEN"/>
    <s v="NURS"/>
    <n v="4661"/>
    <s v="01W"/>
    <x v="33"/>
    <s v="Education &amp; Human Services"/>
    <s v="Nursing"/>
    <x v="42"/>
    <x v="40"/>
    <x v="35"/>
    <x v="36"/>
    <n v="30"/>
    <n v="14"/>
    <n v="47"/>
    <x v="4"/>
    <x v="46"/>
    <n v="16"/>
  </r>
  <r>
    <s v="202040-40619"/>
    <s v="40619 Ldship in Professional Nursg"/>
    <n v="202040"/>
    <s v="TEN"/>
    <s v="NURS"/>
    <n v="4661"/>
    <s v="01W"/>
    <x v="29"/>
    <s v="Education &amp; Human Services"/>
    <s v="Nursing"/>
    <x v="43"/>
    <x v="40"/>
    <x v="35"/>
    <x v="25"/>
    <n v="30"/>
    <n v="14"/>
    <n v="47"/>
    <x v="2"/>
    <x v="46"/>
    <n v="16"/>
  </r>
  <r>
    <s v="202040-40619"/>
    <s v="40619 Ldship in Professional Nursg"/>
    <n v="202040"/>
    <s v="TEN"/>
    <s v="NURS"/>
    <n v="4661"/>
    <s v="01W"/>
    <x v="36"/>
    <s v="Education &amp; Human Services"/>
    <s v="Nursing"/>
    <x v="44"/>
    <x v="40"/>
    <x v="35"/>
    <x v="37"/>
    <n v="30"/>
    <n v="14"/>
    <n v="47"/>
    <x v="2"/>
    <x v="46"/>
    <n v="16"/>
  </r>
  <r>
    <s v="202040-40619"/>
    <s v="40619 Ldship in Professional Nursg"/>
    <n v="202040"/>
    <s v="TEN"/>
    <s v="NURS"/>
    <n v="4661"/>
    <s v="01W"/>
    <x v="34"/>
    <s v="Education &amp; Human Services"/>
    <s v="Nursing"/>
    <x v="6"/>
    <x v="40"/>
    <x v="35"/>
    <x v="38"/>
    <n v="30"/>
    <n v="14"/>
    <n v="47"/>
    <x v="4"/>
    <x v="46"/>
    <n v="16"/>
  </r>
  <r>
    <s v="202040-40625"/>
    <s v="40625 Ldship in Profess Nursg Lab"/>
    <n v="202040"/>
    <s v="TEN"/>
    <s v="NURS"/>
    <s v="4661L"/>
    <s v="01L"/>
    <x v="26"/>
    <s v="Education &amp; Human Services"/>
    <s v="Nursing"/>
    <x v="1"/>
    <x v="41"/>
    <x v="36"/>
    <x v="24"/>
    <n v="8"/>
    <n v="3"/>
    <n v="38"/>
    <x v="7"/>
    <x v="47"/>
    <n v="5"/>
  </r>
  <r>
    <s v="202040-40626"/>
    <s v="40626 Ldship in Profess Nursg Lab"/>
    <n v="202040"/>
    <s v="TEN"/>
    <s v="NURS"/>
    <s v="4661L"/>
    <s v="02L"/>
    <x v="34"/>
    <s v="Education &amp; Human Services"/>
    <s v="Nursing"/>
    <x v="45"/>
    <x v="42"/>
    <x v="37"/>
    <x v="39"/>
    <n v="6"/>
    <n v="2"/>
    <n v="33"/>
    <x v="4"/>
    <x v="48"/>
    <n v="4"/>
  </r>
  <r>
    <s v="202040-40628"/>
    <s v="40628 Ldship in Profess Nursg Lab"/>
    <n v="202040"/>
    <s v="TEN"/>
    <s v="NURS"/>
    <s v="4661L"/>
    <s v="03L"/>
    <x v="34"/>
    <s v="Education &amp; Human Services"/>
    <s v="Nursing"/>
    <x v="46"/>
    <x v="43"/>
    <x v="38"/>
    <x v="40"/>
    <n v="8"/>
    <n v="7"/>
    <n v="88"/>
    <x v="4"/>
    <x v="49"/>
    <n v="1"/>
  </r>
  <r>
    <s v="202040-40629"/>
    <s v="40629 Ldship in Profess Nursg Lab"/>
    <n v="202040"/>
    <s v="TEN"/>
    <s v="NURS"/>
    <s v="4661L"/>
    <s v="04L"/>
    <x v="36"/>
    <s v="Education &amp; Human Services"/>
    <s v="Nursing"/>
    <x v="1"/>
    <x v="44"/>
    <x v="7"/>
    <x v="41"/>
    <n v="8"/>
    <n v="2"/>
    <n v="25"/>
    <x v="2"/>
    <x v="50"/>
    <n v="6"/>
  </r>
  <r>
    <s v="202040-40630"/>
    <s v="40630 Issues in Adv. Practice"/>
    <n v="202040"/>
    <s v="TEN"/>
    <s v="NURS"/>
    <n v="5209"/>
    <s v="01W"/>
    <x v="37"/>
    <s v="Education &amp; Human Services"/>
    <s v="Nursing"/>
    <x v="14"/>
    <x v="17"/>
    <x v="7"/>
    <x v="7"/>
    <n v="7"/>
    <n v="4"/>
    <n v="57"/>
    <x v="1"/>
    <x v="51"/>
    <n v="3"/>
  </r>
  <r>
    <s v="202040-40643"/>
    <s v="40643 Classical Mech for Educators"/>
    <n v="202040"/>
    <s v="TEN"/>
    <s v="PHYS"/>
    <n v="531"/>
    <s v="01W"/>
    <x v="38"/>
    <s v="Science &amp; Engineering"/>
    <s v="Physics and Astronomy"/>
    <x v="18"/>
    <x v="45"/>
    <x v="39"/>
    <x v="42"/>
    <n v="30"/>
    <n v="11"/>
    <n v="37"/>
    <x v="3"/>
    <x v="52"/>
    <n v="19"/>
  </r>
  <r>
    <s v="202040-40661"/>
    <s v="40661 Clinical Practicum Psych"/>
    <n v="202040"/>
    <s v="TEN"/>
    <s v="PSY"/>
    <n v="691"/>
    <s v="0XW"/>
    <x v="39"/>
    <s v="Education &amp; Human Services"/>
    <s v="Psychology &amp; Special Education"/>
    <x v="0"/>
    <x v="46"/>
    <x v="6"/>
    <x v="43"/>
    <n v="12"/>
    <n v="5"/>
    <n v="42"/>
    <x v="11"/>
    <x v="53"/>
    <n v="7"/>
  </r>
  <r>
    <s v="202040-40729"/>
    <s v="40729 Inst Eff &amp; Outcomes Assessmt"/>
    <n v="202040"/>
    <s v="TEN"/>
    <s v="HIED"/>
    <n v="637"/>
    <s v="01W"/>
    <x v="40"/>
    <s v="Education &amp; Human Services"/>
    <s v="Higher Edu &amp; Learning Technol"/>
    <x v="5"/>
    <x v="3"/>
    <x v="1"/>
    <x v="44"/>
    <n v="7"/>
    <n v="3"/>
    <n v="43"/>
    <x v="11"/>
    <x v="54"/>
    <n v="4"/>
  </r>
  <r>
    <s v="202040-40771"/>
    <s v="40771 Basic Counseling Skills"/>
    <n v="202040"/>
    <s v="TEN"/>
    <s v="COUN"/>
    <n v="516"/>
    <s v="51W"/>
    <x v="41"/>
    <s v="Education &amp; Human Services"/>
    <s v="Counseling"/>
    <x v="47"/>
    <x v="47"/>
    <x v="13"/>
    <x v="45"/>
    <n v="12"/>
    <n v="12"/>
    <n v="100"/>
    <x v="4"/>
    <x v="55"/>
    <n v="0"/>
  </r>
  <r>
    <s v="202040-40796"/>
    <s v="40796 Intermediate Grad Stat"/>
    <n v="202040"/>
    <s v="TEN"/>
    <s v="EDAD"/>
    <n v="604"/>
    <s v="CRW"/>
    <x v="32"/>
    <s v="Education &amp; Human Services"/>
    <s v="Educational Leadership"/>
    <x v="48"/>
    <x v="19"/>
    <x v="1"/>
    <x v="46"/>
    <n v="4"/>
    <n v="3"/>
    <n v="75"/>
    <x v="4"/>
    <x v="56"/>
    <n v="1"/>
  </r>
  <r>
    <s v="202040-40797"/>
    <s v="40797 Forensic Accounting"/>
    <n v="202040"/>
    <s v="TEN"/>
    <s v="ACCT"/>
    <n v="562"/>
    <s v="01W"/>
    <x v="9"/>
    <s v="Business"/>
    <s v="Accounting and Finance"/>
    <x v="49"/>
    <x v="6"/>
    <x v="30"/>
    <x v="47"/>
    <n v="25"/>
    <n v="10"/>
    <n v="40"/>
    <x v="1"/>
    <x v="57"/>
    <n v="15"/>
  </r>
  <r>
    <s v="202040-40911"/>
    <s v="40911 Dynamics of Chg and Conflict"/>
    <n v="202040"/>
    <s v="TEN"/>
    <s v="EDAD"/>
    <n v="634"/>
    <s v="01W"/>
    <x v="42"/>
    <s v="Education &amp; Human Services"/>
    <s v="Educational Leadership"/>
    <x v="1"/>
    <x v="19"/>
    <x v="1"/>
    <x v="17"/>
    <n v="11"/>
    <n v="6"/>
    <n v="55"/>
    <x v="8"/>
    <x v="58"/>
    <n v="5"/>
  </r>
  <r>
    <s v="202040-40922"/>
    <s v="40922 Bus Law for Accountants"/>
    <n v="202040"/>
    <s v="TEN"/>
    <s v="ACCT"/>
    <n v="568"/>
    <s v="01W"/>
    <x v="43"/>
    <s v="Business"/>
    <s v="Accounting and Finance"/>
    <x v="50"/>
    <x v="48"/>
    <x v="40"/>
    <x v="48"/>
    <n v="24"/>
    <n v="8"/>
    <n v="33"/>
    <x v="12"/>
    <x v="59"/>
    <n v="16"/>
  </r>
  <r>
    <s v="202040-40949"/>
    <s v="40949 Intro Grp Dynamics &amp; Procedure"/>
    <n v="202040"/>
    <s v="TEN"/>
    <s v="COUN"/>
    <n v="528"/>
    <s v="51W"/>
    <x v="44"/>
    <s v="Education &amp; Human Services"/>
    <s v="Counseling"/>
    <x v="51"/>
    <x v="18"/>
    <x v="41"/>
    <x v="49"/>
    <n v="12"/>
    <n v="9"/>
    <n v="75"/>
    <x v="7"/>
    <x v="60"/>
    <n v="3"/>
  </r>
  <r>
    <s v="202040-40959"/>
    <s v="40959 Intro to Play Therapy"/>
    <n v="202040"/>
    <s v="TEN"/>
    <s v="COUN"/>
    <n v="539"/>
    <s v="51W"/>
    <x v="45"/>
    <s v="Education &amp; Human Services"/>
    <s v="Counseling"/>
    <x v="52"/>
    <x v="49"/>
    <x v="1"/>
    <x v="50"/>
    <n v="16"/>
    <n v="11"/>
    <n v="69"/>
    <x v="11"/>
    <x v="61"/>
    <n v="5"/>
  </r>
  <r>
    <s v="202040-40980"/>
    <s v="40980 Introduction to Social Work"/>
    <n v="202040"/>
    <s v="TEN"/>
    <s v="SWK"/>
    <n v="2361"/>
    <s v="01W"/>
    <x v="3"/>
    <s v="Education &amp; Human Services"/>
    <s v="Social Work"/>
    <x v="11"/>
    <x v="50"/>
    <x v="42"/>
    <x v="51"/>
    <n v="13"/>
    <n v="8"/>
    <n v="62"/>
    <x v="3"/>
    <x v="62"/>
    <n v="5"/>
  </r>
  <r>
    <s v="202040-40991"/>
    <s v="40991 Clinical Prac in Mental Health"/>
    <n v="202040"/>
    <s v="TEN"/>
    <s v="SWK"/>
    <n v="510"/>
    <s v="02W"/>
    <x v="13"/>
    <s v="Education &amp; Human Services"/>
    <s v="Social Work"/>
    <x v="41"/>
    <x v="51"/>
    <x v="43"/>
    <x v="52"/>
    <n v="18"/>
    <n v="12"/>
    <n v="67"/>
    <x v="5"/>
    <x v="63"/>
    <n v="6"/>
  </r>
  <r>
    <s v="202040-40996"/>
    <s v="40996 Primary Care Procedures"/>
    <n v="202040"/>
    <s v="TEN"/>
    <s v="NURS"/>
    <n v="5307"/>
    <s v="01W"/>
    <x v="46"/>
    <s v="Education &amp; Human Services"/>
    <s v="Nursing"/>
    <x v="53"/>
    <x v="23"/>
    <x v="1"/>
    <x v="53"/>
    <n v="8"/>
    <n v="1"/>
    <n v="13"/>
    <x v="1"/>
    <x v="64"/>
    <n v="7"/>
  </r>
  <r>
    <s v="202040-40996"/>
    <s v="40996 Primary Care Procedures"/>
    <n v="202040"/>
    <s v="TEN"/>
    <s v="NURS"/>
    <n v="5307"/>
    <s v="01W"/>
    <x v="37"/>
    <s v="Education &amp; Human Services"/>
    <s v="Nursing"/>
    <x v="1"/>
    <x v="23"/>
    <x v="1"/>
    <x v="54"/>
    <n v="8"/>
    <n v="1"/>
    <n v="13"/>
    <x v="1"/>
    <x v="64"/>
    <n v="7"/>
  </r>
  <r>
    <s v="202040-40999"/>
    <s v="40999 Primary Care Procedures"/>
    <n v="202040"/>
    <s v="TEN"/>
    <s v="NURS"/>
    <s v="5307L"/>
    <s v="1LB"/>
    <x v="46"/>
    <s v="Education &amp; Human Services"/>
    <s v="Nursing"/>
    <x v="54"/>
    <x v="34"/>
    <x v="44"/>
    <x v="55"/>
    <n v="4"/>
    <n v="1"/>
    <n v="25"/>
    <x v="1"/>
    <x v="65"/>
    <n v="3"/>
  </r>
  <r>
    <s v="202040-41000"/>
    <s v="41000 Primary Care Procedures"/>
    <n v="202040"/>
    <s v="TEN"/>
    <s v="NURS"/>
    <s v="5307L"/>
    <s v="2LB"/>
    <x v="37"/>
    <s v="Education &amp; Human Services"/>
    <s v="Nursing"/>
    <x v="55"/>
    <x v="52"/>
    <x v="45"/>
    <x v="56"/>
    <n v="4"/>
    <n v="0"/>
    <n v="0"/>
    <x v="1"/>
    <x v="66"/>
    <n v="4"/>
  </r>
  <r>
    <s v="202040-41005"/>
    <s v="41005 Project Mgmt"/>
    <n v="202040"/>
    <s v="TEN"/>
    <s v="BUSA"/>
    <n v="521"/>
    <s v="01W"/>
    <x v="47"/>
    <s v="Business"/>
    <s v="Marketing &amp; Business Analytics"/>
    <x v="1"/>
    <x v="19"/>
    <x v="1"/>
    <x v="17"/>
    <n v="9"/>
    <n v="3"/>
    <n v="33"/>
    <x v="11"/>
    <x v="67"/>
    <n v="6"/>
  </r>
  <r>
    <s v="202040-41013"/>
    <s v="41013 Structure Eng Language"/>
    <n v="202040"/>
    <s v="TEN"/>
    <s v="ENG"/>
    <n v="501"/>
    <s v="01W"/>
    <x v="48"/>
    <s v="Humanities, Social Sci &amp; Arts"/>
    <s v="Literature &amp; Languages"/>
    <x v="3"/>
    <x v="53"/>
    <x v="46"/>
    <x v="57"/>
    <n v="21"/>
    <n v="17"/>
    <n v="81"/>
    <x v="11"/>
    <x v="68"/>
    <n v="4"/>
  </r>
  <r>
    <s v="202040-41073"/>
    <s v="41073 Diversity in HIED"/>
    <n v="202040"/>
    <s v="TEN"/>
    <s v="HIED"/>
    <n v="670"/>
    <s v="01W"/>
    <x v="49"/>
    <s v="Education &amp; Human Services"/>
    <s v="Higher Edu &amp; Learning Technol"/>
    <x v="6"/>
    <x v="47"/>
    <x v="26"/>
    <x v="58"/>
    <n v="12"/>
    <n v="8"/>
    <n v="67"/>
    <x v="1"/>
    <x v="69"/>
    <n v="4"/>
  </r>
  <r>
    <s v="202040-41075"/>
    <s v="41075 Social Work and the Law"/>
    <n v="202040"/>
    <s v="TEN"/>
    <s v="SWK"/>
    <n v="597"/>
    <s v="01W"/>
    <x v="12"/>
    <s v="Education &amp; Human Services"/>
    <s v="Social Work"/>
    <x v="19"/>
    <x v="5"/>
    <x v="47"/>
    <x v="59"/>
    <n v="20"/>
    <n v="13"/>
    <n v="65"/>
    <x v="7"/>
    <x v="70"/>
    <n v="7"/>
  </r>
  <r>
    <s v="202040-41080"/>
    <s v="41080 Pharmaco-therapy"/>
    <n v="202040"/>
    <s v="TEN"/>
    <s v="PSY"/>
    <n v="507"/>
    <s v="01W"/>
    <x v="50"/>
    <s v="Education &amp; Human Services"/>
    <s v="Psychology &amp; Special Education"/>
    <x v="56"/>
    <x v="17"/>
    <x v="48"/>
    <x v="57"/>
    <n v="29"/>
    <n v="20"/>
    <n v="69"/>
    <x v="11"/>
    <x v="71"/>
    <n v="9"/>
  </r>
  <r>
    <s v="202040-41129"/>
    <s v="41129 Research Methodology"/>
    <n v="202040"/>
    <s v="TEN"/>
    <s v="EDAD"/>
    <n v="695"/>
    <s v="01W"/>
    <x v="51"/>
    <s v="Education &amp; Human Services"/>
    <s v="Educational Leadership"/>
    <x v="18"/>
    <x v="23"/>
    <x v="30"/>
    <x v="60"/>
    <n v="13"/>
    <n v="8"/>
    <n v="62"/>
    <x v="8"/>
    <x v="72"/>
    <n v="5"/>
  </r>
  <r>
    <s v="202040-41251"/>
    <s v="41251 ELL: Theory and Practice"/>
    <n v="202040"/>
    <s v="TEN"/>
    <s v="BLED"/>
    <n v="412"/>
    <s v="01W"/>
    <x v="52"/>
    <s v="Education &amp; Human Services"/>
    <s v="Curriculum and Instruction"/>
    <x v="1"/>
    <x v="54"/>
    <x v="18"/>
    <x v="61"/>
    <n v="35"/>
    <n v="25"/>
    <n v="71"/>
    <x v="7"/>
    <x v="73"/>
    <n v="10"/>
  </r>
  <r>
    <s v="202040-41252"/>
    <s v="41252 ELL: Theory and Practice"/>
    <n v="202040"/>
    <s v="TEN"/>
    <s v="BLED"/>
    <n v="412"/>
    <s v="02W"/>
    <x v="52"/>
    <s v="Education &amp; Human Services"/>
    <s v="Curriculum and Instruction"/>
    <x v="35"/>
    <x v="17"/>
    <x v="44"/>
    <x v="62"/>
    <n v="31"/>
    <n v="17"/>
    <n v="55"/>
    <x v="7"/>
    <x v="74"/>
    <n v="14"/>
  </r>
  <r>
    <s v="202040-41288"/>
    <s v="41288 Govt &amp; Not for Profit"/>
    <n v="202040"/>
    <s v="TEN"/>
    <s v="ACCT"/>
    <n v="522"/>
    <s v="01W"/>
    <x v="10"/>
    <s v="Business"/>
    <s v="Accounting and Finance"/>
    <x v="57"/>
    <x v="9"/>
    <x v="49"/>
    <x v="8"/>
    <n v="35"/>
    <n v="14"/>
    <n v="40"/>
    <x v="4"/>
    <x v="75"/>
    <n v="21"/>
  </r>
  <r>
    <s v="202040-41290"/>
    <s v="41290 Business Ethics for Accts"/>
    <n v="202040"/>
    <s v="TEN"/>
    <s v="ACCT"/>
    <n v="530"/>
    <s v="01W"/>
    <x v="8"/>
    <s v="Business"/>
    <s v="Accounting and Finance"/>
    <x v="13"/>
    <x v="55"/>
    <x v="29"/>
    <x v="0"/>
    <n v="29"/>
    <n v="10"/>
    <n v="34"/>
    <x v="2"/>
    <x v="76"/>
    <n v="19"/>
  </r>
  <r>
    <s v="202040-41298"/>
    <s v="41298 Current Issues in HRM"/>
    <n v="202040"/>
    <s v="TEN"/>
    <s v="MGT"/>
    <n v="592"/>
    <s v="91W"/>
    <x v="53"/>
    <s v="Business"/>
    <s v="Management &amp; Economics"/>
    <x v="4"/>
    <x v="18"/>
    <x v="50"/>
    <x v="18"/>
    <n v="22"/>
    <n v="9"/>
    <n v="41"/>
    <x v="13"/>
    <x v="77"/>
    <n v="13"/>
  </r>
  <r>
    <s v="202040-41300"/>
    <s v="41300 Managerial Decision Making"/>
    <n v="202040"/>
    <s v="TEN"/>
    <s v="MGT"/>
    <n v="571"/>
    <s v="91W"/>
    <x v="54"/>
    <s v="Business"/>
    <s v="Management &amp; Economics"/>
    <x v="58"/>
    <x v="56"/>
    <x v="51"/>
    <x v="63"/>
    <n v="22"/>
    <n v="8"/>
    <n v="36"/>
    <x v="14"/>
    <x v="78"/>
    <n v="14"/>
  </r>
  <r>
    <s v="202040-41306"/>
    <s v="41306 Social Welfare"/>
    <n v="202040"/>
    <s v="TEN"/>
    <s v="SWK"/>
    <n v="2362"/>
    <s v="01W"/>
    <x v="55"/>
    <s v="Education &amp; Human Services"/>
    <s v="Social Work"/>
    <x v="20"/>
    <x v="57"/>
    <x v="19"/>
    <x v="40"/>
    <n v="10"/>
    <n v="3"/>
    <n v="30"/>
    <x v="15"/>
    <x v="79"/>
    <n v="7"/>
  </r>
  <r>
    <s v="202040-41307"/>
    <s v="41307 Academic Cooperative"/>
    <n v="202040"/>
    <s v="TEN"/>
    <s v="SWK"/>
    <n v="2389"/>
    <s v="01W"/>
    <x v="56"/>
    <s v="Education &amp; Human Services"/>
    <s v="Social Work"/>
    <x v="18"/>
    <x v="43"/>
    <x v="19"/>
    <x v="64"/>
    <n v="9"/>
    <n v="3"/>
    <n v="33"/>
    <x v="1"/>
    <x v="80"/>
    <n v="6"/>
  </r>
  <r>
    <s v="202040-41332"/>
    <s v="41332 Policy Making in Higher Edu"/>
    <n v="202040"/>
    <s v="TEN"/>
    <s v="HIED"/>
    <n v="640"/>
    <s v="01W"/>
    <x v="15"/>
    <s v="Education &amp; Human Services"/>
    <s v="Higher Edu &amp; Learning Technol"/>
    <x v="18"/>
    <x v="23"/>
    <x v="52"/>
    <x v="65"/>
    <n v="8"/>
    <n v="6"/>
    <n v="75"/>
    <x v="4"/>
    <x v="81"/>
    <n v="2"/>
  </r>
  <r>
    <s v="202040-41387"/>
    <s v="41387 Adult Learner"/>
    <n v="202040"/>
    <s v="TEN"/>
    <s v="HIED"/>
    <n v="620"/>
    <s v="01W"/>
    <x v="24"/>
    <s v="Education &amp; Human Services"/>
    <s v="Higher Edu &amp; Learning Technol"/>
    <x v="59"/>
    <x v="9"/>
    <x v="44"/>
    <x v="24"/>
    <n v="10"/>
    <n v="6"/>
    <n v="60"/>
    <x v="1"/>
    <x v="82"/>
    <n v="4"/>
  </r>
  <r>
    <s v="202040-41390"/>
    <s v="41390 Org &amp; Govern in HIED"/>
    <n v="202040"/>
    <s v="TEN"/>
    <s v="HIED"/>
    <n v="657"/>
    <s v="01W"/>
    <x v="57"/>
    <s v="Education &amp; Human Services"/>
    <s v="Higher Edu &amp; Learning Technol"/>
    <x v="46"/>
    <x v="30"/>
    <x v="53"/>
    <x v="19"/>
    <n v="7"/>
    <n v="5"/>
    <n v="71"/>
    <x v="8"/>
    <x v="83"/>
    <n v="2"/>
  </r>
  <r>
    <s v="202040-41391"/>
    <s v="41391 Intro to Coun Profession"/>
    <n v="202040"/>
    <s v="TEN"/>
    <s v="COUN"/>
    <n v="501"/>
    <s v="51W"/>
    <x v="58"/>
    <s v="Education &amp; Human Services"/>
    <s v="Counseling"/>
    <x v="17"/>
    <x v="58"/>
    <x v="16"/>
    <x v="66"/>
    <n v="10"/>
    <n v="6"/>
    <n v="60"/>
    <x v="12"/>
    <x v="84"/>
    <n v="4"/>
  </r>
  <r>
    <s v="202040-41393"/>
    <s v="41393 Intro Grp Dynamics &amp; Procedure"/>
    <n v="202040"/>
    <s v="TEN"/>
    <s v="COUN"/>
    <n v="528"/>
    <s v="41W"/>
    <x v="59"/>
    <s v="Education &amp; Human Services"/>
    <s v="Counseling"/>
    <x v="60"/>
    <x v="31"/>
    <x v="54"/>
    <x v="19"/>
    <n v="12"/>
    <n v="12"/>
    <n v="100"/>
    <x v="12"/>
    <x v="85"/>
    <n v="0"/>
  </r>
  <r>
    <s v="202040-41396"/>
    <s v="41396 Advanced Counseling Skills"/>
    <n v="202040"/>
    <s v="TEN"/>
    <s v="COUN"/>
    <n v="548"/>
    <s v="41W"/>
    <x v="23"/>
    <s v="Education &amp; Human Services"/>
    <s v="Counseling"/>
    <x v="1"/>
    <x v="19"/>
    <x v="19"/>
    <x v="67"/>
    <n v="6"/>
    <n v="3"/>
    <n v="50"/>
    <x v="2"/>
    <x v="86"/>
    <n v="3"/>
  </r>
  <r>
    <s v="202040-41397"/>
    <s v="41397 Advanced Counseling Skills"/>
    <n v="202040"/>
    <s v="TEN"/>
    <s v="COUN"/>
    <n v="548"/>
    <s v="51W"/>
    <x v="60"/>
    <s v="Education &amp; Human Services"/>
    <s v="Counseling"/>
    <x v="61"/>
    <x v="59"/>
    <x v="55"/>
    <x v="22"/>
    <n v="10"/>
    <n v="7"/>
    <n v="70"/>
    <x v="16"/>
    <x v="87"/>
    <n v="3"/>
  </r>
  <r>
    <s v="202040-41491"/>
    <s v="41491 Informatics"/>
    <n v="202040"/>
    <s v="TEN"/>
    <s v="NURS"/>
    <n v="5308"/>
    <s v="01W"/>
    <x v="61"/>
    <s v="Education &amp; Human Services"/>
    <s v="Nursing"/>
    <x v="14"/>
    <x v="9"/>
    <x v="7"/>
    <x v="14"/>
    <n v="8"/>
    <n v="4"/>
    <n v="50"/>
    <x v="8"/>
    <x v="88"/>
    <n v="4"/>
  </r>
  <r>
    <s v="202040-41496"/>
    <s v="41496 Research Methodology"/>
    <n v="202040"/>
    <s v="TEN"/>
    <s v="COUN"/>
    <n v="695"/>
    <s v="51W"/>
    <x v="58"/>
    <s v="Education &amp; Human Services"/>
    <s v="Counseling"/>
    <x v="62"/>
    <x v="14"/>
    <x v="12"/>
    <x v="43"/>
    <n v="13"/>
    <n v="9"/>
    <n v="69"/>
    <x v="12"/>
    <x v="89"/>
    <n v="4"/>
  </r>
  <r>
    <s v="202040-41497"/>
    <s v="41497 Race, Class and Gender"/>
    <n v="202040"/>
    <s v="TEN"/>
    <s v="COUN"/>
    <n v="623"/>
    <s v="51W"/>
    <x v="59"/>
    <s v="Education &amp; Human Services"/>
    <s v="Counseling"/>
    <x v="1"/>
    <x v="19"/>
    <x v="1"/>
    <x v="17"/>
    <n v="5"/>
    <n v="3"/>
    <n v="60"/>
    <x v="12"/>
    <x v="90"/>
    <n v="2"/>
  </r>
  <r>
    <s v="202040-41500"/>
    <s v="41500 Advanced Multivariate"/>
    <n v="202040"/>
    <s v="TEN"/>
    <s v="COUN"/>
    <n v="697"/>
    <s v="51W"/>
    <x v="41"/>
    <s v="Education &amp; Human Services"/>
    <s v="Counseling"/>
    <x v="1"/>
    <x v="31"/>
    <x v="7"/>
    <x v="59"/>
    <n v="5"/>
    <n v="4"/>
    <n v="80"/>
    <x v="4"/>
    <x v="91"/>
    <n v="1"/>
  </r>
  <r>
    <s v="202040-41509"/>
    <s v="41509 Research Lit &amp; Techniques"/>
    <n v="202040"/>
    <s v="TEN"/>
    <s v="PHYS"/>
    <n v="595"/>
    <s v="01W"/>
    <x v="62"/>
    <s v="Science &amp; Engineering"/>
    <s v="Physics and Astronomy"/>
    <x v="63"/>
    <x v="60"/>
    <x v="7"/>
    <x v="9"/>
    <n v="5"/>
    <n v="2"/>
    <n v="40"/>
    <x v="14"/>
    <x v="92"/>
    <n v="3"/>
  </r>
  <r>
    <s v="202040-41509"/>
    <s v="41509 Research Lit &amp; Techniques"/>
    <n v="202040"/>
    <s v="TEN"/>
    <s v="PHYS"/>
    <n v="595"/>
    <s v="01W"/>
    <x v="63"/>
    <s v="Science &amp; Engineering"/>
    <s v="Physics and Astronomy"/>
    <x v="64"/>
    <x v="60"/>
    <x v="7"/>
    <x v="68"/>
    <n v="5"/>
    <n v="2"/>
    <n v="40"/>
    <x v="17"/>
    <x v="92"/>
    <n v="3"/>
  </r>
  <r>
    <s v="202040-41509"/>
    <s v="41509 Research Lit &amp; Techniques"/>
    <n v="202040"/>
    <s v="TEN"/>
    <s v="PHYS"/>
    <n v="595"/>
    <s v="01W"/>
    <x v="38"/>
    <s v="Science &amp; Engineering"/>
    <s v="Physics and Astronomy"/>
    <x v="64"/>
    <x v="60"/>
    <x v="7"/>
    <x v="68"/>
    <n v="5"/>
    <n v="2"/>
    <n v="40"/>
    <x v="3"/>
    <x v="92"/>
    <n v="3"/>
  </r>
  <r>
    <s v="202040-41532"/>
    <s v="41532 Basic Counseling Skills"/>
    <n v="202040"/>
    <s v="TEN"/>
    <s v="COUN"/>
    <n v="516"/>
    <s v="41W"/>
    <x v="59"/>
    <s v="Education &amp; Human Services"/>
    <s v="Counseling"/>
    <x v="48"/>
    <x v="11"/>
    <x v="3"/>
    <x v="69"/>
    <n v="11"/>
    <n v="11"/>
    <n v="100"/>
    <x v="12"/>
    <x v="93"/>
    <n v="0"/>
  </r>
  <r>
    <s v="202040-41555"/>
    <s v="41555 Computational Waves for Educat"/>
    <n v="202040"/>
    <s v="TEN"/>
    <s v="PHYS"/>
    <n v="597"/>
    <s v="01W"/>
    <x v="38"/>
    <s v="Science &amp; Engineering"/>
    <s v="Physics and Astronomy"/>
    <x v="65"/>
    <x v="36"/>
    <x v="15"/>
    <x v="41"/>
    <n v="23"/>
    <n v="15"/>
    <n v="65"/>
    <x v="3"/>
    <x v="94"/>
    <n v="8"/>
  </r>
  <r>
    <s v="202040-41623"/>
    <s v="41623 Undergrad Research"/>
    <n v="202040"/>
    <s v="TEN"/>
    <s v="CHEM"/>
    <n v="418"/>
    <s v="01W"/>
    <x v="64"/>
    <s v="Science &amp; Engineering"/>
    <s v="Chemistry"/>
    <x v="66"/>
    <x v="16"/>
    <x v="56"/>
    <x v="70"/>
    <n v="4"/>
    <n v="1"/>
    <n v="25"/>
    <x v="11"/>
    <x v="95"/>
    <n v="3"/>
  </r>
  <r>
    <s v="202050-50001"/>
    <s v="50001 GLB/US-Prin Macro Economics"/>
    <n v="202050"/>
    <n v="1"/>
    <s v="ECO"/>
    <n v="2301"/>
    <s v="01W"/>
    <x v="65"/>
    <s v="Business"/>
    <s v="Management &amp; Economics"/>
    <x v="0"/>
    <x v="19"/>
    <x v="1"/>
    <x v="4"/>
    <n v="7"/>
    <n v="4"/>
    <n v="57"/>
    <x v="11"/>
    <x v="96"/>
    <n v="3"/>
  </r>
  <r>
    <s v="202050-50002"/>
    <s v="50002 Prin Micro Economics"/>
    <n v="202050"/>
    <n v="1"/>
    <s v="ECO"/>
    <n v="2302"/>
    <s v="01W"/>
    <x v="66"/>
    <s v="Business"/>
    <s v="Management &amp; Economics"/>
    <x v="67"/>
    <x v="61"/>
    <x v="19"/>
    <x v="71"/>
    <n v="19"/>
    <n v="9"/>
    <n v="47"/>
    <x v="13"/>
    <x v="97"/>
    <n v="10"/>
  </r>
  <r>
    <s v="202050-50003"/>
    <s v="50003 Economic Forecasting"/>
    <n v="202050"/>
    <n v="1"/>
    <s v="ECO"/>
    <n v="309"/>
    <s v="01W"/>
    <x v="67"/>
    <s v="Business"/>
    <s v="Management &amp; Economics"/>
    <x v="58"/>
    <x v="62"/>
    <x v="57"/>
    <x v="72"/>
    <n v="44"/>
    <n v="18"/>
    <n v="41"/>
    <x v="5"/>
    <x v="98"/>
    <n v="26"/>
  </r>
  <r>
    <s v="202050-50005"/>
    <s v="50005 Law in Educ Prac"/>
    <n v="202050"/>
    <n v="1"/>
    <s v="EDAD"/>
    <n v="626"/>
    <s v="01W"/>
    <x v="68"/>
    <s v="Education &amp; Human Services"/>
    <s v="Educational Leadership"/>
    <x v="68"/>
    <x v="60"/>
    <x v="49"/>
    <x v="36"/>
    <n v="13"/>
    <n v="6"/>
    <n v="46"/>
    <x v="8"/>
    <x v="99"/>
    <n v="7"/>
  </r>
  <r>
    <s v="202050-50006"/>
    <s v="50006 Managerial Economics"/>
    <n v="202050"/>
    <n v="1"/>
    <s v="ECO"/>
    <n v="562"/>
    <s v="01W"/>
    <x v="69"/>
    <s v="Business"/>
    <s v="Management &amp; Economics"/>
    <x v="48"/>
    <x v="45"/>
    <x v="47"/>
    <x v="44"/>
    <n v="31"/>
    <n v="9"/>
    <n v="29"/>
    <x v="11"/>
    <x v="100"/>
    <n v="22"/>
  </r>
  <r>
    <s v="202050-50007"/>
    <s v="50007 Build Cap for Pow Learning"/>
    <n v="202050"/>
    <n v="1"/>
    <s v="EDAD"/>
    <n v="656"/>
    <s v="01W"/>
    <x v="70"/>
    <s v="Education &amp; Human Services"/>
    <s v="Educational Leadership"/>
    <x v="69"/>
    <x v="63"/>
    <x v="1"/>
    <x v="69"/>
    <n v="21"/>
    <n v="9"/>
    <n v="43"/>
    <x v="4"/>
    <x v="101"/>
    <n v="12"/>
  </r>
  <r>
    <s v="202050-50009"/>
    <s v="50009 Intro Business Finance"/>
    <n v="202050"/>
    <n v="1"/>
    <s v="FIN"/>
    <n v="304"/>
    <s v="01W"/>
    <x v="71"/>
    <s v="Business"/>
    <s v="Accounting and Finance"/>
    <x v="70"/>
    <x v="42"/>
    <x v="58"/>
    <x v="73"/>
    <n v="27"/>
    <n v="6"/>
    <n v="22"/>
    <x v="17"/>
    <x v="102"/>
    <n v="21"/>
  </r>
  <r>
    <s v="202050-50012"/>
    <s v="50012 Financial Management"/>
    <n v="202050"/>
    <n v="1"/>
    <s v="FIN"/>
    <n v="504"/>
    <s v="01W"/>
    <x v="72"/>
    <s v="Business"/>
    <s v="Accounting and Finance"/>
    <x v="64"/>
    <x v="64"/>
    <x v="23"/>
    <x v="74"/>
    <n v="43"/>
    <n v="15"/>
    <n v="35"/>
    <x v="11"/>
    <x v="103"/>
    <n v="28"/>
  </r>
  <r>
    <s v="202050-50016"/>
    <s v="50016 Research Lit &amp; Techniques"/>
    <n v="202050"/>
    <n v="1"/>
    <s v="COUN"/>
    <n v="595"/>
    <s v="01W"/>
    <x v="41"/>
    <s v="Education &amp; Human Services"/>
    <s v="Counseling"/>
    <x v="71"/>
    <x v="53"/>
    <x v="59"/>
    <x v="41"/>
    <n v="22"/>
    <n v="22"/>
    <n v="100"/>
    <x v="4"/>
    <x v="104"/>
    <n v="0"/>
  </r>
  <r>
    <s v="202050-50021"/>
    <s v="50021 GLB/Lg Acqu &amp; Dev in Ear Child"/>
    <n v="202050"/>
    <n v="1"/>
    <s v="ECE"/>
    <n v="358"/>
    <s v="01W"/>
    <x v="73"/>
    <s v="Education &amp; Human Services"/>
    <s v="Curriculum and Instruction"/>
    <x v="72"/>
    <x v="58"/>
    <x v="24"/>
    <x v="68"/>
    <n v="36"/>
    <n v="24"/>
    <n v="67"/>
    <x v="8"/>
    <x v="105"/>
    <n v="12"/>
  </r>
  <r>
    <s v="202050-50022"/>
    <s v="50022 Early Childhood Curric"/>
    <n v="202050"/>
    <n v="1"/>
    <s v="ECE"/>
    <n v="460"/>
    <s v="01W"/>
    <x v="74"/>
    <s v="Education &amp; Human Services"/>
    <s v="Curriculum and Instruction"/>
    <x v="65"/>
    <x v="22"/>
    <x v="14"/>
    <x v="62"/>
    <n v="26"/>
    <n v="16"/>
    <n v="62"/>
    <x v="6"/>
    <x v="106"/>
    <n v="10"/>
  </r>
  <r>
    <s v="202050-50023"/>
    <s v="50023 Early Childhood Curric"/>
    <n v="202050"/>
    <n v="1"/>
    <s v="ECE"/>
    <n v="460"/>
    <s v="71W"/>
    <x v="75"/>
    <s v="Education &amp; Human Services"/>
    <s v="Curriculum and Instruction"/>
    <x v="73"/>
    <x v="20"/>
    <x v="60"/>
    <x v="75"/>
    <n v="24"/>
    <n v="8"/>
    <n v="33"/>
    <x v="1"/>
    <x v="107"/>
    <n v="16"/>
  </r>
  <r>
    <s v="202050-50026"/>
    <s v="50026 Dsgn Inquiry-Based Lrng"/>
    <n v="202050"/>
    <n v="1"/>
    <s v="ECE"/>
    <n v="548"/>
    <s v="01W"/>
    <x v="76"/>
    <s v="Education &amp; Human Services"/>
    <s v="Curriculum and Instruction"/>
    <x v="67"/>
    <x v="65"/>
    <x v="8"/>
    <x v="76"/>
    <n v="22"/>
    <n v="14"/>
    <n v="64"/>
    <x v="4"/>
    <x v="108"/>
    <n v="8"/>
  </r>
  <r>
    <s v="202050-50027"/>
    <s v="50027 Lrng Processes &amp; Develop"/>
    <n v="202050"/>
    <n v="1"/>
    <s v="PSY"/>
    <n v="300"/>
    <s v="02W"/>
    <x v="77"/>
    <s v="Education &amp; Human Services"/>
    <s v="Psychology &amp; Special Education"/>
    <x v="74"/>
    <x v="66"/>
    <x v="61"/>
    <x v="22"/>
    <n v="19"/>
    <n v="10"/>
    <n v="53"/>
    <x v="14"/>
    <x v="109"/>
    <n v="9"/>
  </r>
  <r>
    <s v="202050-50028"/>
    <s v="50028 GLB/US-Psy/Soc of Diverse Pop"/>
    <n v="202050"/>
    <n v="1"/>
    <s v="PSY"/>
    <n v="310"/>
    <s v="01W"/>
    <x v="78"/>
    <s v="Education &amp; Human Services"/>
    <s v="Psychology &amp; Special Education"/>
    <x v="7"/>
    <x v="3"/>
    <x v="44"/>
    <x v="77"/>
    <n v="28"/>
    <n v="8"/>
    <n v="29"/>
    <x v="17"/>
    <x v="110"/>
    <n v="20"/>
  </r>
  <r>
    <s v="202050-50029"/>
    <s v="50029 Cognitive Psychology"/>
    <n v="202050"/>
    <n v="1"/>
    <s v="PSY"/>
    <n v="350"/>
    <s v="01W"/>
    <x v="79"/>
    <s v="Education &amp; Human Services"/>
    <s v="Psychology &amp; Special Education"/>
    <x v="42"/>
    <x v="39"/>
    <x v="35"/>
    <x v="78"/>
    <n v="33"/>
    <n v="16"/>
    <n v="48"/>
    <x v="11"/>
    <x v="111"/>
    <n v="17"/>
  </r>
  <r>
    <s v="202050-50030"/>
    <s v="50030 Tchng Strat Gifted/TAL"/>
    <n v="202050"/>
    <n v="1"/>
    <s v="EDCI"/>
    <n v="507"/>
    <s v="01W"/>
    <x v="80"/>
    <s v="Education &amp; Human Services"/>
    <s v="Curriculum and Instruction"/>
    <x v="75"/>
    <x v="67"/>
    <x v="62"/>
    <x v="79"/>
    <n v="15"/>
    <n v="7"/>
    <n v="47"/>
    <x v="8"/>
    <x v="112"/>
    <n v="8"/>
  </r>
  <r>
    <s v="202050-50032"/>
    <s v="50032 Research Lit Tech"/>
    <n v="202050"/>
    <n v="1"/>
    <s v="EDCI"/>
    <n v="595"/>
    <s v="01W"/>
    <x v="81"/>
    <s v="Education &amp; Human Services"/>
    <s v="Curriculum and Instruction"/>
    <x v="76"/>
    <x v="21"/>
    <x v="63"/>
    <x v="80"/>
    <n v="17"/>
    <n v="7"/>
    <n v="41"/>
    <x v="11"/>
    <x v="113"/>
    <n v="10"/>
  </r>
  <r>
    <s v="202050-50033"/>
    <s v="50033 Assessment Lrng &amp; Lrnr"/>
    <n v="202050"/>
    <n v="1"/>
    <s v="EDCI"/>
    <n v="655"/>
    <s v="01W"/>
    <x v="80"/>
    <s v="Education &amp; Human Services"/>
    <s v="Curriculum and Instruction"/>
    <x v="28"/>
    <x v="68"/>
    <x v="64"/>
    <x v="69"/>
    <n v="9"/>
    <n v="6"/>
    <n v="67"/>
    <x v="8"/>
    <x v="114"/>
    <n v="3"/>
  </r>
  <r>
    <s v="202050-50036"/>
    <s v="50036 Compr &amp; Vocb in MLED/HS"/>
    <n v="202050"/>
    <n v="1"/>
    <s v="RDG"/>
    <n v="380"/>
    <s v="01W"/>
    <x v="82"/>
    <s v="Education &amp; Human Services"/>
    <s v="Curriculum and Instruction"/>
    <x v="48"/>
    <x v="19"/>
    <x v="44"/>
    <x v="67"/>
    <n v="17"/>
    <n v="6"/>
    <n v="35"/>
    <x v="6"/>
    <x v="115"/>
    <n v="11"/>
  </r>
  <r>
    <s v="202050-50037"/>
    <s v="50037 Critical Issues in Lit Edu"/>
    <n v="202050"/>
    <n v="1"/>
    <s v="RDG"/>
    <n v="562"/>
    <s v="01W"/>
    <x v="83"/>
    <s v="Education &amp; Human Services"/>
    <s v="Curriculum and Instruction"/>
    <x v="36"/>
    <x v="69"/>
    <x v="65"/>
    <x v="10"/>
    <n v="16"/>
    <n v="9"/>
    <n v="56"/>
    <x v="13"/>
    <x v="116"/>
    <n v="7"/>
  </r>
  <r>
    <s v="202050-50044"/>
    <s v="50044 Principles of Mgt"/>
    <n v="202050"/>
    <n v="1"/>
    <s v="MGT"/>
    <n v="305"/>
    <s v="01W"/>
    <x v="84"/>
    <s v="Business"/>
    <s v="Management &amp; Economics"/>
    <x v="77"/>
    <x v="70"/>
    <x v="52"/>
    <x v="31"/>
    <n v="38"/>
    <n v="13"/>
    <n v="34"/>
    <x v="14"/>
    <x v="117"/>
    <n v="25"/>
  </r>
  <r>
    <s v="202050-50045"/>
    <s v="50045 GLB/Operations Management"/>
    <n v="202050"/>
    <n v="1"/>
    <s v="MGT"/>
    <n v="307"/>
    <s v="01W"/>
    <x v="85"/>
    <s v="Business"/>
    <s v="Management &amp; Economics"/>
    <x v="77"/>
    <x v="47"/>
    <x v="12"/>
    <x v="68"/>
    <n v="45"/>
    <n v="11"/>
    <n v="24"/>
    <x v="0"/>
    <x v="118"/>
    <n v="34"/>
  </r>
  <r>
    <s v="202050-50047"/>
    <s v="50047 Foundations of Management"/>
    <n v="202050"/>
    <n v="1"/>
    <s v="MGT"/>
    <n v="501"/>
    <s v="01W"/>
    <x v="86"/>
    <s v="Business"/>
    <s v="Management &amp; Economics"/>
    <x v="11"/>
    <x v="44"/>
    <x v="52"/>
    <x v="45"/>
    <n v="12"/>
    <n v="4"/>
    <n v="33"/>
    <x v="11"/>
    <x v="119"/>
    <n v="8"/>
  </r>
  <r>
    <s v="202050-50048"/>
    <s v="50048 Mgt &amp; Org Behavior"/>
    <n v="202050"/>
    <n v="1"/>
    <s v="MGT"/>
    <n v="585"/>
    <s v="01W"/>
    <x v="87"/>
    <s v="Business"/>
    <s v="Management &amp; Economics"/>
    <x v="10"/>
    <x v="39"/>
    <x v="66"/>
    <x v="81"/>
    <n v="44"/>
    <n v="21"/>
    <n v="48"/>
    <x v="4"/>
    <x v="120"/>
    <n v="23"/>
  </r>
  <r>
    <s v="202050-50051"/>
    <s v="50051 Marketing"/>
    <n v="202050"/>
    <n v="1"/>
    <s v="MKT"/>
    <n v="306"/>
    <s v="01W"/>
    <x v="88"/>
    <s v="Business"/>
    <s v="Marketing &amp; Business Analytics"/>
    <x v="72"/>
    <x v="71"/>
    <x v="38"/>
    <x v="49"/>
    <n v="25"/>
    <n v="8"/>
    <n v="32"/>
    <x v="4"/>
    <x v="121"/>
    <n v="17"/>
  </r>
  <r>
    <s v="202050-50052"/>
    <s v="50052 Marketing Environment"/>
    <n v="202050"/>
    <n v="1"/>
    <s v="MKT"/>
    <n v="501"/>
    <s v="01W"/>
    <x v="89"/>
    <s v="Business"/>
    <s v="Marketing &amp; Business Analytics"/>
    <x v="78"/>
    <x v="55"/>
    <x v="13"/>
    <x v="82"/>
    <n v="41"/>
    <n v="19"/>
    <n v="46"/>
    <x v="18"/>
    <x v="122"/>
    <n v="22"/>
  </r>
  <r>
    <s v="202050-50053"/>
    <s v="50053 GLB/Marketing Management"/>
    <n v="202050"/>
    <n v="1"/>
    <s v="MKT"/>
    <n v="521"/>
    <s v="01W"/>
    <x v="90"/>
    <s v="Business"/>
    <s v="Marketing &amp; Business Analytics"/>
    <x v="79"/>
    <x v="72"/>
    <x v="67"/>
    <x v="83"/>
    <n v="32"/>
    <n v="17"/>
    <n v="53"/>
    <x v="18"/>
    <x v="123"/>
    <n v="15"/>
  </r>
  <r>
    <s v="202050-50056"/>
    <s v="50056 GLB/Art Appreciation"/>
    <n v="202050"/>
    <n v="1"/>
    <s v="ART"/>
    <n v="1301"/>
    <s v="01W"/>
    <x v="91"/>
    <s v="Humanities, Social Sci &amp; Arts"/>
    <s v="Art"/>
    <x v="25"/>
    <x v="73"/>
    <x v="23"/>
    <x v="75"/>
    <n v="20"/>
    <n v="9"/>
    <n v="45"/>
    <x v="12"/>
    <x v="124"/>
    <n v="11"/>
  </r>
  <r>
    <s v="202050-50060"/>
    <s v="50060 Essentials of Statistics"/>
    <n v="202050"/>
    <n v="1"/>
    <s v="MATH"/>
    <n v="453"/>
    <s v="01W"/>
    <x v="92"/>
    <s v="Science &amp; Engineering"/>
    <s v="Mathematics"/>
    <x v="27"/>
    <x v="9"/>
    <x v="44"/>
    <x v="84"/>
    <n v="13"/>
    <n v="2"/>
    <n v="15"/>
    <x v="13"/>
    <x v="125"/>
    <n v="11"/>
  </r>
  <r>
    <s v="202050-50062"/>
    <s v="50062 GLB/Fin Stmt Analysis"/>
    <n v="202050"/>
    <n v="1"/>
    <s v="ACCT"/>
    <n v="311"/>
    <s v="01W"/>
    <x v="8"/>
    <s v="Business"/>
    <s v="Accounting and Finance"/>
    <x v="21"/>
    <x v="27"/>
    <x v="9"/>
    <x v="72"/>
    <n v="17"/>
    <n v="6"/>
    <n v="35"/>
    <x v="2"/>
    <x v="126"/>
    <n v="11"/>
  </r>
  <r>
    <s v="202050-50063"/>
    <s v="50063 Adv Managerial Accounting"/>
    <n v="202050"/>
    <n v="1"/>
    <s v="ACCT"/>
    <n v="525"/>
    <s v="01W"/>
    <x v="10"/>
    <s v="Business"/>
    <s v="Accounting and Finance"/>
    <x v="80"/>
    <x v="44"/>
    <x v="68"/>
    <x v="12"/>
    <n v="45"/>
    <n v="19"/>
    <n v="42"/>
    <x v="4"/>
    <x v="127"/>
    <n v="26"/>
  </r>
  <r>
    <s v="202050-50067"/>
    <s v="50067 Nutrition"/>
    <n v="202050"/>
    <n v="1"/>
    <s v="HHPH"/>
    <n v="331"/>
    <s v="01W"/>
    <x v="93"/>
    <s v="Education &amp; Human Services"/>
    <s v="Health &amp; Human Performance"/>
    <x v="26"/>
    <x v="51"/>
    <x v="38"/>
    <x v="40"/>
    <n v="28"/>
    <n v="7"/>
    <n v="25"/>
    <x v="1"/>
    <x v="128"/>
    <n v="21"/>
  </r>
  <r>
    <s v="202050-50070"/>
    <s v="50070 Motor Learning &amp; Motor Control"/>
    <n v="202050"/>
    <n v="1"/>
    <s v="HHPK"/>
    <n v="350"/>
    <s v="01W"/>
    <x v="94"/>
    <s v="Education &amp; Human Services"/>
    <s v="Health &amp; Human Performance"/>
    <x v="81"/>
    <x v="74"/>
    <x v="37"/>
    <x v="85"/>
    <n v="12"/>
    <n v="2"/>
    <n v="17"/>
    <x v="11"/>
    <x v="129"/>
    <n v="10"/>
  </r>
  <r>
    <s v="202050-50071"/>
    <s v="50071 Admin Kinesiology/Sports Prog"/>
    <n v="202050"/>
    <n v="1"/>
    <s v="HHPK"/>
    <n v="444"/>
    <s v="01W"/>
    <x v="95"/>
    <s v="Education &amp; Human Services"/>
    <s v="Health &amp; Human Performance"/>
    <x v="48"/>
    <x v="19"/>
    <x v="69"/>
    <x v="50"/>
    <n v="26"/>
    <n v="6"/>
    <n v="23"/>
    <x v="2"/>
    <x v="130"/>
    <n v="20"/>
  </r>
  <r>
    <s v="202050-50072"/>
    <s v="50072 Soc of Sport &amp; Phys Activity"/>
    <n v="202050"/>
    <n v="1"/>
    <s v="HHPS"/>
    <n v="535"/>
    <s v="01W"/>
    <x v="96"/>
    <s v="Education &amp; Human Services"/>
    <s v="Health &amp; Human Performance"/>
    <x v="82"/>
    <x v="75"/>
    <x v="31"/>
    <x v="86"/>
    <n v="17"/>
    <n v="7"/>
    <n v="41"/>
    <x v="11"/>
    <x v="131"/>
    <n v="10"/>
  </r>
  <r>
    <s v="202050-50073"/>
    <s v="50073 Sport Law"/>
    <n v="202050"/>
    <n v="1"/>
    <s v="HHPS"/>
    <n v="539"/>
    <s v="01W"/>
    <x v="97"/>
    <s v="Education &amp; Human Services"/>
    <s v="Health &amp; Human Performance"/>
    <x v="1"/>
    <x v="1"/>
    <x v="21"/>
    <x v="61"/>
    <n v="24"/>
    <n v="6"/>
    <n v="25"/>
    <x v="7"/>
    <x v="132"/>
    <n v="18"/>
  </r>
  <r>
    <s v="202050-50074"/>
    <s v="50074 Hum Anatomy/Physiology II"/>
    <n v="202050"/>
    <n v="1"/>
    <s v="BSC"/>
    <n v="2402"/>
    <s v="01W"/>
    <x v="98"/>
    <s v="Science &amp; Engineering"/>
    <s v="Biological &amp; Environmental Sci"/>
    <x v="12"/>
    <x v="5"/>
    <x v="19"/>
    <x v="14"/>
    <n v="38"/>
    <n v="6"/>
    <n v="16"/>
    <x v="8"/>
    <x v="133"/>
    <n v="32"/>
  </r>
  <r>
    <s v="202050-50075"/>
    <s v="50075 Hum Anatmy/Physiology Lab"/>
    <n v="202050"/>
    <n v="1"/>
    <s v="BSC"/>
    <s v="2402L"/>
    <s v="1LW"/>
    <x v="98"/>
    <s v="Science &amp; Engineering"/>
    <s v="Biological &amp; Environmental Sci"/>
    <x v="67"/>
    <x v="76"/>
    <x v="70"/>
    <x v="52"/>
    <n v="39"/>
    <n v="5"/>
    <n v="13"/>
    <x v="8"/>
    <x v="134"/>
    <n v="34"/>
  </r>
  <r>
    <s v="202050-50077"/>
    <s v="50077 Science Inquiry II"/>
    <n v="202050"/>
    <n v="1"/>
    <s v="IS"/>
    <n v="352"/>
    <s v="71W"/>
    <x v="99"/>
    <s v="Science &amp; Engineering"/>
    <s v="Physics and Astronomy"/>
    <x v="83"/>
    <x v="77"/>
    <x v="71"/>
    <x v="28"/>
    <n v="30"/>
    <n v="17"/>
    <n v="57"/>
    <x v="4"/>
    <x v="135"/>
    <n v="13"/>
  </r>
  <r>
    <s v="202050-50096"/>
    <s v="50096 Economics for Decision Makers"/>
    <n v="202050"/>
    <n v="1"/>
    <s v="ECO"/>
    <n v="501"/>
    <s v="01W"/>
    <x v="100"/>
    <s v="Business"/>
    <s v="Management &amp; Economics"/>
    <x v="31"/>
    <x v="18"/>
    <x v="72"/>
    <x v="49"/>
    <n v="8"/>
    <n v="6"/>
    <n v="75"/>
    <x v="0"/>
    <x v="136"/>
    <n v="2"/>
  </r>
  <r>
    <s v="202050-50097"/>
    <s v="50097 Intro to Horticulture"/>
    <n v="202050"/>
    <n v="1"/>
    <s v="PLS"/>
    <n v="1315"/>
    <s v="01W"/>
    <x v="101"/>
    <s v="Ag Sciences &amp; Nat Resources"/>
    <s v="Ag Science &amp; Natural Resources"/>
    <x v="64"/>
    <x v="20"/>
    <x v="11"/>
    <x v="87"/>
    <n v="10"/>
    <n v="7"/>
    <n v="70"/>
    <x v="1"/>
    <x v="137"/>
    <n v="3"/>
  </r>
  <r>
    <s v="202050-50100"/>
    <s v="50100 Research Lit and Tech"/>
    <n v="202050"/>
    <n v="1"/>
    <s v="CJ"/>
    <n v="595"/>
    <s v="01W"/>
    <x v="102"/>
    <s v="Humanities, Social Sci &amp; Arts"/>
    <s v="Sociology &amp; Criminal Justice"/>
    <x v="1"/>
    <x v="31"/>
    <x v="1"/>
    <x v="50"/>
    <n v="6"/>
    <n v="2"/>
    <n v="33"/>
    <x v="14"/>
    <x v="138"/>
    <n v="4"/>
  </r>
  <r>
    <s v="202050-50126"/>
    <s v="50126 Servant Leadership"/>
    <n v="202050"/>
    <n v="1"/>
    <s v="EDUC"/>
    <n v="406"/>
    <s v="01W"/>
    <x v="103"/>
    <s v="Education &amp; Human Services"/>
    <s v="Higher Edu &amp; Learning Technol"/>
    <x v="1"/>
    <x v="78"/>
    <x v="18"/>
    <x v="15"/>
    <n v="11"/>
    <n v="4"/>
    <n v="36"/>
    <x v="13"/>
    <x v="139"/>
    <n v="7"/>
  </r>
  <r>
    <s v="202050-50127"/>
    <s v="50127 Natural Disasters"/>
    <n v="202050"/>
    <n v="1"/>
    <s v="ENVS"/>
    <n v="103"/>
    <s v="01W"/>
    <x v="104"/>
    <s v="Science &amp; Engineering"/>
    <s v="Biological &amp; Environmental Sci"/>
    <x v="44"/>
    <x v="57"/>
    <x v="73"/>
    <x v="88"/>
    <n v="26"/>
    <n v="14"/>
    <n v="54"/>
    <x v="8"/>
    <x v="140"/>
    <n v="12"/>
  </r>
  <r>
    <s v="202050-50128"/>
    <s v="50128  Exercise Physiology"/>
    <n v="202050"/>
    <n v="1"/>
    <s v="HHPK"/>
    <n v="450"/>
    <s v="01W"/>
    <x v="93"/>
    <s v="Education &amp; Human Services"/>
    <s v="Health &amp; Human Performance"/>
    <x v="84"/>
    <x v="14"/>
    <x v="6"/>
    <x v="32"/>
    <n v="30"/>
    <n v="5"/>
    <n v="17"/>
    <x v="1"/>
    <x v="141"/>
    <n v="25"/>
  </r>
  <r>
    <s v="202050-50129"/>
    <s v="50129 Curr Tps Hlth Hum Per"/>
    <n v="202050"/>
    <n v="1"/>
    <s v="HHPK"/>
    <n v="516"/>
    <s v="01W"/>
    <x v="105"/>
    <s v="Education &amp; Human Services"/>
    <s v="Health &amp; Human Performance"/>
    <x v="85"/>
    <x v="79"/>
    <x v="63"/>
    <x v="26"/>
    <n v="17"/>
    <n v="7"/>
    <n v="41"/>
    <x v="11"/>
    <x v="142"/>
    <n v="10"/>
  </r>
  <r>
    <s v="202050-50131"/>
    <s v="50131 Exercise Physiology Lab"/>
    <n v="202050"/>
    <n v="1"/>
    <s v="HHPK"/>
    <s v="450L"/>
    <s v="0LW"/>
    <x v="93"/>
    <s v="Education &amp; Human Services"/>
    <s v="Health &amp; Human Performance"/>
    <x v="84"/>
    <x v="57"/>
    <x v="6"/>
    <x v="8"/>
    <n v="29"/>
    <n v="5"/>
    <n v="17"/>
    <x v="1"/>
    <x v="143"/>
    <n v="24"/>
  </r>
  <r>
    <s v="202050-50132"/>
    <s v="50132 Adm Sport Rec Pro"/>
    <n v="202050"/>
    <n v="1"/>
    <s v="HHPS"/>
    <n v="584"/>
    <s v="01W"/>
    <x v="97"/>
    <s v="Education &amp; Human Services"/>
    <s v="Health &amp; Human Performance"/>
    <x v="1"/>
    <x v="19"/>
    <x v="1"/>
    <x v="17"/>
    <n v="8"/>
    <n v="2"/>
    <n v="25"/>
    <x v="7"/>
    <x v="144"/>
    <n v="6"/>
  </r>
  <r>
    <s v="202050-50133"/>
    <s v="50133 Integrating Tech into Curricul"/>
    <n v="202050"/>
    <n v="1"/>
    <s v="ETEC"/>
    <n v="424"/>
    <s v="01W"/>
    <x v="106"/>
    <s v="Education &amp; Human Services"/>
    <s v="Higher Edu &amp; Learning Technol"/>
    <x v="47"/>
    <x v="24"/>
    <x v="74"/>
    <x v="38"/>
    <n v="16"/>
    <n v="8"/>
    <n v="50"/>
    <x v="17"/>
    <x v="145"/>
    <n v="8"/>
  </r>
  <r>
    <s v="202050-50135"/>
    <s v="50135 Apply Instr Media &amp; Tech"/>
    <n v="202050"/>
    <n v="1"/>
    <s v="ETEC"/>
    <n v="562"/>
    <s v="01W"/>
    <x v="40"/>
    <s v="Education &amp; Human Services"/>
    <s v="Higher Edu &amp; Learning Technol"/>
    <x v="37"/>
    <x v="51"/>
    <x v="75"/>
    <x v="41"/>
    <n v="34"/>
    <n v="18"/>
    <n v="53"/>
    <x v="11"/>
    <x v="146"/>
    <n v="16"/>
  </r>
  <r>
    <s v="202050-50136"/>
    <s v="50136 Implementation EdTech Programs"/>
    <n v="202050"/>
    <n v="1"/>
    <s v="ETEC"/>
    <n v="579"/>
    <s v="01W"/>
    <x v="107"/>
    <s v="Education &amp; Human Services"/>
    <s v="Higher Edu &amp; Learning Technol"/>
    <x v="86"/>
    <x v="79"/>
    <x v="63"/>
    <x v="82"/>
    <n v="24"/>
    <n v="7"/>
    <n v="29"/>
    <x v="4"/>
    <x v="147"/>
    <n v="17"/>
  </r>
  <r>
    <s v="202050-50138"/>
    <s v="50138 Algorithm Design"/>
    <n v="202050"/>
    <n v="1"/>
    <s v="CSCI"/>
    <n v="532"/>
    <s v="01W"/>
    <x v="108"/>
    <s v="Science &amp; Engineering"/>
    <s v="Computer Science &amp; Info Sys"/>
    <x v="59"/>
    <x v="80"/>
    <x v="73"/>
    <x v="42"/>
    <n v="28"/>
    <n v="20"/>
    <n v="71"/>
    <x v="7"/>
    <x v="148"/>
    <n v="8"/>
  </r>
  <r>
    <s v="202050-50140"/>
    <s v="50140 Soil Science"/>
    <n v="202050"/>
    <n v="1"/>
    <s v="PLS"/>
    <n v="309"/>
    <s v="01W"/>
    <x v="109"/>
    <s v="Ag Sciences &amp; Nat Resources"/>
    <s v="Ag Science &amp; Natural Resources"/>
    <x v="67"/>
    <x v="7"/>
    <x v="73"/>
    <x v="40"/>
    <n v="25"/>
    <n v="8"/>
    <n v="32"/>
    <x v="2"/>
    <x v="149"/>
    <n v="17"/>
  </r>
  <r>
    <s v="202050-50141"/>
    <s v="50141 Soil Science Lab"/>
    <n v="202050"/>
    <n v="1"/>
    <s v="PLS"/>
    <n v="329"/>
    <s v="1LW"/>
    <x v="109"/>
    <s v="Ag Sciences &amp; Nat Resources"/>
    <s v="Ag Science &amp; Natural Resources"/>
    <x v="17"/>
    <x v="16"/>
    <x v="9"/>
    <x v="66"/>
    <n v="19"/>
    <n v="6"/>
    <n v="32"/>
    <x v="2"/>
    <x v="150"/>
    <n v="13"/>
  </r>
  <r>
    <s v="202050-50146"/>
    <s v="50146 Farm Management"/>
    <n v="202050"/>
    <n v="1"/>
    <s v="AEC"/>
    <n v="314"/>
    <s v="01W"/>
    <x v="110"/>
    <s v="Ag Sciences &amp; Nat Resources"/>
    <s v="Ag Science &amp; Natural Resources"/>
    <x v="22"/>
    <x v="9"/>
    <x v="73"/>
    <x v="42"/>
    <n v="12"/>
    <n v="7"/>
    <n v="58"/>
    <x v="17"/>
    <x v="151"/>
    <n v="5"/>
  </r>
  <r>
    <s v="202050-50147"/>
    <s v="50147 Assessment &amp; Evaluation"/>
    <n v="202050"/>
    <n v="1"/>
    <s v="AFE"/>
    <n v="574"/>
    <s v="01W"/>
    <x v="111"/>
    <s v="Ag Sciences &amp; Nat Resources"/>
    <s v="Ag Science &amp; Natural Resources"/>
    <x v="19"/>
    <x v="1"/>
    <x v="54"/>
    <x v="89"/>
    <n v="13"/>
    <n v="6"/>
    <n v="46"/>
    <x v="6"/>
    <x v="152"/>
    <n v="7"/>
  </r>
  <r>
    <s v="202050-50151"/>
    <s v="50151 Business and Eco Statistics"/>
    <n v="202050"/>
    <n v="1"/>
    <s v="ECO"/>
    <n v="302"/>
    <s v="01W"/>
    <x v="112"/>
    <s v="Business"/>
    <s v="Management &amp; Economics"/>
    <x v="26"/>
    <x v="81"/>
    <x v="72"/>
    <x v="76"/>
    <n v="25"/>
    <n v="7"/>
    <n v="28"/>
    <x v="6"/>
    <x v="153"/>
    <n v="18"/>
  </r>
  <r>
    <s v="202050-50154"/>
    <s v="50154 Statistical Methods"/>
    <n v="202050"/>
    <n v="1"/>
    <s v="ECO"/>
    <n v="578"/>
    <s v="01W"/>
    <x v="113"/>
    <s v="Business"/>
    <s v="Management &amp; Economics"/>
    <x v="25"/>
    <x v="82"/>
    <x v="76"/>
    <x v="87"/>
    <n v="33"/>
    <n v="23"/>
    <n v="70"/>
    <x v="7"/>
    <x v="154"/>
    <n v="10"/>
  </r>
  <r>
    <s v="202050-50155"/>
    <s v="50155 Applied Business Research"/>
    <n v="202050"/>
    <n v="1"/>
    <s v="ECO"/>
    <n v="595"/>
    <s v="01W"/>
    <x v="100"/>
    <s v="Business"/>
    <s v="Management &amp; Economics"/>
    <x v="83"/>
    <x v="56"/>
    <x v="2"/>
    <x v="90"/>
    <n v="36"/>
    <n v="12"/>
    <n v="33"/>
    <x v="0"/>
    <x v="155"/>
    <n v="24"/>
  </r>
  <r>
    <s v="202050-50156"/>
    <s v="50156 Quantitative Analysis for Mana"/>
    <n v="202050"/>
    <n v="1"/>
    <s v="ECO"/>
    <n v="502"/>
    <s v="01W"/>
    <x v="114"/>
    <s v="Business"/>
    <s v="Management &amp; Economics"/>
    <x v="87"/>
    <x v="80"/>
    <x v="35"/>
    <x v="40"/>
    <n v="13"/>
    <n v="7"/>
    <n v="54"/>
    <x v="7"/>
    <x v="156"/>
    <n v="6"/>
  </r>
  <r>
    <s v="202050-50157"/>
    <s v="50157 Sci Curriculum Grades 1-8"/>
    <n v="202050"/>
    <n v="1"/>
    <s v="ELED"/>
    <n v="558"/>
    <s v="01W"/>
    <x v="115"/>
    <s v="Education &amp; Human Services"/>
    <s v="Curriculum and Instruction"/>
    <x v="64"/>
    <x v="83"/>
    <x v="74"/>
    <x v="37"/>
    <n v="11"/>
    <n v="4"/>
    <n v="36"/>
    <x v="0"/>
    <x v="157"/>
    <n v="7"/>
  </r>
  <r>
    <s v="202050-50162"/>
    <s v="50162 Database Management"/>
    <n v="202050"/>
    <n v="1"/>
    <s v="BUSA"/>
    <n v="526"/>
    <s v="01W"/>
    <x v="116"/>
    <s v="Business"/>
    <s v="Marketing &amp; Business Analytics"/>
    <x v="31"/>
    <x v="23"/>
    <x v="60"/>
    <x v="74"/>
    <n v="30"/>
    <n v="10"/>
    <n v="33"/>
    <x v="3"/>
    <x v="158"/>
    <n v="20"/>
  </r>
  <r>
    <s v="202050-50166"/>
    <s v="50166 Family Crisis &amp; Resources"/>
    <n v="202050"/>
    <n v="1"/>
    <s v="COUN"/>
    <n v="564"/>
    <s v="01W"/>
    <x v="117"/>
    <s v="Education &amp; Human Services"/>
    <s v="Counseling"/>
    <x v="28"/>
    <x v="36"/>
    <x v="77"/>
    <x v="91"/>
    <n v="10"/>
    <n v="5"/>
    <n v="50"/>
    <x v="5"/>
    <x v="159"/>
    <n v="5"/>
  </r>
  <r>
    <s v="202050-50169"/>
    <s v="50169 Accounting for Managers"/>
    <n v="202050"/>
    <n v="1"/>
    <s v="ACCT"/>
    <n v="501"/>
    <s v="01W"/>
    <x v="118"/>
    <s v="Business"/>
    <s v="Accounting and Finance"/>
    <x v="64"/>
    <x v="76"/>
    <x v="52"/>
    <x v="43"/>
    <n v="15"/>
    <n v="5"/>
    <n v="33"/>
    <x v="11"/>
    <x v="160"/>
    <n v="10"/>
  </r>
  <r>
    <s v="202050-50171"/>
    <s v="50171 Business Communications"/>
    <n v="202050"/>
    <n v="1"/>
    <s v="MGT"/>
    <n v="303"/>
    <s v="01W"/>
    <x v="119"/>
    <s v="Business"/>
    <s v="Management &amp; Economics"/>
    <x v="71"/>
    <x v="25"/>
    <x v="64"/>
    <x v="10"/>
    <n v="27"/>
    <n v="12"/>
    <n v="44"/>
    <x v="12"/>
    <x v="161"/>
    <n v="15"/>
  </r>
  <r>
    <s v="202050-50172"/>
    <s v="50172 Dev General/Spec Collectn"/>
    <n v="202050"/>
    <n v="1"/>
    <s v="LIS"/>
    <n v="524"/>
    <s v="01W"/>
    <x v="120"/>
    <s v="Education &amp; Human Services"/>
    <s v="Higher Edu &amp; Learning Technol"/>
    <x v="88"/>
    <x v="84"/>
    <x v="78"/>
    <x v="87"/>
    <n v="28"/>
    <n v="9"/>
    <n v="32"/>
    <x v="7"/>
    <x v="162"/>
    <n v="19"/>
  </r>
  <r>
    <s v="202050-50188"/>
    <s v="50188 Intro Abstract Algebra"/>
    <n v="202050"/>
    <n v="1"/>
    <s v="MATH"/>
    <n v="334"/>
    <s v="01W"/>
    <x v="121"/>
    <s v="Science &amp; Engineering"/>
    <s v="Mathematics"/>
    <x v="59"/>
    <x v="13"/>
    <x v="72"/>
    <x v="18"/>
    <n v="13"/>
    <n v="6"/>
    <n v="46"/>
    <x v="17"/>
    <x v="163"/>
    <n v="7"/>
  </r>
  <r>
    <s v="202050-50193"/>
    <s v="50193 Stage Properties"/>
    <n v="202050"/>
    <n v="1"/>
    <s v="THE"/>
    <n v="597"/>
    <s v="01W"/>
    <x v="122"/>
    <s v="Humanities, Social Sci &amp; Arts"/>
    <s v="Theatre"/>
    <x v="89"/>
    <x v="74"/>
    <x v="79"/>
    <x v="92"/>
    <n v="14"/>
    <n v="9"/>
    <n v="64"/>
    <x v="4"/>
    <x v="164"/>
    <n v="5"/>
  </r>
  <r>
    <s v="202050-50194"/>
    <s v="50194 Classroom Mgmt for Tchrs"/>
    <n v="202050"/>
    <n v="1"/>
    <s v="EDCI"/>
    <n v="538"/>
    <s v="01W"/>
    <x v="73"/>
    <s v="Education &amp; Human Services"/>
    <s v="Curriculum and Instruction"/>
    <x v="52"/>
    <x v="49"/>
    <x v="80"/>
    <x v="61"/>
    <n v="21"/>
    <n v="11"/>
    <n v="52"/>
    <x v="8"/>
    <x v="165"/>
    <n v="10"/>
  </r>
  <r>
    <s v="202050-50195"/>
    <s v="50195 Stars and the Universe"/>
    <n v="202050"/>
    <n v="1"/>
    <s v="ASTR"/>
    <n v="1303"/>
    <s v="01W"/>
    <x v="123"/>
    <s v="Science &amp; Engineering"/>
    <s v="Physics and Astronomy"/>
    <x v="1"/>
    <x v="19"/>
    <x v="81"/>
    <x v="89"/>
    <n v="11"/>
    <n v="3"/>
    <n v="27"/>
    <x v="4"/>
    <x v="166"/>
    <n v="8"/>
  </r>
  <r>
    <s v="202050-50197"/>
    <s v="50197 Integrated Science II"/>
    <n v="202050"/>
    <n v="1"/>
    <s v="IS"/>
    <n v="1317"/>
    <s v="01W"/>
    <x v="124"/>
    <s v="Science &amp; Engineering"/>
    <s v="Physics and Astronomy"/>
    <x v="5"/>
    <x v="25"/>
    <x v="81"/>
    <x v="54"/>
    <n v="19"/>
    <n v="6"/>
    <n v="32"/>
    <x v="10"/>
    <x v="167"/>
    <n v="13"/>
  </r>
  <r>
    <s v="202050-50202"/>
    <s v="50202 LS Senior Seminar"/>
    <n v="202050"/>
    <n v="1"/>
    <s v="LIBS"/>
    <n v="400"/>
    <s v="01W"/>
    <x v="91"/>
    <s v="Humanities, Social Sci &amp; Arts"/>
    <s v="Liberal Studies"/>
    <x v="47"/>
    <x v="16"/>
    <x v="9"/>
    <x v="93"/>
    <n v="8"/>
    <n v="3"/>
    <n v="38"/>
    <x v="12"/>
    <x v="168"/>
    <n v="5"/>
  </r>
  <r>
    <s v="202050-50204"/>
    <s v="50204 General Topology II"/>
    <n v="202050"/>
    <n v="1"/>
    <s v="MATH"/>
    <n v="523"/>
    <s v="01W"/>
    <x v="125"/>
    <s v="Science &amp; Engineering"/>
    <s v="Mathematics"/>
    <x v="90"/>
    <x v="60"/>
    <x v="82"/>
    <x v="48"/>
    <n v="17"/>
    <n v="8"/>
    <n v="47"/>
    <x v="19"/>
    <x v="169"/>
    <n v="9"/>
  </r>
  <r>
    <s v="202050-50218"/>
    <s v="50218 Using Eval and Data to Imp Lea"/>
    <n v="202050"/>
    <n v="1"/>
    <s v="EDAD"/>
    <n v="607"/>
    <s v="01W"/>
    <x v="6"/>
    <s v="Education &amp; Human Services"/>
    <s v="Educational Leadership"/>
    <x v="88"/>
    <x v="12"/>
    <x v="78"/>
    <x v="94"/>
    <n v="25"/>
    <n v="12"/>
    <n v="48"/>
    <x v="4"/>
    <x v="170"/>
    <n v="13"/>
  </r>
  <r>
    <s v="202050-50226"/>
    <s v="50226 Coun Children and Adol"/>
    <n v="202050"/>
    <n v="1"/>
    <s v="COUN"/>
    <n v="534"/>
    <s v="01W"/>
    <x v="23"/>
    <s v="Education &amp; Human Services"/>
    <s v="Counseling"/>
    <x v="1"/>
    <x v="85"/>
    <x v="1"/>
    <x v="46"/>
    <n v="12"/>
    <n v="6"/>
    <n v="50"/>
    <x v="2"/>
    <x v="171"/>
    <n v="6"/>
  </r>
  <r>
    <s v="202050-50230"/>
    <s v="50230 Abnormal Psychology"/>
    <n v="202050"/>
    <n v="1"/>
    <s v="PSY"/>
    <n v="316"/>
    <s v="01W"/>
    <x v="50"/>
    <s v="Education &amp; Human Services"/>
    <s v="Psychology &amp; Special Education"/>
    <x v="26"/>
    <x v="86"/>
    <x v="83"/>
    <x v="71"/>
    <n v="34"/>
    <n v="15"/>
    <n v="44"/>
    <x v="11"/>
    <x v="172"/>
    <n v="19"/>
  </r>
  <r>
    <s v="202050-50236"/>
    <s v="50236 Prin of Psycho-Edu Assess"/>
    <n v="202050"/>
    <n v="1"/>
    <s v="SPED"/>
    <n v="574"/>
    <s v="41W"/>
    <x v="126"/>
    <s v="Education &amp; Human Services"/>
    <s v="Psychology &amp; Special Education"/>
    <x v="91"/>
    <x v="87"/>
    <x v="39"/>
    <x v="20"/>
    <n v="28"/>
    <n v="13"/>
    <n v="46"/>
    <x v="1"/>
    <x v="173"/>
    <n v="15"/>
  </r>
  <r>
    <s v="202050-50237"/>
    <s v="50237 Math Curr Grades 1-8"/>
    <n v="202050"/>
    <n v="1"/>
    <s v="ELED"/>
    <n v="530"/>
    <s v="01W"/>
    <x v="127"/>
    <s v="Education &amp; Human Services"/>
    <s v="Curriculum and Instruction"/>
    <x v="4"/>
    <x v="88"/>
    <x v="59"/>
    <x v="6"/>
    <n v="10"/>
    <n v="7"/>
    <n v="70"/>
    <x v="7"/>
    <x v="174"/>
    <n v="3"/>
  </r>
  <r>
    <s v="202050-50241"/>
    <s v="50241 Legal Envirn of Busi"/>
    <n v="202050"/>
    <n v="1"/>
    <s v="MGT"/>
    <n v="301"/>
    <s v="01W"/>
    <x v="43"/>
    <s v="Business"/>
    <s v="Management &amp; Economics"/>
    <x v="1"/>
    <x v="19"/>
    <x v="1"/>
    <x v="17"/>
    <n v="17"/>
    <n v="4"/>
    <n v="24"/>
    <x v="12"/>
    <x v="175"/>
    <n v="13"/>
  </r>
  <r>
    <s v="202050-50242"/>
    <s v="50242 Org Behavior"/>
    <n v="202050"/>
    <n v="1"/>
    <s v="MGT"/>
    <n v="315"/>
    <s v="01W"/>
    <x v="128"/>
    <s v="Business"/>
    <s v="Management &amp; Economics"/>
    <x v="62"/>
    <x v="21"/>
    <x v="2"/>
    <x v="95"/>
    <n v="35"/>
    <n v="9"/>
    <n v="26"/>
    <x v="3"/>
    <x v="176"/>
    <n v="26"/>
  </r>
  <r>
    <s v="202050-50258"/>
    <s v="50258 US-U.S. History to 1877"/>
    <n v="202050"/>
    <n v="1"/>
    <s v="HIST"/>
    <n v="1301"/>
    <s v="01W"/>
    <x v="129"/>
    <s v="Humanities, Social Sci &amp; Arts"/>
    <s v="History"/>
    <x v="92"/>
    <x v="89"/>
    <x v="84"/>
    <x v="96"/>
    <n v="15"/>
    <n v="8"/>
    <n v="53"/>
    <x v="8"/>
    <x v="177"/>
    <n v="7"/>
  </r>
  <r>
    <s v="202050-50259"/>
    <s v="50259 US-U.S. History to 1877"/>
    <n v="202050"/>
    <n v="1"/>
    <s v="HIST"/>
    <n v="1301"/>
    <s v="02W"/>
    <x v="130"/>
    <s v="Humanities, Social Sci &amp; Arts"/>
    <s v="History"/>
    <x v="93"/>
    <x v="57"/>
    <x v="52"/>
    <x v="64"/>
    <n v="20"/>
    <n v="5"/>
    <n v="25"/>
    <x v="17"/>
    <x v="178"/>
    <n v="15"/>
  </r>
  <r>
    <s v="202050-50287"/>
    <s v="50287 Data &amp; Info Mgt"/>
    <n v="202050"/>
    <n v="1"/>
    <s v="BUSA"/>
    <n v="326"/>
    <s v="01W"/>
    <x v="116"/>
    <s v="Business"/>
    <s v="Marketing &amp; Business Analytics"/>
    <x v="56"/>
    <x v="41"/>
    <x v="85"/>
    <x v="8"/>
    <n v="47"/>
    <n v="19"/>
    <n v="40"/>
    <x v="3"/>
    <x v="179"/>
    <n v="28"/>
  </r>
  <r>
    <s v="202050-50315"/>
    <s v="50315 Literary Genres"/>
    <n v="202050"/>
    <n v="1"/>
    <s v="ENG"/>
    <n v="509"/>
    <s v="01W"/>
    <x v="131"/>
    <s v="Humanities, Social Sci &amp; Arts"/>
    <s v="Literature &amp; Languages"/>
    <x v="46"/>
    <x v="30"/>
    <x v="86"/>
    <x v="44"/>
    <n v="17"/>
    <n v="9"/>
    <n v="53"/>
    <x v="6"/>
    <x v="180"/>
    <n v="8"/>
  </r>
  <r>
    <s v="202050-50319"/>
    <s v="50319 Int'l Mgt &amp; Business"/>
    <n v="202050"/>
    <n v="1"/>
    <s v="MGT"/>
    <n v="380"/>
    <s v="01W"/>
    <x v="132"/>
    <s v="Business"/>
    <s v="Management &amp; Economics"/>
    <x v="57"/>
    <x v="3"/>
    <x v="13"/>
    <x v="80"/>
    <n v="15"/>
    <n v="6"/>
    <n v="40"/>
    <x v="5"/>
    <x v="181"/>
    <n v="9"/>
  </r>
  <r>
    <s v="202050-50321"/>
    <s v="50321 Developmental Psychology"/>
    <n v="202050"/>
    <n v="1"/>
    <s v="PSY"/>
    <n v="545"/>
    <s v="01W"/>
    <x v="133"/>
    <s v="Education &amp; Human Services"/>
    <s v="Psychology &amp; Special Education"/>
    <x v="94"/>
    <x v="82"/>
    <x v="25"/>
    <x v="97"/>
    <n v="30"/>
    <n v="21"/>
    <n v="70"/>
    <x v="1"/>
    <x v="182"/>
    <n v="9"/>
  </r>
  <r>
    <s v="202050-50339"/>
    <s v="50339 Intermediate Statistics"/>
    <n v="202050"/>
    <n v="1"/>
    <s v="PSY"/>
    <n v="681"/>
    <s v="01W"/>
    <x v="134"/>
    <s v="Education &amp; Human Services"/>
    <s v="Psychology &amp; Special Education"/>
    <x v="11"/>
    <x v="8"/>
    <x v="87"/>
    <x v="98"/>
    <n v="6"/>
    <n v="4"/>
    <n v="67"/>
    <x v="2"/>
    <x v="183"/>
    <n v="2"/>
  </r>
  <r>
    <s v="202050-50401"/>
    <s v="50401 Swine Management"/>
    <n v="202050"/>
    <n v="1"/>
    <s v="ANS"/>
    <n v="413"/>
    <s v="01W"/>
    <x v="135"/>
    <s v="Ag Sciences &amp; Nat Resources"/>
    <s v="Ag Science &amp; Natural Resources"/>
    <x v="95"/>
    <x v="2"/>
    <x v="88"/>
    <x v="99"/>
    <n v="25"/>
    <n v="9"/>
    <n v="36"/>
    <x v="1"/>
    <x v="184"/>
    <n v="16"/>
  </r>
  <r>
    <s v="202050-50414"/>
    <s v="50414  Derivatives &amp; Risk Mgmt"/>
    <n v="202050"/>
    <n v="1"/>
    <s v="FIN"/>
    <n v="512"/>
    <s v="01W"/>
    <x v="136"/>
    <s v="Business"/>
    <s v="Accounting and Finance"/>
    <x v="69"/>
    <x v="11"/>
    <x v="41"/>
    <x v="10"/>
    <n v="20"/>
    <n v="9"/>
    <n v="45"/>
    <x v="1"/>
    <x v="185"/>
    <n v="11"/>
  </r>
  <r>
    <s v="202050-50415"/>
    <s v="50415 International Bus Finance"/>
    <n v="202050"/>
    <n v="1"/>
    <s v="FIN"/>
    <n v="571"/>
    <s v="01W"/>
    <x v="72"/>
    <s v="Business"/>
    <s v="Accounting and Finance"/>
    <x v="6"/>
    <x v="21"/>
    <x v="89"/>
    <x v="84"/>
    <n v="25"/>
    <n v="9"/>
    <n v="36"/>
    <x v="11"/>
    <x v="186"/>
    <n v="16"/>
  </r>
  <r>
    <s v="202050-50427"/>
    <s v="50427 Intro to Bus Analytics"/>
    <n v="202050"/>
    <n v="1"/>
    <s v="BUSA"/>
    <n v="501"/>
    <s v="01W"/>
    <x v="90"/>
    <s v="Business"/>
    <s v="Marketing &amp; Business Analytics"/>
    <x v="45"/>
    <x v="90"/>
    <x v="67"/>
    <x v="100"/>
    <n v="27"/>
    <n v="9"/>
    <n v="33"/>
    <x v="18"/>
    <x v="187"/>
    <n v="18"/>
  </r>
  <r>
    <s v="202050-50430"/>
    <s v="50430 Foun Abstract Algebra"/>
    <n v="202050"/>
    <n v="1"/>
    <s v="MATH"/>
    <n v="550"/>
    <s v="01W"/>
    <x v="121"/>
    <s v="Science &amp; Engineering"/>
    <s v="Mathematics"/>
    <x v="12"/>
    <x v="51"/>
    <x v="16"/>
    <x v="45"/>
    <n v="11"/>
    <n v="6"/>
    <n v="55"/>
    <x v="17"/>
    <x v="188"/>
    <n v="5"/>
  </r>
  <r>
    <s v="202050-50433"/>
    <s v="50433 Sustainabilty in Cont. Ent."/>
    <n v="202050"/>
    <n v="1"/>
    <s v="BGS"/>
    <n v="405"/>
    <s v="01W"/>
    <x v="137"/>
    <s v="Innovation and Design"/>
    <s v="Coll of Innovation and Design"/>
    <x v="93"/>
    <x v="57"/>
    <x v="17"/>
    <x v="80"/>
    <n v="33"/>
    <n v="16"/>
    <n v="48"/>
    <x v="13"/>
    <x v="189"/>
    <n v="17"/>
  </r>
  <r>
    <s v="202050-50435"/>
    <s v="50435 GLB/US-Written Argument/Resrch"/>
    <n v="202050"/>
    <n v="1"/>
    <s v="ENG"/>
    <n v="1302"/>
    <s v="01W"/>
    <x v="138"/>
    <s v="Humanities, Social Sci &amp; Arts"/>
    <s v="Literature &amp; Languages"/>
    <x v="28"/>
    <x v="18"/>
    <x v="29"/>
    <x v="77"/>
    <n v="11"/>
    <n v="5"/>
    <n v="45"/>
    <x v="7"/>
    <x v="190"/>
    <n v="6"/>
  </r>
  <r>
    <s v="202050-50440"/>
    <s v="50440 Managing Groups &amp; Teams"/>
    <n v="202050"/>
    <n v="1"/>
    <s v="MGT"/>
    <n v="567"/>
    <s v="01W"/>
    <x v="128"/>
    <s v="Business"/>
    <s v="Management &amp; Economics"/>
    <x v="44"/>
    <x v="83"/>
    <x v="90"/>
    <x v="65"/>
    <n v="28"/>
    <n v="17"/>
    <n v="61"/>
    <x v="3"/>
    <x v="191"/>
    <n v="11"/>
  </r>
  <r>
    <s v="202050-50447"/>
    <s v="50447 Health Prom Adm and Mgmt"/>
    <n v="202050"/>
    <n v="1"/>
    <s v="HHPH"/>
    <n v="544"/>
    <s v="01W"/>
    <x v="139"/>
    <s v="Education &amp; Human Services"/>
    <s v="Health &amp; Human Performance"/>
    <x v="96"/>
    <x v="5"/>
    <x v="1"/>
    <x v="89"/>
    <n v="5"/>
    <n v="2"/>
    <n v="40"/>
    <x v="12"/>
    <x v="192"/>
    <n v="3"/>
  </r>
  <r>
    <s v="202050-50453"/>
    <s v="50453 Terrorism"/>
    <n v="202050"/>
    <n v="1"/>
    <s v="CJ"/>
    <n v="505"/>
    <s v="01W"/>
    <x v="140"/>
    <s v="Humanities, Social Sci &amp; Arts"/>
    <s v="Sociology &amp; Criminal Justice"/>
    <x v="1"/>
    <x v="19"/>
    <x v="1"/>
    <x v="17"/>
    <n v="6"/>
    <n v="3"/>
    <n v="50"/>
    <x v="7"/>
    <x v="193"/>
    <n v="3"/>
  </r>
  <r>
    <s v="202050-50454"/>
    <s v="50454 Research Methods in CJ"/>
    <n v="202050"/>
    <n v="1"/>
    <s v="CJ"/>
    <n v="575"/>
    <s v="01W"/>
    <x v="141"/>
    <s v="Humanities, Social Sci &amp; Arts"/>
    <s v="Sociology &amp; Criminal Justice"/>
    <x v="97"/>
    <x v="34"/>
    <x v="58"/>
    <x v="101"/>
    <n v="7"/>
    <n v="2"/>
    <n v="29"/>
    <x v="9"/>
    <x v="194"/>
    <n v="5"/>
  </r>
  <r>
    <s v="202050-50455"/>
    <s v="50455 US-U.S. History From 1865"/>
    <n v="202050"/>
    <n v="1"/>
    <s v="HIST"/>
    <n v="1302"/>
    <s v="01W"/>
    <x v="142"/>
    <s v="Humanities, Social Sci &amp; Arts"/>
    <s v="History"/>
    <x v="0"/>
    <x v="55"/>
    <x v="70"/>
    <x v="64"/>
    <n v="21"/>
    <n v="9"/>
    <n v="43"/>
    <x v="7"/>
    <x v="195"/>
    <n v="12"/>
  </r>
  <r>
    <s v="202050-50457"/>
    <s v="50457 Seminar in Criminology"/>
    <n v="202050"/>
    <n v="1"/>
    <s v="CJ"/>
    <n v="530"/>
    <s v="01W"/>
    <x v="102"/>
    <s v="Humanities, Social Sci &amp; Arts"/>
    <s v="Sociology &amp; Criminal Justice"/>
    <x v="98"/>
    <x v="29"/>
    <x v="60"/>
    <x v="74"/>
    <n v="21"/>
    <n v="10"/>
    <n v="48"/>
    <x v="14"/>
    <x v="196"/>
    <n v="11"/>
  </r>
  <r>
    <s v="202050-50465"/>
    <s v="50465 SOCIOLOGY OF THE INTERNET"/>
    <n v="202050"/>
    <n v="1"/>
    <s v="SOC"/>
    <n v="497"/>
    <s v="01W"/>
    <x v="143"/>
    <s v="Humanities, Social Sci &amp; Arts"/>
    <s v="Sociology &amp; Criminal Justice"/>
    <x v="11"/>
    <x v="27"/>
    <x v="9"/>
    <x v="36"/>
    <n v="9"/>
    <n v="2"/>
    <n v="22"/>
    <x v="8"/>
    <x v="197"/>
    <n v="7"/>
  </r>
  <r>
    <s v="202050-50473"/>
    <s v="50473 Financial Fitness"/>
    <n v="202050"/>
    <n v="1"/>
    <s v="BAAS"/>
    <n v="351"/>
    <s v="01W"/>
    <x v="144"/>
    <s v="Innovation and Design"/>
    <s v="Coll of Innovation and Design"/>
    <x v="29"/>
    <x v="91"/>
    <x v="24"/>
    <x v="47"/>
    <n v="11"/>
    <n v="5"/>
    <n v="45"/>
    <x v="7"/>
    <x v="198"/>
    <n v="6"/>
  </r>
  <r>
    <s v="202050-50476"/>
    <s v="50476 Psychological Statistics"/>
    <n v="202050"/>
    <n v="1"/>
    <s v="PSY"/>
    <n v="302"/>
    <s v="01W"/>
    <x v="145"/>
    <s v="Education &amp; Human Services"/>
    <s v="Psychology &amp; Special Education"/>
    <x v="84"/>
    <x v="14"/>
    <x v="60"/>
    <x v="0"/>
    <n v="25"/>
    <n v="16"/>
    <n v="64"/>
    <x v="4"/>
    <x v="199"/>
    <n v="9"/>
  </r>
  <r>
    <s v="202050-50477"/>
    <s v="50477 Psychological Statistics"/>
    <n v="202050"/>
    <n v="1"/>
    <s v="PSY"/>
    <n v="302"/>
    <s v="1LW"/>
    <x v="146"/>
    <s v="Education &amp; Human Services"/>
    <s v="Psychology &amp; Special Education"/>
    <x v="20"/>
    <x v="8"/>
    <x v="91"/>
    <x v="84"/>
    <n v="25"/>
    <n v="16"/>
    <n v="64"/>
    <x v="7"/>
    <x v="200"/>
    <n v="9"/>
  </r>
  <r>
    <s v="202050-50479"/>
    <s v="50479 Intro to Psychology"/>
    <n v="202050"/>
    <n v="1"/>
    <s v="PSY"/>
    <n v="2301"/>
    <s v="01W"/>
    <x v="134"/>
    <s v="Education &amp; Human Services"/>
    <s v="Psychology &amp; Special Education"/>
    <x v="93"/>
    <x v="9"/>
    <x v="21"/>
    <x v="24"/>
    <n v="18"/>
    <n v="6"/>
    <n v="33"/>
    <x v="2"/>
    <x v="201"/>
    <n v="12"/>
  </r>
  <r>
    <s v="202050-50480"/>
    <s v="50480 Lrng Processes &amp; Develop"/>
    <n v="202050"/>
    <n v="1"/>
    <s v="PSY"/>
    <n v="300"/>
    <s v="01W"/>
    <x v="78"/>
    <s v="Education &amp; Human Services"/>
    <s v="Psychology &amp; Special Education"/>
    <x v="65"/>
    <x v="81"/>
    <x v="46"/>
    <x v="57"/>
    <n v="24"/>
    <n v="13"/>
    <n v="54"/>
    <x v="17"/>
    <x v="202"/>
    <n v="11"/>
  </r>
  <r>
    <s v="202050-50484"/>
    <s v="50484 Learning Theories and Process"/>
    <n v="202050"/>
    <n v="1"/>
    <s v="PSY"/>
    <n v="341"/>
    <s v="01W"/>
    <x v="133"/>
    <s v="Education &amp; Human Services"/>
    <s v="Psychology &amp; Special Education"/>
    <x v="12"/>
    <x v="79"/>
    <x v="40"/>
    <x v="84"/>
    <n v="21"/>
    <n v="7"/>
    <n v="33"/>
    <x v="1"/>
    <x v="203"/>
    <n v="14"/>
  </r>
  <r>
    <s v="202050-50485"/>
    <s v="50485 Morality in Daily Life"/>
    <n v="202050"/>
    <n v="1"/>
    <s v="PSY"/>
    <n v="497"/>
    <s v="01W"/>
    <x v="79"/>
    <s v="Education &amp; Human Services"/>
    <s v="Psychology &amp; Special Education"/>
    <x v="64"/>
    <x v="92"/>
    <x v="37"/>
    <x v="48"/>
    <n v="6"/>
    <n v="2"/>
    <n v="33"/>
    <x v="11"/>
    <x v="204"/>
    <n v="4"/>
  </r>
  <r>
    <s v="202050-50490"/>
    <s v="50490 Organic and Biochem Lab"/>
    <n v="202050"/>
    <n v="1"/>
    <s v="CHEM"/>
    <n v="1107"/>
    <s v="01W"/>
    <x v="147"/>
    <s v="Science &amp; Engineering"/>
    <s v="Chemistry"/>
    <x v="11"/>
    <x v="44"/>
    <x v="7"/>
    <x v="84"/>
    <n v="16"/>
    <n v="2"/>
    <n v="13"/>
    <x v="3"/>
    <x v="205"/>
    <n v="14"/>
  </r>
  <r>
    <s v="202050-50491"/>
    <s v="50491 Survey of Organic and Biochem"/>
    <n v="202050"/>
    <n v="1"/>
    <s v="CHEM"/>
    <n v="1307"/>
    <s v="01W"/>
    <x v="147"/>
    <s v="Science &amp; Engineering"/>
    <s v="Chemistry"/>
    <x v="49"/>
    <x v="93"/>
    <x v="9"/>
    <x v="75"/>
    <n v="31"/>
    <n v="10"/>
    <n v="32"/>
    <x v="3"/>
    <x v="206"/>
    <n v="21"/>
  </r>
  <r>
    <s v="202050-50492"/>
    <s v="50492 Organic Chemistry Tutorial II"/>
    <n v="202050"/>
    <n v="1"/>
    <s v="CHEM"/>
    <n v="202"/>
    <s v="01W"/>
    <x v="64"/>
    <s v="Science &amp; Engineering"/>
    <s v="Chemistry"/>
    <x v="99"/>
    <x v="23"/>
    <x v="92"/>
    <x v="38"/>
    <n v="24"/>
    <n v="18"/>
    <n v="75"/>
    <x v="11"/>
    <x v="207"/>
    <n v="6"/>
  </r>
  <r>
    <s v="202050-50493"/>
    <s v="50493 Organic Chemistry II"/>
    <n v="202050"/>
    <n v="1"/>
    <s v="CHEM"/>
    <n v="2325"/>
    <s v="01W"/>
    <x v="64"/>
    <s v="Science &amp; Engineering"/>
    <s v="Chemistry"/>
    <x v="25"/>
    <x v="23"/>
    <x v="93"/>
    <x v="23"/>
    <n v="26"/>
    <n v="22"/>
    <n v="85"/>
    <x v="11"/>
    <x v="208"/>
    <n v="4"/>
  </r>
  <r>
    <s v="202050-50494"/>
    <s v="50494 Organic Chem Lab II"/>
    <n v="202050"/>
    <n v="1"/>
    <s v="CHEM"/>
    <n v="2125"/>
    <s v="0LW"/>
    <x v="64"/>
    <s v="Science &amp; Engineering"/>
    <s v="Chemistry"/>
    <x v="10"/>
    <x v="71"/>
    <x v="94"/>
    <x v="94"/>
    <n v="21"/>
    <n v="17"/>
    <n v="81"/>
    <x v="11"/>
    <x v="209"/>
    <n v="4"/>
  </r>
  <r>
    <s v="202050-50500"/>
    <s v="50500 Advanced School Counseling"/>
    <n v="202050"/>
    <n v="1"/>
    <s v="COUN"/>
    <n v="520"/>
    <s v="01W"/>
    <x v="148"/>
    <s v="Education &amp; Human Services"/>
    <s v="Counseling"/>
    <x v="100"/>
    <x v="94"/>
    <x v="95"/>
    <x v="30"/>
    <n v="12"/>
    <n v="9"/>
    <n v="75"/>
    <x v="11"/>
    <x v="210"/>
    <n v="3"/>
  </r>
  <r>
    <s v="202050-50503"/>
    <s v="50503 Contemp College Student"/>
    <n v="202050"/>
    <n v="1"/>
    <s v="COUN"/>
    <n v="607"/>
    <s v="01W"/>
    <x v="149"/>
    <s v="Education &amp; Human Services"/>
    <s v="Counseling"/>
    <x v="66"/>
    <x v="83"/>
    <x v="30"/>
    <x v="97"/>
    <n v="12"/>
    <n v="5"/>
    <n v="42"/>
    <x v="2"/>
    <x v="211"/>
    <n v="7"/>
  </r>
  <r>
    <s v="202050-50504"/>
    <s v="50504 Intro M&amp;Fam Coun/Therapy"/>
    <n v="202050"/>
    <n v="1"/>
    <s v="COUN"/>
    <n v="611"/>
    <s v="01W"/>
    <x v="117"/>
    <s v="Education &amp; Human Services"/>
    <s v="Counseling"/>
    <x v="101"/>
    <x v="95"/>
    <x v="60"/>
    <x v="102"/>
    <n v="9"/>
    <n v="4"/>
    <n v="44"/>
    <x v="5"/>
    <x v="212"/>
    <n v="5"/>
  </r>
  <r>
    <s v="202050-50508"/>
    <s v="50508 Organizational Development"/>
    <n v="202050"/>
    <n v="1"/>
    <s v="OLT"/>
    <n v="597"/>
    <s v="01W"/>
    <x v="150"/>
    <s v="Education &amp; Human Services"/>
    <s v="Higher Edu &amp; Learning Technol"/>
    <x v="34"/>
    <x v="69"/>
    <x v="96"/>
    <x v="54"/>
    <n v="22"/>
    <n v="15"/>
    <n v="68"/>
    <x v="6"/>
    <x v="213"/>
    <n v="7"/>
  </r>
  <r>
    <s v="202050-50509"/>
    <s v="50509 Books Child/Young Adults"/>
    <n v="202050"/>
    <n v="1"/>
    <s v="LIS"/>
    <n v="527"/>
    <s v="01W"/>
    <x v="120"/>
    <s v="Education &amp; Human Services"/>
    <s v="Higher Edu &amp; Learning Technol"/>
    <x v="11"/>
    <x v="3"/>
    <x v="43"/>
    <x v="40"/>
    <n v="24"/>
    <n v="12"/>
    <n v="50"/>
    <x v="7"/>
    <x v="214"/>
    <n v="12"/>
  </r>
  <r>
    <s v="202050-50510"/>
    <s v="50510 Digital Storytelling"/>
    <n v="202050"/>
    <n v="1"/>
    <s v="ETEC"/>
    <n v="528"/>
    <s v="01W"/>
    <x v="151"/>
    <s v="Education &amp; Human Services"/>
    <s v="Higher Edu &amp; Learning Technol"/>
    <x v="30"/>
    <x v="76"/>
    <x v="48"/>
    <x v="14"/>
    <n v="14"/>
    <n v="7"/>
    <n v="50"/>
    <x v="2"/>
    <x v="215"/>
    <n v="7"/>
  </r>
  <r>
    <s v="202050-50600"/>
    <s v="50600 Substance Use &amp; Abuse"/>
    <n v="202050"/>
    <n v="1"/>
    <s v="HHPH"/>
    <n v="1364"/>
    <s v="01W"/>
    <x v="152"/>
    <s v="Education &amp; Human Services"/>
    <s v="Health &amp; Human Performance"/>
    <x v="1"/>
    <x v="19"/>
    <x v="1"/>
    <x v="17"/>
    <n v="18"/>
    <n v="2"/>
    <n v="11"/>
    <x v="13"/>
    <x v="216"/>
    <n v="16"/>
  </r>
  <r>
    <s v="202050-50601"/>
    <s v="50601 College Physics II"/>
    <n v="202050"/>
    <n v="1"/>
    <s v="PHYS"/>
    <n v="1402"/>
    <s v="01W"/>
    <x v="153"/>
    <s v="Science &amp; Engineering"/>
    <s v="Physics and Astronomy"/>
    <x v="102"/>
    <x v="96"/>
    <x v="97"/>
    <x v="103"/>
    <n v="23"/>
    <n v="4"/>
    <n v="17"/>
    <x v="7"/>
    <x v="217"/>
    <n v="19"/>
  </r>
  <r>
    <s v="202050-50602"/>
    <s v="50602 US-College Physics Lab"/>
    <n v="202050"/>
    <n v="1"/>
    <s v="PHYS"/>
    <s v="1402L"/>
    <s v="0LW"/>
    <x v="153"/>
    <s v="Science &amp; Engineering"/>
    <s v="Physics and Astronomy"/>
    <x v="103"/>
    <x v="74"/>
    <x v="98"/>
    <x v="104"/>
    <n v="23"/>
    <n v="4"/>
    <n v="17"/>
    <x v="7"/>
    <x v="218"/>
    <n v="19"/>
  </r>
  <r>
    <s v="202050-50603"/>
    <s v="50603 GLB/Team Sports"/>
    <n v="202050"/>
    <n v="1"/>
    <s v="HHPK"/>
    <n v="251"/>
    <s v="01W"/>
    <x v="154"/>
    <s v="Education &amp; Human Services"/>
    <s v="Health &amp; Human Performance"/>
    <x v="104"/>
    <x v="23"/>
    <x v="39"/>
    <x v="11"/>
    <n v="19"/>
    <n v="6"/>
    <n v="32"/>
    <x v="4"/>
    <x v="219"/>
    <n v="13"/>
  </r>
  <r>
    <s v="202050-50606"/>
    <s v="50606 Prin of Accounting II"/>
    <n v="202050"/>
    <n v="1"/>
    <s v="ACCT"/>
    <n v="2302"/>
    <s v="01W"/>
    <x v="155"/>
    <s v="Business"/>
    <s v="Accounting and Finance"/>
    <x v="18"/>
    <x v="57"/>
    <x v="99"/>
    <x v="18"/>
    <n v="17"/>
    <n v="3"/>
    <n v="18"/>
    <x v="17"/>
    <x v="220"/>
    <n v="14"/>
  </r>
  <r>
    <s v="202050-50612"/>
    <s v="50612 Project Based Learning"/>
    <n v="202050"/>
    <n v="1"/>
    <s v="EDCI"/>
    <n v="597"/>
    <s v="01W"/>
    <x v="156"/>
    <s v="Education &amp; Human Services"/>
    <s v="Curriculum and Instruction"/>
    <x v="96"/>
    <x v="57"/>
    <x v="19"/>
    <x v="21"/>
    <n v="10"/>
    <n v="6"/>
    <n v="60"/>
    <x v="4"/>
    <x v="221"/>
    <n v="4"/>
  </r>
  <r>
    <s v="202050-50613"/>
    <s v="50613 Lang Arts Curr Grds 1-8"/>
    <n v="202050"/>
    <n v="1"/>
    <s v="ELED"/>
    <n v="524"/>
    <s v="01W"/>
    <x v="157"/>
    <s v="Education &amp; Human Services"/>
    <s v="Curriculum and Instruction"/>
    <x v="56"/>
    <x v="37"/>
    <x v="100"/>
    <x v="64"/>
    <n v="12"/>
    <n v="9"/>
    <n v="75"/>
    <x v="6"/>
    <x v="222"/>
    <n v="3"/>
  </r>
  <r>
    <s v="202050-50616"/>
    <s v="50616 Agricultural Finance"/>
    <n v="202050"/>
    <n v="1"/>
    <s v="AEC"/>
    <n v="340"/>
    <s v="01W"/>
    <x v="158"/>
    <s v="Ag Sciences &amp; Nat Resources"/>
    <s v="Ag Science &amp; Natural Resources"/>
    <x v="105"/>
    <x v="88"/>
    <x v="49"/>
    <x v="47"/>
    <n v="12"/>
    <n v="11"/>
    <n v="92"/>
    <x v="8"/>
    <x v="223"/>
    <n v="1"/>
  </r>
  <r>
    <s v="202050-50617"/>
    <s v="50617 Agricultural Law"/>
    <n v="202050"/>
    <n v="1"/>
    <s v="AEC"/>
    <n v="360"/>
    <s v="01W"/>
    <x v="159"/>
    <s v="Ag Sciences &amp; Nat Resources"/>
    <s v="Ag Science &amp; Natural Resources"/>
    <x v="63"/>
    <x v="8"/>
    <x v="52"/>
    <x v="95"/>
    <n v="8"/>
    <n v="4"/>
    <n v="50"/>
    <x v="4"/>
    <x v="224"/>
    <n v="4"/>
  </r>
  <r>
    <s v="202050-50620"/>
    <s v="50620 Ag Safety"/>
    <n v="202050"/>
    <n v="1"/>
    <s v="AMC"/>
    <n v="424"/>
    <s v="01W"/>
    <x v="160"/>
    <s v="Ag Sciences &amp; Nat Resources"/>
    <s v="Ag Science &amp; Natural Resources"/>
    <x v="93"/>
    <x v="41"/>
    <x v="17"/>
    <x v="105"/>
    <n v="26"/>
    <n v="17"/>
    <n v="65"/>
    <x v="17"/>
    <x v="225"/>
    <n v="9"/>
  </r>
  <r>
    <s v="202050-50634"/>
    <s v="50634 Admin. Instructional Practices"/>
    <n v="202050"/>
    <n v="1"/>
    <s v="EDAD"/>
    <n v="569"/>
    <s v="01W"/>
    <x v="161"/>
    <s v="Education &amp; Human Services"/>
    <s v="Educational Leadership"/>
    <x v="93"/>
    <x v="6"/>
    <x v="63"/>
    <x v="42"/>
    <n v="22"/>
    <n v="13"/>
    <n v="59"/>
    <x v="1"/>
    <x v="226"/>
    <n v="9"/>
  </r>
  <r>
    <s v="202050-50648"/>
    <s v="50648 Interactive Digital Marketing"/>
    <n v="202050"/>
    <n v="1"/>
    <s v="MKT"/>
    <n v="569"/>
    <s v="01W"/>
    <x v="89"/>
    <s v="Business"/>
    <s v="Marketing &amp; Business Analytics"/>
    <x v="70"/>
    <x v="64"/>
    <x v="40"/>
    <x v="23"/>
    <n v="27"/>
    <n v="14"/>
    <n v="52"/>
    <x v="18"/>
    <x v="227"/>
    <n v="13"/>
  </r>
  <r>
    <s v="202050-50649"/>
    <s v="50649 Children's Literature"/>
    <n v="202050"/>
    <n v="1"/>
    <s v="ENG"/>
    <n v="305"/>
    <s v="01W"/>
    <x v="131"/>
    <s v="Humanities, Social Sci &amp; Arts"/>
    <s v="Literature &amp; Languages"/>
    <x v="64"/>
    <x v="57"/>
    <x v="101"/>
    <x v="11"/>
    <n v="21"/>
    <n v="9"/>
    <n v="43"/>
    <x v="6"/>
    <x v="228"/>
    <n v="12"/>
  </r>
  <r>
    <s v="202050-50650"/>
    <s v="50650 Intro to Linguistics"/>
    <n v="202050"/>
    <n v="1"/>
    <s v="ENG"/>
    <n v="331"/>
    <s v="01W"/>
    <x v="162"/>
    <s v="Humanities, Social Sci &amp; Arts"/>
    <s v="Literature &amp; Languages"/>
    <x v="64"/>
    <x v="46"/>
    <x v="87"/>
    <x v="78"/>
    <n v="12"/>
    <n v="6"/>
    <n v="50"/>
    <x v="15"/>
    <x v="229"/>
    <n v="6"/>
  </r>
  <r>
    <s v="202050-50651"/>
    <s v="50651 Mass Commun in Society"/>
    <n v="202050"/>
    <n v="1"/>
    <s v="MMJ"/>
    <n v="1307"/>
    <s v="01W"/>
    <x v="163"/>
    <s v="Humanities, Social Sci &amp; Arts"/>
    <s v="Literature &amp; Languages"/>
    <x v="106"/>
    <x v="97"/>
    <x v="102"/>
    <x v="106"/>
    <n v="17"/>
    <n v="5"/>
    <n v="29"/>
    <x v="13"/>
    <x v="230"/>
    <n v="12"/>
  </r>
  <r>
    <s v="202050-50652"/>
    <s v="50652 Stud in Elec Comm"/>
    <n v="202050"/>
    <n v="1"/>
    <s v="MMJ"/>
    <n v="1335"/>
    <s v="01W"/>
    <x v="164"/>
    <s v="Humanities, Social Sci &amp; Arts"/>
    <s v="Literature &amp; Languages"/>
    <x v="1"/>
    <x v="19"/>
    <x v="44"/>
    <x v="91"/>
    <n v="12"/>
    <n v="3"/>
    <n v="25"/>
    <x v="8"/>
    <x v="231"/>
    <n v="9"/>
  </r>
  <r>
    <s v="202050-50658"/>
    <s v="50658 GLB/US-Intro to Philosophy"/>
    <n v="202050"/>
    <n v="1"/>
    <s v="PHIL"/>
    <n v="1301"/>
    <s v="01W"/>
    <x v="165"/>
    <s v="Humanities, Social Sci &amp; Arts"/>
    <s v="Literature &amp; Languages"/>
    <x v="1"/>
    <x v="19"/>
    <x v="103"/>
    <x v="59"/>
    <n v="16"/>
    <n v="2"/>
    <n v="13"/>
    <x v="14"/>
    <x v="232"/>
    <n v="14"/>
  </r>
  <r>
    <s v="202050-50659"/>
    <s v="50659 SPANISH FOR HERITAGE SPEAKERS"/>
    <n v="202050"/>
    <n v="1"/>
    <s v="SPA"/>
    <n v="334"/>
    <s v="01W"/>
    <x v="166"/>
    <s v="Humanities, Social Sci &amp; Arts"/>
    <s v="Literature &amp; Languages"/>
    <x v="11"/>
    <x v="98"/>
    <x v="68"/>
    <x v="49"/>
    <n v="24"/>
    <n v="11"/>
    <n v="46"/>
    <x v="20"/>
    <x v="233"/>
    <n v="13"/>
  </r>
  <r>
    <s v="202050-50666"/>
    <s v="50666 Math Bus App II"/>
    <n v="202050"/>
    <n v="1"/>
    <s v="MATH"/>
    <n v="1325"/>
    <s v="01W"/>
    <x v="167"/>
    <s v="Science &amp; Engineering"/>
    <s v="Mathematics"/>
    <x v="35"/>
    <x v="51"/>
    <x v="104"/>
    <x v="64"/>
    <n v="19"/>
    <n v="8"/>
    <n v="42"/>
    <x v="1"/>
    <x v="234"/>
    <n v="11"/>
  </r>
  <r>
    <s v="202050-50668"/>
    <s v="50668 Pre-Calculus"/>
    <n v="202050"/>
    <n v="1"/>
    <s v="MATH"/>
    <n v="2312"/>
    <s v="01W"/>
    <x v="168"/>
    <s v="Science &amp; Engineering"/>
    <s v="Mathematics"/>
    <x v="71"/>
    <x v="36"/>
    <x v="105"/>
    <x v="6"/>
    <n v="14"/>
    <n v="10"/>
    <n v="71"/>
    <x v="7"/>
    <x v="235"/>
    <n v="4"/>
  </r>
  <r>
    <s v="202050-50669"/>
    <s v="50669 Linear Algebra"/>
    <n v="202050"/>
    <n v="1"/>
    <s v="MATH"/>
    <n v="2318"/>
    <s v="01W"/>
    <x v="169"/>
    <s v="Science &amp; Engineering"/>
    <s v="Mathematics"/>
    <x v="18"/>
    <x v="44"/>
    <x v="57"/>
    <x v="82"/>
    <n v="25"/>
    <n v="10"/>
    <n v="40"/>
    <x v="17"/>
    <x v="236"/>
    <n v="15"/>
  </r>
  <r>
    <s v="202050-50670"/>
    <s v="50670 Calc III"/>
    <n v="202050"/>
    <n v="1"/>
    <s v="MATH"/>
    <n v="2415"/>
    <s v="01W"/>
    <x v="170"/>
    <s v="Science &amp; Engineering"/>
    <s v="Mathematics"/>
    <x v="107"/>
    <x v="66"/>
    <x v="106"/>
    <x v="107"/>
    <n v="14"/>
    <n v="7"/>
    <n v="50"/>
    <x v="18"/>
    <x v="237"/>
    <n v="7"/>
  </r>
  <r>
    <s v="202050-50681"/>
    <s v="50681 Calculus II"/>
    <n v="202050"/>
    <n v="1"/>
    <s v="MATH"/>
    <n v="2414"/>
    <s v="01W"/>
    <x v="171"/>
    <s v="Science &amp; Engineering"/>
    <s v="Mathematics"/>
    <x v="34"/>
    <x v="10"/>
    <x v="107"/>
    <x v="49"/>
    <n v="13"/>
    <n v="12"/>
    <n v="92"/>
    <x v="4"/>
    <x v="238"/>
    <n v="1"/>
  </r>
  <r>
    <s v="202050-50690"/>
    <s v="50690 Data Structures and Algorithms"/>
    <n v="202050"/>
    <n v="1"/>
    <s v="COSC"/>
    <n v="2336"/>
    <s v="01W"/>
    <x v="172"/>
    <s v="Science &amp; Engineering"/>
    <s v="Computer Science &amp; Info Sys"/>
    <x v="31"/>
    <x v="39"/>
    <x v="23"/>
    <x v="36"/>
    <n v="37"/>
    <n v="17"/>
    <n v="46"/>
    <x v="4"/>
    <x v="239"/>
    <n v="20"/>
  </r>
  <r>
    <s v="202050-50695"/>
    <s v="50695 History of Rock and Roll"/>
    <n v="202050"/>
    <n v="1"/>
    <s v="MUS"/>
    <n v="1309"/>
    <s v="01W"/>
    <x v="173"/>
    <s v="Humanities, Social Sci &amp; Arts"/>
    <s v="Music"/>
    <x v="108"/>
    <x v="16"/>
    <x v="56"/>
    <x v="108"/>
    <n v="8"/>
    <n v="1"/>
    <n v="13"/>
    <x v="17"/>
    <x v="240"/>
    <n v="7"/>
  </r>
  <r>
    <s v="202050-50704"/>
    <s v="50704 Ethics in Clinical Practice"/>
    <n v="202050"/>
    <n v="1"/>
    <s v="PSY"/>
    <n v="538"/>
    <s v="01W"/>
    <x v="174"/>
    <s v="Education &amp; Human Services"/>
    <s v="Psychology &amp; Special Education"/>
    <x v="42"/>
    <x v="15"/>
    <x v="43"/>
    <x v="65"/>
    <n v="9"/>
    <n v="7"/>
    <n v="78"/>
    <x v="12"/>
    <x v="241"/>
    <n v="2"/>
  </r>
  <r>
    <s v="202050-50705"/>
    <s v="50705 Special Education Law"/>
    <n v="202050"/>
    <n v="1"/>
    <s v="SPED"/>
    <n v="528"/>
    <s v="02W"/>
    <x v="174"/>
    <s v="Education &amp; Human Services"/>
    <s v="Psychology &amp; Special Education"/>
    <x v="46"/>
    <x v="25"/>
    <x v="44"/>
    <x v="5"/>
    <n v="11"/>
    <n v="8"/>
    <n v="73"/>
    <x v="12"/>
    <x v="242"/>
    <n v="3"/>
  </r>
  <r>
    <s v="202050-50714"/>
    <s v="50714 Mammalogy"/>
    <n v="202050"/>
    <n v="1"/>
    <s v="BSC"/>
    <n v="406"/>
    <s v="01W"/>
    <x v="175"/>
    <s v="Science &amp; Engineering"/>
    <s v="Biological &amp; Environmental Sci"/>
    <x v="109"/>
    <x v="0"/>
    <x v="74"/>
    <x v="95"/>
    <n v="30"/>
    <n v="12"/>
    <n v="40"/>
    <x v="8"/>
    <x v="243"/>
    <n v="18"/>
  </r>
  <r>
    <s v="202050-50719"/>
    <s v="50719 General Chemistry II"/>
    <n v="202050"/>
    <n v="1"/>
    <s v="CHEM"/>
    <n v="1312"/>
    <s v="01W"/>
    <x v="176"/>
    <s v="Science &amp; Engineering"/>
    <s v="Chemistry"/>
    <x v="78"/>
    <x v="99"/>
    <x v="106"/>
    <x v="25"/>
    <n v="26"/>
    <n v="9"/>
    <n v="35"/>
    <x v="21"/>
    <x v="244"/>
    <n v="17"/>
  </r>
  <r>
    <s v="202050-50720"/>
    <s v="50720 General Chem Tutorial II"/>
    <n v="202050"/>
    <n v="1"/>
    <s v="CHEM"/>
    <n v="102"/>
    <s v="01W"/>
    <x v="176"/>
    <s v="Science &amp; Engineering"/>
    <s v="Chemistry"/>
    <x v="7"/>
    <x v="37"/>
    <x v="36"/>
    <x v="8"/>
    <n v="23"/>
    <n v="9"/>
    <n v="39"/>
    <x v="21"/>
    <x v="245"/>
    <n v="14"/>
  </r>
  <r>
    <s v="202050-50721"/>
    <s v="50721 General Chem Lab II"/>
    <n v="202050"/>
    <n v="1"/>
    <s v="CHEM"/>
    <n v="1112"/>
    <s v="01W"/>
    <x v="176"/>
    <s v="Science &amp; Engineering"/>
    <s v="Chemistry"/>
    <x v="30"/>
    <x v="37"/>
    <x v="108"/>
    <x v="8"/>
    <n v="22"/>
    <n v="9"/>
    <n v="41"/>
    <x v="21"/>
    <x v="246"/>
    <n v="13"/>
  </r>
  <r>
    <s v="202050-50723"/>
    <s v="50723 Swine Mgt Lab"/>
    <n v="202050"/>
    <n v="1"/>
    <s v="ANS"/>
    <s v="413L"/>
    <s v="1LW"/>
    <x v="135"/>
    <s v="Ag Sciences &amp; Nat Resources"/>
    <s v="Ag Science &amp; Natural Resources"/>
    <x v="110"/>
    <x v="42"/>
    <x v="16"/>
    <x v="39"/>
    <n v="19"/>
    <n v="6"/>
    <n v="32"/>
    <x v="1"/>
    <x v="247"/>
    <n v="13"/>
  </r>
  <r>
    <s v="202050-50724"/>
    <s v="50724 Groups and Teams"/>
    <n v="202050"/>
    <n v="1"/>
    <s v="MGT"/>
    <n v="497"/>
    <s v="01W"/>
    <x v="128"/>
    <s v="Business"/>
    <s v="Management &amp; Economics"/>
    <x v="111"/>
    <x v="100"/>
    <x v="109"/>
    <x v="109"/>
    <n v="11"/>
    <n v="1"/>
    <n v="9"/>
    <x v="3"/>
    <x v="248"/>
    <n v="10"/>
  </r>
  <r>
    <s v="202050-50726"/>
    <s v="50726 Learning Environments"/>
    <n v="202050"/>
    <n v="1"/>
    <s v="ECE"/>
    <n v="366"/>
    <s v="01W"/>
    <x v="177"/>
    <s v="Education &amp; Human Services"/>
    <s v="Curriculum and Instruction"/>
    <x v="64"/>
    <x v="91"/>
    <x v="68"/>
    <x v="78"/>
    <n v="36"/>
    <n v="19"/>
    <n v="53"/>
    <x v="4"/>
    <x v="249"/>
    <n v="17"/>
  </r>
  <r>
    <s v="202050-50766"/>
    <s v="50766 Process Writing Elem Sch"/>
    <n v="202050"/>
    <n v="1"/>
    <s v="EDCI"/>
    <n v="658"/>
    <s v="01W"/>
    <x v="76"/>
    <s v="Education &amp; Human Services"/>
    <s v="Curriculum and Instruction"/>
    <x v="48"/>
    <x v="1"/>
    <x v="110"/>
    <x v="15"/>
    <n v="10"/>
    <n v="7"/>
    <n v="70"/>
    <x v="4"/>
    <x v="250"/>
    <n v="3"/>
  </r>
  <r>
    <s v="202050-50866"/>
    <s v="50866 Indiv Ex Instr"/>
    <n v="202050"/>
    <n v="1"/>
    <s v="HHPS"/>
    <n v="318"/>
    <s v="01W"/>
    <x v="154"/>
    <s v="Education &amp; Human Services"/>
    <s v="Health &amp; Human Performance"/>
    <x v="9"/>
    <x v="31"/>
    <x v="1"/>
    <x v="89"/>
    <n v="12"/>
    <n v="2"/>
    <n v="17"/>
    <x v="4"/>
    <x v="251"/>
    <n v="10"/>
  </r>
  <r>
    <s v="202050-50867"/>
    <s v="50867 United States Government"/>
    <n v="202050"/>
    <n v="1"/>
    <s v="PSCI"/>
    <n v="2305"/>
    <s v="02W"/>
    <x v="178"/>
    <s v="Humanities, Social Sci &amp; Arts"/>
    <s v="Political Science"/>
    <x v="84"/>
    <x v="55"/>
    <x v="100"/>
    <x v="64"/>
    <n v="13"/>
    <n v="9"/>
    <n v="69"/>
    <x v="8"/>
    <x v="252"/>
    <n v="4"/>
  </r>
  <r>
    <s v="202050-50869"/>
    <s v="50869 United States Government"/>
    <n v="202050"/>
    <n v="1"/>
    <s v="PSCI"/>
    <n v="2305"/>
    <s v="01W"/>
    <x v="179"/>
    <s v="Humanities, Social Sci &amp; Arts"/>
    <s v="Political Science"/>
    <x v="64"/>
    <x v="24"/>
    <x v="49"/>
    <x v="9"/>
    <n v="22"/>
    <n v="7"/>
    <n v="32"/>
    <x v="8"/>
    <x v="253"/>
    <n v="15"/>
  </r>
  <r>
    <s v="202050-50870"/>
    <s v="50870 Fac/Equip in Kine &amp; Sport"/>
    <n v="202050"/>
    <n v="1"/>
    <s v="HHPS"/>
    <n v="564"/>
    <s v="01W"/>
    <x v="96"/>
    <s v="Education &amp; Human Services"/>
    <s v="Health &amp; Human Performance"/>
    <x v="101"/>
    <x v="27"/>
    <x v="58"/>
    <x v="70"/>
    <n v="8"/>
    <n v="2"/>
    <n v="25"/>
    <x v="11"/>
    <x v="254"/>
    <n v="6"/>
  </r>
  <r>
    <s v="202050-50871"/>
    <s v="50871 Texas Government"/>
    <n v="202050"/>
    <n v="1"/>
    <s v="PSCI"/>
    <n v="2306"/>
    <s v="02W"/>
    <x v="180"/>
    <s v="Humanities, Social Sci &amp; Arts"/>
    <s v="Political Science"/>
    <x v="7"/>
    <x v="65"/>
    <x v="89"/>
    <x v="40"/>
    <n v="25"/>
    <n v="8"/>
    <n v="32"/>
    <x v="7"/>
    <x v="255"/>
    <n v="17"/>
  </r>
  <r>
    <s v="202050-50872"/>
    <s v="50872 Texas Government"/>
    <n v="202050"/>
    <n v="1"/>
    <s v="PSCI"/>
    <n v="2306"/>
    <s v="01W"/>
    <x v="179"/>
    <s v="Humanities, Social Sci &amp; Arts"/>
    <s v="Political Science"/>
    <x v="20"/>
    <x v="30"/>
    <x v="59"/>
    <x v="52"/>
    <n v="37"/>
    <n v="14"/>
    <n v="38"/>
    <x v="8"/>
    <x v="256"/>
    <n v="23"/>
  </r>
  <r>
    <s v="202050-50873"/>
    <s v="50873 Interviewing and Investigating"/>
    <n v="202050"/>
    <n v="1"/>
    <s v="PSCI"/>
    <n v="497"/>
    <s v="01W"/>
    <x v="181"/>
    <s v="Humanities, Social Sci &amp; Arts"/>
    <s v="Political Science"/>
    <x v="4"/>
    <x v="11"/>
    <x v="1"/>
    <x v="19"/>
    <n v="9"/>
    <n v="3"/>
    <n v="33"/>
    <x v="7"/>
    <x v="257"/>
    <n v="6"/>
  </r>
  <r>
    <s v="202050-50875"/>
    <s v="50875 Genetic Engineering"/>
    <n v="202050"/>
    <n v="1"/>
    <s v="BSC"/>
    <n v="541"/>
    <s v="01W"/>
    <x v="182"/>
    <s v="Science &amp; Engineering"/>
    <s v="Biological &amp; Environmental Sci"/>
    <x v="78"/>
    <x v="101"/>
    <x v="72"/>
    <x v="9"/>
    <n v="23"/>
    <n v="9"/>
    <n v="39"/>
    <x v="9"/>
    <x v="258"/>
    <n v="14"/>
  </r>
  <r>
    <s v="202050-50876"/>
    <s v="50876 Environmental Ethics Law"/>
    <n v="202050"/>
    <n v="1"/>
    <s v="ENVS"/>
    <n v="403"/>
    <s v="01W"/>
    <x v="183"/>
    <s v="Science &amp; Engineering"/>
    <s v="Biological &amp; Environmental Sci"/>
    <x v="26"/>
    <x v="10"/>
    <x v="24"/>
    <x v="65"/>
    <n v="10"/>
    <n v="5"/>
    <n v="50"/>
    <x v="10"/>
    <x v="259"/>
    <n v="5"/>
  </r>
  <r>
    <s v="202050-50877"/>
    <s v="50877 Advanced Ornithology"/>
    <n v="202050"/>
    <n v="1"/>
    <s v="BSC"/>
    <n v="511"/>
    <s v="01W"/>
    <x v="184"/>
    <s v="Science &amp; Engineering"/>
    <s v="Biological &amp; Environmental Sci"/>
    <x v="112"/>
    <x v="30"/>
    <x v="70"/>
    <x v="24"/>
    <n v="19"/>
    <n v="10"/>
    <n v="53"/>
    <x v="8"/>
    <x v="260"/>
    <n v="9"/>
  </r>
  <r>
    <s v="202050-50878"/>
    <s v="50878 Government &amp; Non-Profit Accoun"/>
    <n v="202050"/>
    <n v="1"/>
    <s v="ACCT"/>
    <n v="437"/>
    <s v="01W"/>
    <x v="185"/>
    <s v="Business"/>
    <s v="Accounting and Finance"/>
    <x v="4"/>
    <x v="25"/>
    <x v="27"/>
    <x v="13"/>
    <n v="16"/>
    <n v="12"/>
    <n v="75"/>
    <x v="4"/>
    <x v="261"/>
    <n v="4"/>
  </r>
  <r>
    <s v="202050-50879"/>
    <s v="50879 Advanced Accounting"/>
    <n v="202050"/>
    <n v="1"/>
    <s v="ACCT"/>
    <n v="521"/>
    <s v="01W"/>
    <x v="185"/>
    <s v="Business"/>
    <s v="Accounting and Finance"/>
    <x v="11"/>
    <x v="46"/>
    <x v="23"/>
    <x v="12"/>
    <n v="42"/>
    <n v="37"/>
    <n v="88"/>
    <x v="4"/>
    <x v="262"/>
    <n v="5"/>
  </r>
  <r>
    <s v="202050-50881"/>
    <s v="50881 Advanced Income Tax Accounting"/>
    <n v="202050"/>
    <n v="1"/>
    <s v="ACCT"/>
    <n v="540"/>
    <s v="01W"/>
    <x v="186"/>
    <s v="Business"/>
    <s v="Accounting and Finance"/>
    <x v="44"/>
    <x v="65"/>
    <x v="27"/>
    <x v="58"/>
    <n v="31"/>
    <n v="14"/>
    <n v="45"/>
    <x v="8"/>
    <x v="263"/>
    <n v="17"/>
  </r>
  <r>
    <s v="202050-50882"/>
    <s v="50882 Eco of Personal Finance"/>
    <n v="202050"/>
    <n v="1"/>
    <s v="ECO"/>
    <n v="1307"/>
    <s v="01W"/>
    <x v="187"/>
    <s v="Business"/>
    <s v="Management &amp; Economics"/>
    <x v="8"/>
    <x v="88"/>
    <x v="29"/>
    <x v="0"/>
    <n v="6"/>
    <n v="5"/>
    <n v="83"/>
    <x v="8"/>
    <x v="264"/>
    <n v="1"/>
  </r>
  <r>
    <s v="202050-50883"/>
    <s v="50883 GLB/Bil Inst for Content Areas"/>
    <n v="202050"/>
    <n v="1"/>
    <s v="BLED"/>
    <n v="403"/>
    <s v="01W"/>
    <x v="52"/>
    <s v="Education &amp; Human Services"/>
    <s v="Curriculum and Instruction"/>
    <x v="62"/>
    <x v="0"/>
    <x v="13"/>
    <x v="82"/>
    <n v="22"/>
    <n v="11"/>
    <n v="50"/>
    <x v="7"/>
    <x v="265"/>
    <n v="11"/>
  </r>
  <r>
    <s v="202050-50884"/>
    <s v="50884 Ldrshp &amp; Supv in Sch"/>
    <n v="202050"/>
    <n v="1"/>
    <s v="EDCI"/>
    <n v="535"/>
    <s v="01W"/>
    <x v="83"/>
    <s v="Education &amp; Human Services"/>
    <s v="Curriculum and Instruction"/>
    <x v="26"/>
    <x v="53"/>
    <x v="59"/>
    <x v="52"/>
    <n v="25"/>
    <n v="14"/>
    <n v="56"/>
    <x v="13"/>
    <x v="266"/>
    <n v="11"/>
  </r>
  <r>
    <s v="202050-50887"/>
    <s v="50887 Philosophy of Education"/>
    <n v="202050"/>
    <n v="1"/>
    <s v="SED"/>
    <n v="528"/>
    <s v="01W"/>
    <x v="81"/>
    <s v="Education &amp; Human Services"/>
    <s v="Curriculum and Instruction"/>
    <x v="28"/>
    <x v="102"/>
    <x v="73"/>
    <x v="110"/>
    <n v="13"/>
    <n v="7"/>
    <n v="54"/>
    <x v="11"/>
    <x v="267"/>
    <n v="6"/>
  </r>
  <r>
    <s v="202050-50888"/>
    <s v="50888 Pedagogy of Voice &amp; Speech"/>
    <n v="202050"/>
    <n v="1"/>
    <s v="THE"/>
    <n v="597"/>
    <s v="02W"/>
    <x v="188"/>
    <s v="Humanities, Social Sci &amp; Arts"/>
    <s v="Theatre"/>
    <x v="1"/>
    <x v="102"/>
    <x v="38"/>
    <x v="3"/>
    <n v="13"/>
    <n v="7"/>
    <n v="54"/>
    <x v="2"/>
    <x v="268"/>
    <n v="6"/>
  </r>
  <r>
    <s v="202050-50889"/>
    <s v="50889 Project Mgt"/>
    <n v="202050"/>
    <n v="1"/>
    <s v="BUSA"/>
    <n v="428"/>
    <s v="01W"/>
    <x v="189"/>
    <s v="Business"/>
    <s v="Marketing &amp; Business Analytics"/>
    <x v="22"/>
    <x v="102"/>
    <x v="83"/>
    <x v="71"/>
    <n v="38"/>
    <n v="9"/>
    <n v="24"/>
    <x v="0"/>
    <x v="269"/>
    <n v="29"/>
  </r>
  <r>
    <s v="202050-50891"/>
    <s v="50891 Retail Management"/>
    <n v="202050"/>
    <n v="1"/>
    <s v="MKT"/>
    <n v="445"/>
    <s v="01W"/>
    <x v="88"/>
    <s v="Business"/>
    <s v="Marketing &amp; Business Analytics"/>
    <x v="88"/>
    <x v="60"/>
    <x v="95"/>
    <x v="111"/>
    <n v="15"/>
    <n v="3"/>
    <n v="20"/>
    <x v="4"/>
    <x v="270"/>
    <n v="12"/>
  </r>
  <r>
    <s v="202050-50892"/>
    <s v="50892 US-College Algebra"/>
    <n v="202050"/>
    <n v="1"/>
    <s v="MATH"/>
    <n v="1314"/>
    <s v="01W"/>
    <x v="190"/>
    <s v="Science &amp; Engineering"/>
    <s v="Mathematics"/>
    <x v="20"/>
    <x v="40"/>
    <x v="111"/>
    <x v="72"/>
    <n v="10"/>
    <n v="3"/>
    <n v="30"/>
    <x v="6"/>
    <x v="271"/>
    <n v="7"/>
  </r>
  <r>
    <s v="202050-50893"/>
    <s v="50893 Mathematics for Teachers II"/>
    <n v="202050"/>
    <n v="1"/>
    <s v="MATH"/>
    <n v="1351"/>
    <s v="01W"/>
    <x v="167"/>
    <s v="Science &amp; Engineering"/>
    <s v="Mathematics"/>
    <x v="8"/>
    <x v="84"/>
    <x v="66"/>
    <x v="112"/>
    <n v="32"/>
    <n v="12"/>
    <n v="38"/>
    <x v="1"/>
    <x v="272"/>
    <n v="20"/>
  </r>
  <r>
    <s v="202050-50895"/>
    <s v="50895 Digital Fluency"/>
    <n v="202050"/>
    <n v="1"/>
    <s v="EDUC"/>
    <n v="403"/>
    <s v="01W"/>
    <x v="191"/>
    <s v="Education &amp; Human Services"/>
    <s v="Higher Edu &amp; Learning Technol"/>
    <x v="1"/>
    <x v="19"/>
    <x v="1"/>
    <x v="17"/>
    <n v="9"/>
    <n v="4"/>
    <n v="44"/>
    <x v="7"/>
    <x v="273"/>
    <n v="5"/>
  </r>
  <r>
    <s v="202050-50896"/>
    <s v="50896 Science Inquiry II"/>
    <n v="202050"/>
    <n v="1"/>
    <s v="IS"/>
    <n v="352"/>
    <s v="01W"/>
    <x v="192"/>
    <s v="Science &amp; Engineering"/>
    <s v="Physics and Astronomy"/>
    <x v="76"/>
    <x v="9"/>
    <x v="6"/>
    <x v="40"/>
    <n v="25"/>
    <n v="15"/>
    <n v="60"/>
    <x v="11"/>
    <x v="274"/>
    <n v="10"/>
  </r>
  <r>
    <s v="202050-50897"/>
    <s v="50897 Instructional Leadership"/>
    <n v="202050"/>
    <n v="1"/>
    <s v="EDAD"/>
    <n v="569"/>
    <s v="02W"/>
    <x v="51"/>
    <s v="Education &amp; Human Services"/>
    <s v="Educational Leadership"/>
    <x v="73"/>
    <x v="12"/>
    <x v="92"/>
    <x v="113"/>
    <n v="25"/>
    <n v="14"/>
    <n v="56"/>
    <x v="8"/>
    <x v="275"/>
    <n v="11"/>
  </r>
  <r>
    <s v="202050-50899"/>
    <s v="50899 Law in Educ Prac"/>
    <n v="202050"/>
    <n v="1"/>
    <s v="EDAD"/>
    <n v="626"/>
    <s v="02W"/>
    <x v="68"/>
    <s v="Education &amp; Human Services"/>
    <s v="Educational Leadership"/>
    <x v="73"/>
    <x v="70"/>
    <x v="30"/>
    <x v="114"/>
    <n v="18"/>
    <n v="12"/>
    <n v="67"/>
    <x v="8"/>
    <x v="276"/>
    <n v="6"/>
  </r>
  <r>
    <s v="202050-50900"/>
    <s v="50900 Build Cap for Pow Learning"/>
    <n v="202050"/>
    <n v="1"/>
    <s v="EDAD"/>
    <n v="656"/>
    <s v="02W"/>
    <x v="193"/>
    <s v="Education &amp; Human Services"/>
    <s v="Educational Leadership"/>
    <x v="113"/>
    <x v="30"/>
    <x v="5"/>
    <x v="10"/>
    <n v="18"/>
    <n v="13"/>
    <n v="72"/>
    <x v="7"/>
    <x v="277"/>
    <n v="5"/>
  </r>
  <r>
    <s v="202050-50901"/>
    <s v="50901 Police Systems"/>
    <n v="202050"/>
    <n v="1"/>
    <s v="CJ"/>
    <n v="2328"/>
    <s v="01W"/>
    <x v="194"/>
    <s v="Humanities, Social Sci &amp; Arts"/>
    <s v="Sociology &amp; Criminal Justice"/>
    <x v="45"/>
    <x v="60"/>
    <x v="87"/>
    <x v="115"/>
    <n v="11"/>
    <n v="2"/>
    <n v="18"/>
    <x v="6"/>
    <x v="278"/>
    <n v="9"/>
  </r>
  <r>
    <s v="202050-50904"/>
    <s v="50904 GLB/US-Social Problems"/>
    <n v="202050"/>
    <n v="1"/>
    <s v="SOC"/>
    <n v="1306"/>
    <s v="01W"/>
    <x v="195"/>
    <s v="Humanities, Social Sci &amp; Arts"/>
    <s v="Sociology &amp; Criminal Justice"/>
    <x v="11"/>
    <x v="44"/>
    <x v="7"/>
    <x v="84"/>
    <n v="23"/>
    <n v="2"/>
    <n v="9"/>
    <x v="16"/>
    <x v="279"/>
    <n v="21"/>
  </r>
  <r>
    <s v="202050-50905"/>
    <s v="50905 Social Class,Wealth/Power"/>
    <n v="202050"/>
    <n v="1"/>
    <s v="SOC"/>
    <n v="311"/>
    <s v="01W"/>
    <x v="143"/>
    <s v="Humanities, Social Sci &amp; Arts"/>
    <s v="Sociology &amp; Criminal Justice"/>
    <x v="4"/>
    <x v="62"/>
    <x v="48"/>
    <x v="18"/>
    <n v="19"/>
    <n v="6"/>
    <n v="32"/>
    <x v="8"/>
    <x v="280"/>
    <n v="13"/>
  </r>
  <r>
    <s v="202050-50906"/>
    <s v="50906 Marriage and Family"/>
    <n v="202050"/>
    <n v="1"/>
    <s v="SOC"/>
    <n v="316"/>
    <s v="01W"/>
    <x v="196"/>
    <s v="Humanities, Social Sci &amp; Arts"/>
    <s v="Sociology &amp; Criminal Justice"/>
    <x v="2"/>
    <x v="75"/>
    <x v="25"/>
    <x v="116"/>
    <n v="34"/>
    <n v="11"/>
    <n v="32"/>
    <x v="8"/>
    <x v="281"/>
    <n v="23"/>
  </r>
  <r>
    <s v="202050-50907"/>
    <s v="50907 Social Psychology"/>
    <n v="202050"/>
    <n v="1"/>
    <s v="SOC"/>
    <n v="333"/>
    <s v="01W"/>
    <x v="197"/>
    <s v="Humanities, Social Sci &amp; Arts"/>
    <s v="Sociology &amp; Criminal Justice"/>
    <x v="70"/>
    <x v="39"/>
    <x v="40"/>
    <x v="107"/>
    <n v="24"/>
    <n v="8"/>
    <n v="33"/>
    <x v="14"/>
    <x v="282"/>
    <n v="16"/>
  </r>
  <r>
    <s v="202050-50909"/>
    <s v="50909 Teaching Soc/CJ"/>
    <n v="202050"/>
    <n v="1"/>
    <s v="SOC"/>
    <n v="517"/>
    <s v="01W"/>
    <x v="197"/>
    <s v="Humanities, Social Sci &amp; Arts"/>
    <s v="Sociology &amp; Criminal Justice"/>
    <x v="76"/>
    <x v="103"/>
    <x v="112"/>
    <x v="58"/>
    <n v="20"/>
    <n v="9"/>
    <n v="45"/>
    <x v="14"/>
    <x v="283"/>
    <n v="11"/>
  </r>
  <r>
    <s v="202050-50910"/>
    <s v="50910 Sociology of Sexualities"/>
    <n v="202050"/>
    <n v="1"/>
    <s v="SOC"/>
    <n v="497"/>
    <s v="02W"/>
    <x v="196"/>
    <s v="Humanities, Social Sci &amp; Arts"/>
    <s v="Sociology &amp; Criminal Justice"/>
    <x v="67"/>
    <x v="104"/>
    <x v="10"/>
    <x v="76"/>
    <n v="13"/>
    <n v="6"/>
    <n v="46"/>
    <x v="8"/>
    <x v="284"/>
    <n v="7"/>
  </r>
  <r>
    <s v="202050-50913"/>
    <s v="50913 International Agri Trade"/>
    <n v="202050"/>
    <n v="1"/>
    <s v="AEC"/>
    <n v="560"/>
    <s v="01W"/>
    <x v="158"/>
    <s v="Ag Sciences &amp; Nat Resources"/>
    <s v="Ag Science &amp; Natural Resources"/>
    <x v="60"/>
    <x v="69"/>
    <x v="41"/>
    <x v="117"/>
    <n v="8"/>
    <n v="8"/>
    <n v="100"/>
    <x v="8"/>
    <x v="285"/>
    <n v="0"/>
  </r>
  <r>
    <s v="202050-50914"/>
    <s v="50914 Exper Learning Opp in AGED"/>
    <n v="202050"/>
    <n v="1"/>
    <s v="AG"/>
    <n v="397"/>
    <s v="01W"/>
    <x v="198"/>
    <s v="Ag Sciences &amp; Nat Resources"/>
    <s v="Ag Science &amp; Natural Resources"/>
    <x v="37"/>
    <x v="5"/>
    <x v="15"/>
    <x v="41"/>
    <n v="9"/>
    <n v="5"/>
    <n v="56"/>
    <x v="4"/>
    <x v="286"/>
    <n v="4"/>
  </r>
  <r>
    <s v="202050-50915"/>
    <s v="50915 Introduction to Animal Science"/>
    <n v="202050"/>
    <n v="1"/>
    <s v="ANS"/>
    <n v="1319"/>
    <s v="01W"/>
    <x v="199"/>
    <s v="Ag Sciences &amp; Nat Resources"/>
    <s v="Ag Science &amp; Natural Resources"/>
    <x v="20"/>
    <x v="17"/>
    <x v="26"/>
    <x v="6"/>
    <n v="8"/>
    <n v="4"/>
    <n v="50"/>
    <x v="4"/>
    <x v="287"/>
    <n v="4"/>
  </r>
  <r>
    <s v="202050-50916"/>
    <s v="50916 Program Development"/>
    <n v="202050"/>
    <n v="1"/>
    <s v="AFE"/>
    <n v="571"/>
    <s v="01W"/>
    <x v="160"/>
    <s v="Ag Sciences &amp; Nat Resources"/>
    <s v="Ag Science &amp; Natural Resources"/>
    <x v="60"/>
    <x v="25"/>
    <x v="21"/>
    <x v="117"/>
    <n v="15"/>
    <n v="6"/>
    <n v="40"/>
    <x v="17"/>
    <x v="288"/>
    <n v="9"/>
  </r>
  <r>
    <s v="202050-50917"/>
    <s v="50917 Exper Learn Opp in AGED"/>
    <n v="202050"/>
    <n v="1"/>
    <s v="AFE"/>
    <n v="597"/>
    <s v="01W"/>
    <x v="111"/>
    <s v="Ag Sciences &amp; Nat Resources"/>
    <s v="Ag Science &amp; Natural Resources"/>
    <x v="5"/>
    <x v="85"/>
    <x v="113"/>
    <x v="69"/>
    <n v="9"/>
    <n v="3"/>
    <n v="33"/>
    <x v="6"/>
    <x v="289"/>
    <n v="6"/>
  </r>
  <r>
    <s v="202050-50918"/>
    <s v="50918 Stable Management"/>
    <n v="202050"/>
    <n v="1"/>
    <s v="EQSC"/>
    <n v="441"/>
    <s v="01W"/>
    <x v="200"/>
    <s v="Ag Sciences &amp; Nat Resources"/>
    <s v="Ag Science &amp; Natural Resources"/>
    <x v="8"/>
    <x v="58"/>
    <x v="60"/>
    <x v="12"/>
    <n v="12"/>
    <n v="6"/>
    <n v="50"/>
    <x v="15"/>
    <x v="290"/>
    <n v="6"/>
  </r>
  <r>
    <s v="202050-50919"/>
    <s v="50919 Research Methodology"/>
    <n v="202050"/>
    <n v="1"/>
    <s v="OLT"/>
    <n v="595"/>
    <s v="01W"/>
    <x v="150"/>
    <s v="Education &amp; Human Services"/>
    <s v="Higher Edu &amp; Learning Technol"/>
    <x v="12"/>
    <x v="105"/>
    <x v="114"/>
    <x v="37"/>
    <n v="28"/>
    <n v="17"/>
    <n v="61"/>
    <x v="6"/>
    <x v="291"/>
    <n v="11"/>
  </r>
  <r>
    <s v="202050-50920"/>
    <s v="50920 US-College Reading &amp; Writing"/>
    <n v="202050"/>
    <n v="1"/>
    <s v="ENG"/>
    <n v="1301"/>
    <s v="01W"/>
    <x v="201"/>
    <s v="Humanities, Social Sci &amp; Arts"/>
    <s v="Literature &amp; Languages"/>
    <x v="59"/>
    <x v="30"/>
    <x v="29"/>
    <x v="6"/>
    <n v="10"/>
    <n v="5"/>
    <n v="50"/>
    <x v="17"/>
    <x v="292"/>
    <n v="5"/>
  </r>
  <r>
    <s v="202050-50924"/>
    <s v="50924 US-College Reading &amp; Writing"/>
    <n v="202050"/>
    <n v="1"/>
    <s v="ENG"/>
    <n v="1301"/>
    <s v="05W"/>
    <x v="202"/>
    <s v="Humanities, Social Sci &amp; Arts"/>
    <s v="Literature &amp; Languages"/>
    <x v="1"/>
    <x v="19"/>
    <x v="1"/>
    <x v="17"/>
    <n v="5"/>
    <n v="2"/>
    <n v="40"/>
    <x v="4"/>
    <x v="293"/>
    <n v="3"/>
  </r>
  <r>
    <s v="202050-50928"/>
    <s v="50928 Science Inquiry II"/>
    <n v="202050"/>
    <n v="1"/>
    <s v="IS"/>
    <n v="352"/>
    <s v="41W"/>
    <x v="203"/>
    <s v="Science &amp; Engineering"/>
    <s v="Physics and Astronomy"/>
    <x v="114"/>
    <x v="20"/>
    <x v="115"/>
    <x v="118"/>
    <n v="26"/>
    <n v="15"/>
    <n v="58"/>
    <x v="6"/>
    <x v="294"/>
    <n v="11"/>
  </r>
  <r>
    <s v="202050-50931"/>
    <s v="50931 Rhetoric &amp; Race"/>
    <n v="202050"/>
    <n v="1"/>
    <s v="ENG"/>
    <n v="697"/>
    <s v="01W"/>
    <x v="204"/>
    <s v="Humanities, Social Sci &amp; Arts"/>
    <s v="Literature &amp; Languages"/>
    <x v="12"/>
    <x v="76"/>
    <x v="64"/>
    <x v="7"/>
    <n v="18"/>
    <n v="12"/>
    <n v="67"/>
    <x v="11"/>
    <x v="295"/>
    <n v="6"/>
  </r>
  <r>
    <s v="202050-50933"/>
    <s v="50933 Teaching Literature in College"/>
    <n v="202050"/>
    <n v="1"/>
    <s v="ENG"/>
    <n v="775"/>
    <s v="01W"/>
    <x v="205"/>
    <s v="Humanities, Social Sci &amp; Arts"/>
    <s v="Literature &amp; Languages"/>
    <x v="1"/>
    <x v="19"/>
    <x v="1"/>
    <x v="17"/>
    <n v="12"/>
    <n v="2"/>
    <n v="17"/>
    <x v="11"/>
    <x v="296"/>
    <n v="10"/>
  </r>
  <r>
    <s v="202050-50934"/>
    <s v="50934 GLB/US-Logic"/>
    <n v="202050"/>
    <n v="1"/>
    <s v="PHIL"/>
    <n v="2303"/>
    <s v="01W"/>
    <x v="165"/>
    <s v="Humanities, Social Sci &amp; Arts"/>
    <s v="Literature &amp; Languages"/>
    <x v="27"/>
    <x v="42"/>
    <x v="56"/>
    <x v="55"/>
    <n v="7"/>
    <n v="1"/>
    <n v="14"/>
    <x v="14"/>
    <x v="297"/>
    <n v="6"/>
  </r>
  <r>
    <s v="202050-50935"/>
    <s v="50935 Spa Curriculum Design"/>
    <n v="202050"/>
    <n v="1"/>
    <s v="SPA"/>
    <n v="544"/>
    <s v="01W"/>
    <x v="166"/>
    <s v="Humanities, Social Sci &amp; Arts"/>
    <s v="Literature &amp; Languages"/>
    <x v="9"/>
    <x v="106"/>
    <x v="89"/>
    <x v="21"/>
    <n v="17"/>
    <n v="14"/>
    <n v="82"/>
    <x v="20"/>
    <x v="298"/>
    <n v="3"/>
  </r>
  <r>
    <s v="202050-50938"/>
    <s v="50938 Studio Hours II"/>
    <n v="202050"/>
    <n v="1"/>
    <s v="ARTS"/>
    <n v="526"/>
    <s v="01W"/>
    <x v="206"/>
    <s v="Humanities, Social Sci &amp; Arts"/>
    <s v="Art"/>
    <x v="1"/>
    <x v="31"/>
    <x v="1"/>
    <x v="50"/>
    <n v="8"/>
    <n v="4"/>
    <n v="50"/>
    <x v="19"/>
    <x v="299"/>
    <n v="4"/>
  </r>
  <r>
    <s v="202050-50948"/>
    <s v="50948 Hypnosis Applications"/>
    <n v="202050"/>
    <n v="1"/>
    <s v="PSY"/>
    <n v="536"/>
    <s v="01W"/>
    <x v="39"/>
    <s v="Education &amp; Human Services"/>
    <s v="Psychology &amp; Special Education"/>
    <x v="1"/>
    <x v="5"/>
    <x v="1"/>
    <x v="91"/>
    <n v="5"/>
    <n v="2"/>
    <n v="40"/>
    <x v="11"/>
    <x v="300"/>
    <n v="3"/>
  </r>
  <r>
    <s v="202050-50950"/>
    <s v="50950 GLB/Survey of Exceptionalities"/>
    <n v="202050"/>
    <n v="1"/>
    <s v="SPED"/>
    <n v="346"/>
    <s v="01W"/>
    <x v="207"/>
    <s v="Education &amp; Human Services"/>
    <s v="Psychology &amp; Special Education"/>
    <x v="115"/>
    <x v="46"/>
    <x v="52"/>
    <x v="97"/>
    <n v="35"/>
    <n v="23"/>
    <n v="66"/>
    <x v="4"/>
    <x v="301"/>
    <n v="12"/>
  </r>
  <r>
    <s v="202050-50951"/>
    <s v="50951 Instr/Stratg for the Cont Are"/>
    <n v="202050"/>
    <n v="1"/>
    <s v="SPED"/>
    <n v="475"/>
    <s v="01W"/>
    <x v="208"/>
    <s v="Education &amp; Human Services"/>
    <s v="Psychology &amp; Special Education"/>
    <x v="116"/>
    <x v="107"/>
    <x v="20"/>
    <x v="99"/>
    <n v="30"/>
    <n v="18"/>
    <n v="60"/>
    <x v="6"/>
    <x v="302"/>
    <n v="12"/>
  </r>
  <r>
    <s v="202050-50952"/>
    <s v="50952 Char Stud w/Mild Disabilities"/>
    <n v="202050"/>
    <n v="1"/>
    <s v="SPED"/>
    <n v="524"/>
    <s v="01W"/>
    <x v="209"/>
    <s v="Education &amp; Human Services"/>
    <s v="Psychology &amp; Special Education"/>
    <x v="1"/>
    <x v="19"/>
    <x v="63"/>
    <x v="119"/>
    <n v="8"/>
    <n v="7"/>
    <n v="88"/>
    <x v="3"/>
    <x v="303"/>
    <n v="1"/>
  </r>
  <r>
    <s v="202050-50953"/>
    <s v="50953 Programming Fundamentals II"/>
    <n v="202050"/>
    <n v="1"/>
    <s v="COSC"/>
    <n v="1437"/>
    <s v="01W"/>
    <x v="172"/>
    <s v="Science &amp; Engineering"/>
    <s v="Computer Science &amp; Info Sys"/>
    <x v="24"/>
    <x v="58"/>
    <x v="85"/>
    <x v="74"/>
    <n v="12"/>
    <n v="3"/>
    <n v="25"/>
    <x v="4"/>
    <x v="304"/>
    <n v="9"/>
  </r>
  <r>
    <s v="202050-50954"/>
    <s v="50954 Programming Fundamentals II"/>
    <n v="202050"/>
    <n v="1"/>
    <s v="COSC"/>
    <n v="1437"/>
    <s v="0LW"/>
    <x v="172"/>
    <s v="Science &amp; Engineering"/>
    <s v="Computer Science &amp; Info Sys"/>
    <x v="5"/>
    <x v="11"/>
    <x v="1"/>
    <x v="67"/>
    <n v="12"/>
    <n v="3"/>
    <n v="25"/>
    <x v="4"/>
    <x v="305"/>
    <n v="9"/>
  </r>
  <r>
    <s v="202050-50955"/>
    <s v="50955 App Software Project Dev"/>
    <n v="202050"/>
    <n v="1"/>
    <s v="CSCI"/>
    <n v="440"/>
    <s v="01W"/>
    <x v="108"/>
    <s v="Science &amp; Engineering"/>
    <s v="Computer Science &amp; Info Sys"/>
    <x v="62"/>
    <x v="71"/>
    <x v="78"/>
    <x v="38"/>
    <n v="48"/>
    <n v="15"/>
    <n v="31"/>
    <x v="7"/>
    <x v="306"/>
    <n v="33"/>
  </r>
  <r>
    <s v="202050-50956"/>
    <s v="50956 Social Media Journalism"/>
    <n v="202050"/>
    <n v="1"/>
    <s v="MMJ"/>
    <n v="453"/>
    <s v="01W"/>
    <x v="163"/>
    <s v="Humanities, Social Sci &amp; Arts"/>
    <s v="Literature &amp; Languages"/>
    <x v="1"/>
    <x v="19"/>
    <x v="1"/>
    <x v="17"/>
    <n v="13"/>
    <n v="1"/>
    <n v="8"/>
    <x v="13"/>
    <x v="307"/>
    <n v="12"/>
  </r>
  <r>
    <s v="202050-50957"/>
    <s v="50957 Sports Media"/>
    <n v="202050"/>
    <n v="1"/>
    <s v="MMJ"/>
    <n v="390"/>
    <s v="01W"/>
    <x v="164"/>
    <s v="Humanities, Social Sci &amp; Arts"/>
    <s v="Literature &amp; Languages"/>
    <x v="1"/>
    <x v="19"/>
    <x v="1"/>
    <x v="17"/>
    <n v="10"/>
    <n v="1"/>
    <n v="10"/>
    <x v="8"/>
    <x v="308"/>
    <n v="9"/>
  </r>
  <r>
    <s v="202050-50958"/>
    <s v="50958 Internet Marketing"/>
    <n v="202050"/>
    <n v="1"/>
    <s v="MKT"/>
    <n v="573"/>
    <s v="01W"/>
    <x v="210"/>
    <s v="Business"/>
    <s v="Marketing &amp; Business Analytics"/>
    <x v="47"/>
    <x v="23"/>
    <x v="116"/>
    <x v="9"/>
    <n v="24"/>
    <n v="16"/>
    <n v="67"/>
    <x v="7"/>
    <x v="309"/>
    <n v="8"/>
  </r>
  <r>
    <s v="202050-50960"/>
    <s v="50960 Algebraic Structures for Tch"/>
    <n v="202050"/>
    <n v="1"/>
    <s v="MTE"/>
    <n v="554"/>
    <s v="01W"/>
    <x v="121"/>
    <s v="Science &amp; Engineering"/>
    <s v="Mathematics"/>
    <x v="46"/>
    <x v="30"/>
    <x v="44"/>
    <x v="59"/>
    <n v="9"/>
    <n v="5"/>
    <n v="56"/>
    <x v="17"/>
    <x v="310"/>
    <n v="4"/>
  </r>
  <r>
    <s v="202050-50961"/>
    <s v="50961 Info Security Management"/>
    <n v="202050"/>
    <n v="1"/>
    <s v="BUSA"/>
    <n v="597"/>
    <s v="01W"/>
    <x v="211"/>
    <s v="Business"/>
    <s v="Marketing &amp; Business Analytics"/>
    <x v="66"/>
    <x v="105"/>
    <x v="117"/>
    <x v="28"/>
    <n v="37"/>
    <n v="16"/>
    <n v="43"/>
    <x v="16"/>
    <x v="311"/>
    <n v="21"/>
  </r>
  <r>
    <s v="202050-50962"/>
    <s v="50962 What if? Alternate History"/>
    <n v="202050"/>
    <n v="1"/>
    <s v="HIST"/>
    <n v="597"/>
    <s v="01W"/>
    <x v="212"/>
    <s v="Humanities, Social Sci &amp; Arts"/>
    <s v="History"/>
    <x v="1"/>
    <x v="19"/>
    <x v="1"/>
    <x v="17"/>
    <n v="4"/>
    <n v="3"/>
    <n v="75"/>
    <x v="8"/>
    <x v="312"/>
    <n v="1"/>
  </r>
  <r>
    <s v="202050-50963"/>
    <s v="50963 Technical Communications"/>
    <n v="202050"/>
    <n v="1"/>
    <s v="TMGT"/>
    <n v="303"/>
    <s v="01W"/>
    <x v="144"/>
    <s v="Science &amp; Engineering"/>
    <s v="Engineering &amp; Technology"/>
    <x v="1"/>
    <x v="19"/>
    <x v="1"/>
    <x v="17"/>
    <n v="9"/>
    <n v="2"/>
    <n v="22"/>
    <x v="7"/>
    <x v="313"/>
    <n v="7"/>
  </r>
  <r>
    <s v="202050-50965"/>
    <s v="50965 GLB/Intro to Sociology"/>
    <n v="202050"/>
    <n v="1"/>
    <s v="SOC"/>
    <n v="1301"/>
    <s v="01W"/>
    <x v="195"/>
    <s v="Humanities, Social Sci &amp; Arts"/>
    <s v="Sociology &amp; Criminal Justice"/>
    <x v="1"/>
    <x v="19"/>
    <x v="1"/>
    <x v="17"/>
    <n v="8"/>
    <n v="1"/>
    <n v="13"/>
    <x v="16"/>
    <x v="314"/>
    <n v="7"/>
  </r>
  <r>
    <s v="202050-50967"/>
    <s v="50967 Online Learning Systems"/>
    <n v="202050"/>
    <n v="1"/>
    <s v="ETEC"/>
    <n v="591"/>
    <s v="01W"/>
    <x v="107"/>
    <s v="Education &amp; Human Services"/>
    <s v="Higher Edu &amp; Learning Technol"/>
    <x v="117"/>
    <x v="21"/>
    <x v="72"/>
    <x v="82"/>
    <n v="16"/>
    <n v="10"/>
    <n v="63"/>
    <x v="4"/>
    <x v="315"/>
    <n v="6"/>
  </r>
  <r>
    <s v="202050-50968"/>
    <s v="50968 GLB/History of Art II"/>
    <n v="202050"/>
    <n v="1"/>
    <s v="ART"/>
    <n v="1304"/>
    <s v="01W"/>
    <x v="213"/>
    <s v="Humanities, Social Sci &amp; Arts"/>
    <s v="Art"/>
    <x v="106"/>
    <x v="35"/>
    <x v="118"/>
    <x v="83"/>
    <n v="8"/>
    <n v="5"/>
    <n v="63"/>
    <x v="4"/>
    <x v="316"/>
    <n v="3"/>
  </r>
  <r>
    <s v="202050-50971"/>
    <s v="50971 Entrepreneur Fin &amp; Venture Cap"/>
    <n v="202050"/>
    <n v="1"/>
    <s v="FIN"/>
    <n v="420"/>
    <s v="01W"/>
    <x v="214"/>
    <s v="Business"/>
    <s v="Accounting and Finance"/>
    <x v="22"/>
    <x v="1"/>
    <x v="65"/>
    <x v="54"/>
    <n v="22"/>
    <n v="7"/>
    <n v="32"/>
    <x v="11"/>
    <x v="317"/>
    <n v="15"/>
  </r>
  <r>
    <s v="202050-50974"/>
    <s v="50974 Second Language Acquisition"/>
    <n v="202050"/>
    <n v="1"/>
    <s v="ENG"/>
    <n v="672"/>
    <s v="01W"/>
    <x v="215"/>
    <s v="Humanities, Social Sci &amp; Arts"/>
    <s v="Literature &amp; Languages"/>
    <x v="85"/>
    <x v="31"/>
    <x v="119"/>
    <x v="89"/>
    <n v="14"/>
    <n v="10"/>
    <n v="71"/>
    <x v="5"/>
    <x v="318"/>
    <n v="4"/>
  </r>
  <r>
    <s v="202050-50975"/>
    <s v="50975 Gender and Crime"/>
    <n v="202050"/>
    <n v="1"/>
    <s v="CJ"/>
    <n v="533"/>
    <s v="01W"/>
    <x v="216"/>
    <s v="Humanities, Social Sci &amp; Arts"/>
    <s v="Sociology &amp; Criminal Justice"/>
    <x v="1"/>
    <x v="5"/>
    <x v="13"/>
    <x v="117"/>
    <n v="9"/>
    <n v="3"/>
    <n v="33"/>
    <x v="12"/>
    <x v="319"/>
    <n v="6"/>
  </r>
  <r>
    <s v="202050-50976"/>
    <s v="50976 Biology for Mid School Teacher"/>
    <n v="202050"/>
    <n v="1"/>
    <s v="BSC"/>
    <n v="461"/>
    <s v="01W"/>
    <x v="217"/>
    <s v="Science &amp; Engineering"/>
    <s v="Biological &amp; Environmental Sci"/>
    <x v="107"/>
    <x v="99"/>
    <x v="120"/>
    <x v="16"/>
    <n v="15"/>
    <n v="8"/>
    <n v="53"/>
    <x v="11"/>
    <x v="320"/>
    <n v="7"/>
  </r>
  <r>
    <s v="202050-50978"/>
    <s v="50978 Introduction to Database"/>
    <n v="202050"/>
    <n v="1"/>
    <s v="CSCI"/>
    <n v="340"/>
    <s v="01W"/>
    <x v="53"/>
    <s v="Science &amp; Engineering"/>
    <s v="Computer Science &amp; Info Sys"/>
    <x v="101"/>
    <x v="56"/>
    <x v="107"/>
    <x v="118"/>
    <n v="11"/>
    <n v="4"/>
    <n v="36"/>
    <x v="13"/>
    <x v="321"/>
    <n v="7"/>
  </r>
  <r>
    <s v="202050-50979"/>
    <s v="50979 Systems Analys &amp; Design"/>
    <n v="202050"/>
    <n v="1"/>
    <s v="CSCI"/>
    <n v="359"/>
    <s v="01W"/>
    <x v="218"/>
    <s v="Science &amp; Engineering"/>
    <s v="Computer Science &amp; Info Sys"/>
    <x v="64"/>
    <x v="13"/>
    <x v="29"/>
    <x v="0"/>
    <n v="15"/>
    <n v="5"/>
    <n v="33"/>
    <x v="6"/>
    <x v="322"/>
    <n v="10"/>
  </r>
  <r>
    <s v="202050-50985"/>
    <s v="50985 Multimodal Composing"/>
    <n v="202050"/>
    <n v="1"/>
    <s v="ENG"/>
    <n v="697"/>
    <s v="02W"/>
    <x v="138"/>
    <s v="Humanities, Social Sci &amp; Arts"/>
    <s v="Literature &amp; Languages"/>
    <x v="28"/>
    <x v="76"/>
    <x v="3"/>
    <x v="5"/>
    <n v="10"/>
    <n v="7"/>
    <n v="70"/>
    <x v="7"/>
    <x v="323"/>
    <n v="3"/>
  </r>
  <r>
    <s v="202050-50986"/>
    <s v="50986 Special Topics - PHOTOGRAPHY"/>
    <n v="202050"/>
    <n v="1"/>
    <s v="ARTS"/>
    <n v="597"/>
    <s v="01W"/>
    <x v="219"/>
    <s v="Humanities, Social Sci &amp; Arts"/>
    <s v="Art"/>
    <x v="1"/>
    <x v="31"/>
    <x v="1"/>
    <x v="50"/>
    <n v="10"/>
    <n v="4"/>
    <n v="40"/>
    <x v="9"/>
    <x v="324"/>
    <n v="6"/>
  </r>
  <r>
    <s v="202050-50987"/>
    <s v="50987 Special Topics - PHOTOGRAPHY"/>
    <n v="202050"/>
    <n v="1"/>
    <s v="PHO"/>
    <n v="497"/>
    <s v="01W"/>
    <x v="219"/>
    <s v="Humanities, Social Sci &amp; Arts"/>
    <s v="Art"/>
    <x v="1"/>
    <x v="5"/>
    <x v="44"/>
    <x v="44"/>
    <n v="5"/>
    <n v="2"/>
    <n v="40"/>
    <x v="9"/>
    <x v="325"/>
    <n v="3"/>
  </r>
  <r>
    <s v="202050-50992"/>
    <s v="50992 Communication In Marriage"/>
    <n v="202050"/>
    <n v="1"/>
    <s v="COUN"/>
    <n v="513"/>
    <s v="01W"/>
    <x v="44"/>
    <s v="Education &amp; Human Services"/>
    <s v="Counseling"/>
    <x v="64"/>
    <x v="83"/>
    <x v="6"/>
    <x v="68"/>
    <n v="9"/>
    <n v="5"/>
    <n v="56"/>
    <x v="7"/>
    <x v="326"/>
    <n v="4"/>
  </r>
  <r>
    <s v="202050-50993"/>
    <s v="50993 Intro to Bullying"/>
    <n v="202050"/>
    <n v="1"/>
    <s v="COUN"/>
    <n v="484"/>
    <s v="01W"/>
    <x v="220"/>
    <s v="Education &amp; Human Services"/>
    <s v="Counseling"/>
    <x v="1"/>
    <x v="1"/>
    <x v="1"/>
    <x v="1"/>
    <n v="30"/>
    <n v="6"/>
    <n v="20"/>
    <x v="4"/>
    <x v="327"/>
    <n v="24"/>
  </r>
  <r>
    <s v="202050-50999"/>
    <s v="50999 University Physics I"/>
    <n v="202050"/>
    <n v="1"/>
    <s v="PHYS"/>
    <n v="2425"/>
    <s v="01W"/>
    <x v="221"/>
    <s v="Science &amp; Engineering"/>
    <s v="Physics and Astronomy"/>
    <x v="0"/>
    <x v="0"/>
    <x v="121"/>
    <x v="47"/>
    <n v="12"/>
    <n v="5"/>
    <n v="42"/>
    <x v="6"/>
    <x v="328"/>
    <n v="7"/>
  </r>
  <r>
    <s v="202050-51000"/>
    <s v="51000 Thesis"/>
    <n v="202050"/>
    <n v="1"/>
    <s v="AG"/>
    <n v="518"/>
    <n v="1"/>
    <x v="222"/>
    <s v="Ag Sciences &amp; Nat Resources"/>
    <s v="Ag Science &amp; Natural Resources"/>
    <x v="55"/>
    <x v="52"/>
    <x v="45"/>
    <x v="56"/>
    <n v="4"/>
    <n v="0"/>
    <n v="0"/>
    <x v="6"/>
    <x v="329"/>
    <n v="4"/>
  </r>
  <r>
    <s v="202050-51001"/>
    <s v="51001 Project Management"/>
    <n v="202050"/>
    <n v="1"/>
    <s v="MGT"/>
    <n v="555"/>
    <s v="01W"/>
    <x v="85"/>
    <s v="Business"/>
    <s v="Management &amp; Economics"/>
    <x v="78"/>
    <x v="60"/>
    <x v="32"/>
    <x v="120"/>
    <n v="30"/>
    <n v="16"/>
    <n v="53"/>
    <x v="0"/>
    <x v="330"/>
    <n v="14"/>
  </r>
  <r>
    <s v="202050-51002"/>
    <s v="51002 GLB Supply Chain Mgt"/>
    <n v="202050"/>
    <n v="1"/>
    <s v="MGT"/>
    <n v="576"/>
    <s v="01W"/>
    <x v="85"/>
    <s v="Business"/>
    <s v="Management &amp; Economics"/>
    <x v="56"/>
    <x v="84"/>
    <x v="72"/>
    <x v="0"/>
    <n v="21"/>
    <n v="9"/>
    <n v="43"/>
    <x v="0"/>
    <x v="331"/>
    <n v="12"/>
  </r>
  <r>
    <s v="202050-51005"/>
    <s v="51005 Biochemistry"/>
    <n v="202050"/>
    <n v="1"/>
    <s v="CHEM"/>
    <n v="514"/>
    <s v="01W"/>
    <x v="223"/>
    <s v="Science &amp; Engineering"/>
    <s v="Chemistry"/>
    <x v="14"/>
    <x v="19"/>
    <x v="44"/>
    <x v="54"/>
    <n v="5"/>
    <n v="2"/>
    <n v="40"/>
    <x v="13"/>
    <x v="332"/>
    <n v="3"/>
  </r>
  <r>
    <s v="202050-51013"/>
    <s v="51013 Psychopathology &amp; Diag Couns"/>
    <n v="202050"/>
    <n v="1"/>
    <s v="COUN"/>
    <n v="597"/>
    <s v="01W"/>
    <x v="23"/>
    <s v="Education &amp; Human Services"/>
    <s v="Counseling"/>
    <x v="27"/>
    <x v="58"/>
    <x v="72"/>
    <x v="120"/>
    <n v="9"/>
    <n v="3"/>
    <n v="33"/>
    <x v="2"/>
    <x v="333"/>
    <n v="6"/>
  </r>
  <r>
    <s v="202050-51017"/>
    <s v="51017 Stage Properties"/>
    <n v="202050"/>
    <n v="1"/>
    <s v="THE"/>
    <n v="597"/>
    <s v="03W"/>
    <x v="122"/>
    <s v="Humanities, Social Sci &amp; Arts"/>
    <s v="Theatre"/>
    <x v="118"/>
    <x v="90"/>
    <x v="94"/>
    <x v="121"/>
    <n v="16"/>
    <n v="10"/>
    <n v="63"/>
    <x v="4"/>
    <x v="334"/>
    <n v="6"/>
  </r>
  <r>
    <s v="202050-51018"/>
    <s v="51018 Pedagogy of Voice &amp; Speech"/>
    <n v="202050"/>
    <n v="1"/>
    <s v="THE"/>
    <n v="597"/>
    <s v="04W"/>
    <x v="188"/>
    <s v="Humanities, Social Sci &amp; Arts"/>
    <s v="Theatre"/>
    <x v="38"/>
    <x v="108"/>
    <x v="122"/>
    <x v="85"/>
    <n v="13"/>
    <n v="9"/>
    <n v="69"/>
    <x v="2"/>
    <x v="335"/>
    <n v="4"/>
  </r>
  <r>
    <s v="202050-51025"/>
    <s v="51025 GLB/US-Written Argument/Resrch"/>
    <n v="202050"/>
    <n v="1"/>
    <s v="ENG"/>
    <n v="1302"/>
    <s v="02W"/>
    <x v="224"/>
    <s v="Humanities, Social Sci &amp; Arts"/>
    <s v="Literature &amp; Languages"/>
    <x v="1"/>
    <x v="25"/>
    <x v="21"/>
    <x v="89"/>
    <n v="10"/>
    <n v="6"/>
    <n v="60"/>
    <x v="4"/>
    <x v="336"/>
    <n v="4"/>
  </r>
  <r>
    <s v="202050-51026"/>
    <s v="51026 GLB/US-Written Argument/Resrch"/>
    <n v="202050"/>
    <n v="1"/>
    <s v="ENG"/>
    <n v="1302"/>
    <s v="03W"/>
    <x v="225"/>
    <s v="Humanities, Social Sci &amp; Arts"/>
    <s v="Literature &amp; Languages"/>
    <x v="44"/>
    <x v="27"/>
    <x v="7"/>
    <x v="49"/>
    <n v="6"/>
    <n v="2"/>
    <n v="33"/>
    <x v="3"/>
    <x v="337"/>
    <n v="4"/>
  </r>
  <r>
    <s v="202050-51030"/>
    <s v="51030 Elem Stats Methods"/>
    <n v="202050"/>
    <n v="1"/>
    <s v="MATH"/>
    <n v="1342"/>
    <s v="01W"/>
    <x v="190"/>
    <s v="Science &amp; Engineering"/>
    <s v="Mathematics"/>
    <x v="55"/>
    <x v="52"/>
    <x v="45"/>
    <x v="56"/>
    <n v="6"/>
    <n v="0"/>
    <n v="0"/>
    <x v="6"/>
    <x v="338"/>
    <n v="6"/>
  </r>
  <r>
    <s v="202050-51035"/>
    <s v="51035 Substance Use &amp; Abuse"/>
    <n v="202050"/>
    <n v="1"/>
    <s v="HHPH"/>
    <n v="1364"/>
    <s v="02W"/>
    <x v="226"/>
    <s v="Education &amp; Human Services"/>
    <s v="Health &amp; Human Performance"/>
    <x v="18"/>
    <x v="104"/>
    <x v="112"/>
    <x v="18"/>
    <n v="15"/>
    <n v="3"/>
    <n v="20"/>
    <x v="21"/>
    <x v="339"/>
    <n v="12"/>
  </r>
  <r>
    <s v="202050-51050"/>
    <s v="51050 Law in Educ Prac"/>
    <n v="202050"/>
    <n v="1"/>
    <s v="EDAD"/>
    <n v="626"/>
    <s v="03W"/>
    <x v="227"/>
    <s v="Education &amp; Human Services"/>
    <s v="Educational Leadership"/>
    <x v="21"/>
    <x v="23"/>
    <x v="29"/>
    <x v="9"/>
    <n v="18"/>
    <n v="10"/>
    <n v="56"/>
    <x v="8"/>
    <x v="340"/>
    <n v="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1" cacheId="112" dataOnRows="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H27:I29" firstHeaderRow="1" firstDataRow="1" firstDataCol="1"/>
  <pivotFields count="22">
    <pivotField showAll="0"/>
    <pivotField showAll="0"/>
    <pivotField showAll="0"/>
    <pivotField showAll="0"/>
    <pivotField showAll="0"/>
    <pivotField showAll="0"/>
    <pivotField showAll="0"/>
    <pivotField showAll="0">
      <items count="229">
        <item x="108"/>
        <item x="168"/>
        <item x="191"/>
        <item x="52"/>
        <item x="12"/>
        <item x="210"/>
        <item x="22"/>
        <item x="146"/>
        <item x="26"/>
        <item x="44"/>
        <item x="140"/>
        <item x="127"/>
        <item x="142"/>
        <item x="193"/>
        <item x="153"/>
        <item x="120"/>
        <item x="144"/>
        <item x="97"/>
        <item x="181"/>
        <item x="138"/>
        <item x="114"/>
        <item x="113"/>
        <item x="180"/>
        <item x="38"/>
        <item x="18"/>
        <item x="209"/>
        <item x="116"/>
        <item x="128"/>
        <item x="3"/>
        <item x="225"/>
        <item x="147"/>
        <item x="2"/>
        <item x="36"/>
        <item x="29"/>
        <item x="8"/>
        <item x="28"/>
        <item x="149"/>
        <item x="23"/>
        <item x="188"/>
        <item x="151"/>
        <item x="11"/>
        <item x="35"/>
        <item x="95"/>
        <item x="30"/>
        <item x="134"/>
        <item x="109"/>
        <item x="9"/>
        <item x="75"/>
        <item x="161"/>
        <item x="133"/>
        <item x="49"/>
        <item x="1"/>
        <item x="93"/>
        <item x="37"/>
        <item x="167"/>
        <item x="126"/>
        <item x="101"/>
        <item x="56"/>
        <item x="24"/>
        <item x="46"/>
        <item x="135"/>
        <item x="136"/>
        <item x="43"/>
        <item x="59"/>
        <item x="139"/>
        <item x="119"/>
        <item x="216"/>
        <item x="91"/>
        <item x="58"/>
        <item x="174"/>
        <item x="85"/>
        <item x="189"/>
        <item x="115"/>
        <item x="0"/>
        <item x="100"/>
        <item x="183"/>
        <item x="124"/>
        <item x="21"/>
        <item x="166"/>
        <item x="42"/>
        <item x="186"/>
        <item x="61"/>
        <item x="104"/>
        <item x="179"/>
        <item x="187"/>
        <item x="19"/>
        <item x="178"/>
        <item x="184"/>
        <item x="227"/>
        <item x="68"/>
        <item x="143"/>
        <item x="175"/>
        <item x="164"/>
        <item x="98"/>
        <item x="129"/>
        <item x="57"/>
        <item x="158"/>
        <item x="73"/>
        <item x="80"/>
        <item x="212"/>
        <item x="51"/>
        <item x="196"/>
        <item x="190"/>
        <item x="131"/>
        <item x="203"/>
        <item x="157"/>
        <item x="25"/>
        <item x="111"/>
        <item x="208"/>
        <item x="222"/>
        <item x="194"/>
        <item x="221"/>
        <item x="150"/>
        <item x="112"/>
        <item x="7"/>
        <item x="74"/>
        <item x="218"/>
        <item x="82"/>
        <item x="16"/>
        <item x="117"/>
        <item x="13"/>
        <item x="67"/>
        <item x="132"/>
        <item x="215"/>
        <item x="5"/>
        <item x="220"/>
        <item x="198"/>
        <item x="87"/>
        <item x="14"/>
        <item x="4"/>
        <item x="145"/>
        <item x="17"/>
        <item x="76"/>
        <item x="88"/>
        <item x="107"/>
        <item x="70"/>
        <item x="224"/>
        <item x="123"/>
        <item x="199"/>
        <item x="171"/>
        <item x="32"/>
        <item x="185"/>
        <item x="156"/>
        <item x="99"/>
        <item x="6"/>
        <item x="213"/>
        <item x="122"/>
        <item x="154"/>
        <item x="10"/>
        <item x="15"/>
        <item x="41"/>
        <item x="177"/>
        <item x="207"/>
        <item x="31"/>
        <item x="202"/>
        <item x="34"/>
        <item x="159"/>
        <item x="27"/>
        <item x="33"/>
        <item x="172"/>
        <item x="162"/>
        <item x="200"/>
        <item x="55"/>
        <item x="125"/>
        <item x="206"/>
        <item x="176"/>
        <item x="226"/>
        <item x="201"/>
        <item x="110"/>
        <item x="71"/>
        <item x="121"/>
        <item x="78"/>
        <item x="169"/>
        <item x="130"/>
        <item x="155"/>
        <item x="160"/>
        <item x="106"/>
        <item x="63"/>
        <item x="173"/>
        <item x="48"/>
        <item x="96"/>
        <item x="148"/>
        <item x="94"/>
        <item x="50"/>
        <item x="40"/>
        <item x="204"/>
        <item x="81"/>
        <item x="118"/>
        <item x="79"/>
        <item x="72"/>
        <item x="47"/>
        <item x="86"/>
        <item x="214"/>
        <item x="65"/>
        <item x="45"/>
        <item x="64"/>
        <item x="192"/>
        <item x="39"/>
        <item x="105"/>
        <item x="69"/>
        <item x="217"/>
        <item x="205"/>
        <item x="83"/>
        <item x="152"/>
        <item x="92"/>
        <item x="53"/>
        <item x="223"/>
        <item x="66"/>
        <item x="163"/>
        <item x="103"/>
        <item x="137"/>
        <item x="219"/>
        <item x="182"/>
        <item x="20"/>
        <item x="141"/>
        <item x="54"/>
        <item x="84"/>
        <item x="165"/>
        <item x="77"/>
        <item x="62"/>
        <item x="197"/>
        <item x="102"/>
        <item x="90"/>
        <item x="170"/>
        <item x="89"/>
        <item x="195"/>
        <item x="60"/>
        <item x="211"/>
        <item t="default"/>
      </items>
    </pivotField>
    <pivotField showAll="0"/>
    <pivotField showAll="0"/>
    <pivotField showAll="0"/>
    <pivotField showAll="0"/>
    <pivotField showAll="0"/>
    <pivotField showAll="0"/>
    <pivotField showAll="0"/>
    <pivotField showAll="0"/>
    <pivotField showAll="0"/>
    <pivotField showAll="0">
      <items count="23">
        <item x="7"/>
        <item x="3"/>
        <item x="2"/>
        <item x="1"/>
        <item x="12"/>
        <item x="0"/>
        <item x="10"/>
        <item x="20"/>
        <item x="8"/>
        <item x="6"/>
        <item x="5"/>
        <item x="4"/>
        <item x="15"/>
        <item x="19"/>
        <item x="21"/>
        <item x="17"/>
        <item x="11"/>
        <item x="13"/>
        <item x="9"/>
        <item x="14"/>
        <item x="18"/>
        <item x="16"/>
        <item t="default"/>
      </items>
    </pivotField>
    <pivotField showAll="0">
      <items count="34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t="default"/>
      </items>
    </pivotField>
    <pivotField showAll="0"/>
    <pivotField dataField="1" dragToRow="0" dragToCol="0" dragToPage="0" showAll="0" defaultSubtotal="0"/>
    <pivotField dataField="1" dragToRow="0" dragToCol="0" dragToPage="0" showAll="0" defaultSubtotal="0"/>
  </pivotFields>
  <rowFields count="1">
    <field x="-2"/>
  </rowFields>
  <rowItems count="2">
    <i>
      <x/>
    </i>
    <i i="1">
      <x v="1"/>
    </i>
  </rowItems>
  <colItems count="1">
    <i/>
  </colItems>
  <dataFields count="2">
    <dataField name="Sum of Overall Response" fld="20" baseField="0" baseItem="0"/>
    <dataField name="Sum of Non-resp" fld="21" baseField="0" baseItem="0"/>
  </dataFields>
  <formats count="4">
    <format dxfId="309">
      <pivotArea collapsedLevelsAreSubtotals="1" fieldPosition="0">
        <references count="1">
          <reference field="4294967294" count="1">
            <x v="0"/>
          </reference>
        </references>
      </pivotArea>
    </format>
    <format dxfId="308">
      <pivotArea collapsedLevelsAreSubtotals="1" fieldPosition="0">
        <references count="1">
          <reference field="4294967294" count="1">
            <x v="1"/>
          </reference>
        </references>
      </pivotArea>
    </format>
    <format dxfId="307">
      <pivotArea type="all" dataOnly="0" outline="0" fieldPosition="0"/>
    </format>
    <format dxfId="306">
      <pivotArea type="all" dataOnly="0" outline="0" fieldPosition="0"/>
    </format>
  </formats>
  <chartFormats count="2">
    <chartFormat chart="0" format="2" series="1">
      <pivotArea type="data" outline="0" fieldPosition="0">
        <references count="1">
          <reference field="4294967294" count="1" selected="0">
            <x v="0"/>
          </reference>
        </references>
      </pivotArea>
    </chartFormat>
    <chartFormat chart="0" format="3"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30" cacheId="112"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H10:K11" firstHeaderRow="0" firstDataRow="1" firstDataCol="0"/>
  <pivotFields count="22">
    <pivotField showAll="0"/>
    <pivotField showAll="0"/>
    <pivotField showAll="0"/>
    <pivotField showAll="0"/>
    <pivotField showAll="0"/>
    <pivotField showAll="0"/>
    <pivotField showAll="0"/>
    <pivotField showAll="0">
      <items count="229">
        <item x="108"/>
        <item x="168"/>
        <item x="191"/>
        <item x="52"/>
        <item x="12"/>
        <item x="210"/>
        <item x="22"/>
        <item x="146"/>
        <item x="26"/>
        <item x="44"/>
        <item x="140"/>
        <item x="127"/>
        <item x="142"/>
        <item x="193"/>
        <item x="153"/>
        <item x="120"/>
        <item x="144"/>
        <item x="97"/>
        <item x="181"/>
        <item x="138"/>
        <item x="114"/>
        <item x="113"/>
        <item x="180"/>
        <item x="38"/>
        <item x="18"/>
        <item x="209"/>
        <item x="116"/>
        <item x="128"/>
        <item x="3"/>
        <item x="225"/>
        <item x="147"/>
        <item x="2"/>
        <item x="36"/>
        <item x="29"/>
        <item x="8"/>
        <item x="28"/>
        <item x="149"/>
        <item x="23"/>
        <item x="188"/>
        <item x="151"/>
        <item x="11"/>
        <item x="35"/>
        <item x="95"/>
        <item x="30"/>
        <item x="134"/>
        <item x="109"/>
        <item x="9"/>
        <item x="75"/>
        <item x="161"/>
        <item x="133"/>
        <item x="49"/>
        <item x="1"/>
        <item x="93"/>
        <item x="37"/>
        <item x="167"/>
        <item x="126"/>
        <item x="101"/>
        <item x="56"/>
        <item x="24"/>
        <item x="46"/>
        <item x="135"/>
        <item x="136"/>
        <item x="43"/>
        <item x="59"/>
        <item x="139"/>
        <item x="119"/>
        <item x="216"/>
        <item x="91"/>
        <item x="58"/>
        <item x="174"/>
        <item x="85"/>
        <item x="189"/>
        <item x="115"/>
        <item x="0"/>
        <item x="100"/>
        <item x="183"/>
        <item x="124"/>
        <item x="21"/>
        <item x="166"/>
        <item x="42"/>
        <item x="186"/>
        <item x="61"/>
        <item x="104"/>
        <item x="179"/>
        <item x="187"/>
        <item x="19"/>
        <item x="178"/>
        <item x="184"/>
        <item x="227"/>
        <item x="68"/>
        <item x="143"/>
        <item x="175"/>
        <item x="164"/>
        <item x="98"/>
        <item x="129"/>
        <item x="57"/>
        <item x="158"/>
        <item x="73"/>
        <item x="80"/>
        <item x="212"/>
        <item x="51"/>
        <item x="196"/>
        <item x="190"/>
        <item x="131"/>
        <item x="203"/>
        <item x="157"/>
        <item x="25"/>
        <item x="111"/>
        <item x="208"/>
        <item x="222"/>
        <item x="194"/>
        <item x="221"/>
        <item x="150"/>
        <item x="112"/>
        <item x="7"/>
        <item x="74"/>
        <item x="218"/>
        <item x="82"/>
        <item x="16"/>
        <item x="117"/>
        <item x="13"/>
        <item x="67"/>
        <item x="132"/>
        <item x="215"/>
        <item x="5"/>
        <item x="220"/>
        <item x="198"/>
        <item x="87"/>
        <item x="14"/>
        <item x="4"/>
        <item x="145"/>
        <item x="17"/>
        <item x="76"/>
        <item x="88"/>
        <item x="107"/>
        <item x="70"/>
        <item x="224"/>
        <item x="123"/>
        <item x="199"/>
        <item x="171"/>
        <item x="32"/>
        <item x="185"/>
        <item x="156"/>
        <item x="99"/>
        <item x="6"/>
        <item x="213"/>
        <item x="122"/>
        <item x="154"/>
        <item x="10"/>
        <item x="15"/>
        <item x="41"/>
        <item x="177"/>
        <item x="207"/>
        <item x="31"/>
        <item x="202"/>
        <item x="34"/>
        <item x="159"/>
        <item x="27"/>
        <item x="33"/>
        <item x="172"/>
        <item x="162"/>
        <item x="200"/>
        <item x="55"/>
        <item x="125"/>
        <item x="206"/>
        <item x="176"/>
        <item x="226"/>
        <item x="201"/>
        <item x="110"/>
        <item x="71"/>
        <item x="121"/>
        <item x="78"/>
        <item x="169"/>
        <item x="130"/>
        <item x="155"/>
        <item x="160"/>
        <item x="106"/>
        <item x="63"/>
        <item x="173"/>
        <item x="48"/>
        <item x="96"/>
        <item x="148"/>
        <item x="94"/>
        <item x="50"/>
        <item x="40"/>
        <item x="204"/>
        <item x="81"/>
        <item x="118"/>
        <item x="79"/>
        <item x="72"/>
        <item x="47"/>
        <item x="86"/>
        <item x="214"/>
        <item x="65"/>
        <item x="45"/>
        <item x="64"/>
        <item x="192"/>
        <item x="39"/>
        <item x="105"/>
        <item x="69"/>
        <item x="217"/>
        <item x="205"/>
        <item x="83"/>
        <item x="152"/>
        <item x="92"/>
        <item x="53"/>
        <item x="223"/>
        <item x="66"/>
        <item x="163"/>
        <item x="103"/>
        <item x="137"/>
        <item x="219"/>
        <item x="182"/>
        <item x="20"/>
        <item x="141"/>
        <item x="54"/>
        <item x="84"/>
        <item x="165"/>
        <item x="77"/>
        <item x="62"/>
        <item x="197"/>
        <item x="102"/>
        <item x="90"/>
        <item x="170"/>
        <item x="89"/>
        <item x="195"/>
        <item x="60"/>
        <item x="211"/>
        <item t="default"/>
      </items>
    </pivotField>
    <pivotField showAll="0"/>
    <pivotField showAll="0"/>
    <pivotField dataField="1" showAll="0">
      <items count="120">
        <item x="102"/>
        <item x="103"/>
        <item x="92"/>
        <item x="53"/>
        <item x="32"/>
        <item x="54"/>
        <item x="108"/>
        <item x="110"/>
        <item x="89"/>
        <item x="111"/>
        <item x="45"/>
        <item x="74"/>
        <item x="118"/>
        <item x="97"/>
        <item x="95"/>
        <item x="61"/>
        <item x="23"/>
        <item x="79"/>
        <item x="116"/>
        <item x="106"/>
        <item x="114"/>
        <item x="50"/>
        <item x="82"/>
        <item x="2"/>
        <item x="101"/>
        <item x="91"/>
        <item x="39"/>
        <item x="100"/>
        <item x="81"/>
        <item x="70"/>
        <item x="38"/>
        <item x="33"/>
        <item x="83"/>
        <item x="73"/>
        <item x="88"/>
        <item x="40"/>
        <item x="90"/>
        <item x="66"/>
        <item x="51"/>
        <item x="10"/>
        <item x="107"/>
        <item x="17"/>
        <item x="115"/>
        <item x="58"/>
        <item x="86"/>
        <item x="75"/>
        <item x="68"/>
        <item x="49"/>
        <item x="27"/>
        <item x="25"/>
        <item x="21"/>
        <item x="77"/>
        <item x="24"/>
        <item x="63"/>
        <item x="94"/>
        <item x="47"/>
        <item x="80"/>
        <item x="31"/>
        <item x="105"/>
        <item x="64"/>
        <item x="78"/>
        <item x="98"/>
        <item x="42"/>
        <item x="109"/>
        <item x="62"/>
        <item x="43"/>
        <item x="13"/>
        <item x="99"/>
        <item x="8"/>
        <item x="72"/>
        <item x="11"/>
        <item x="117"/>
        <item x="6"/>
        <item x="0"/>
        <item x="104"/>
        <item x="29"/>
        <item x="44"/>
        <item x="56"/>
        <item x="57"/>
        <item x="20"/>
        <item x="84"/>
        <item x="12"/>
        <item x="67"/>
        <item x="41"/>
        <item x="93"/>
        <item x="76"/>
        <item x="18"/>
        <item x="26"/>
        <item x="59"/>
        <item x="30"/>
        <item x="22"/>
        <item x="7"/>
        <item x="34"/>
        <item x="112"/>
        <item x="14"/>
        <item x="65"/>
        <item x="87"/>
        <item x="35"/>
        <item x="4"/>
        <item x="37"/>
        <item x="3"/>
        <item x="15"/>
        <item x="60"/>
        <item x="36"/>
        <item x="69"/>
        <item x="71"/>
        <item x="9"/>
        <item x="113"/>
        <item x="19"/>
        <item x="85"/>
        <item x="5"/>
        <item x="16"/>
        <item x="96"/>
        <item x="46"/>
        <item x="48"/>
        <item x="52"/>
        <item x="28"/>
        <item x="1"/>
        <item x="55"/>
        <item t="default"/>
      </items>
    </pivotField>
    <pivotField dataField="1" showAll="0">
      <items count="110">
        <item x="89"/>
        <item x="100"/>
        <item x="96"/>
        <item x="38"/>
        <item x="32"/>
        <item x="74"/>
        <item x="67"/>
        <item x="92"/>
        <item x="59"/>
        <item x="97"/>
        <item x="94"/>
        <item x="107"/>
        <item x="90"/>
        <item x="42"/>
        <item x="108"/>
        <item x="95"/>
        <item x="26"/>
        <item x="73"/>
        <item x="28"/>
        <item x="35"/>
        <item x="72"/>
        <item x="34"/>
        <item x="12"/>
        <item x="93"/>
        <item x="56"/>
        <item x="66"/>
        <item x="40"/>
        <item x="27"/>
        <item x="2"/>
        <item x="33"/>
        <item x="48"/>
        <item x="75"/>
        <item x="20"/>
        <item x="70"/>
        <item x="105"/>
        <item x="16"/>
        <item x="77"/>
        <item x="43"/>
        <item x="82"/>
        <item x="39"/>
        <item x="99"/>
        <item x="62"/>
        <item x="71"/>
        <item x="91"/>
        <item x="60"/>
        <item x="101"/>
        <item x="87"/>
        <item x="58"/>
        <item x="29"/>
        <item x="24"/>
        <item x="46"/>
        <item x="83"/>
        <item x="103"/>
        <item x="23"/>
        <item x="64"/>
        <item x="84"/>
        <item x="98"/>
        <item x="10"/>
        <item x="0"/>
        <item x="15"/>
        <item x="104"/>
        <item x="88"/>
        <item x="21"/>
        <item x="44"/>
        <item x="55"/>
        <item x="14"/>
        <item x="47"/>
        <item x="65"/>
        <item x="8"/>
        <item x="18"/>
        <item x="37"/>
        <item x="50"/>
        <item x="57"/>
        <item x="53"/>
        <item x="7"/>
        <item x="13"/>
        <item x="51"/>
        <item x="6"/>
        <item x="41"/>
        <item x="79"/>
        <item x="81"/>
        <item x="9"/>
        <item x="80"/>
        <item x="76"/>
        <item x="3"/>
        <item x="102"/>
        <item x="17"/>
        <item x="30"/>
        <item x="4"/>
        <item x="86"/>
        <item x="22"/>
        <item x="5"/>
        <item x="45"/>
        <item x="25"/>
        <item x="106"/>
        <item x="69"/>
        <item x="68"/>
        <item x="11"/>
        <item x="36"/>
        <item x="63"/>
        <item x="31"/>
        <item x="61"/>
        <item x="85"/>
        <item x="54"/>
        <item x="78"/>
        <item x="49"/>
        <item x="1"/>
        <item x="19"/>
        <item x="52"/>
        <item t="default"/>
      </items>
    </pivotField>
    <pivotField dataField="1" showAll="0">
      <items count="124">
        <item x="109"/>
        <item x="97"/>
        <item x="84"/>
        <item x="33"/>
        <item x="98"/>
        <item x="56"/>
        <item x="122"/>
        <item x="79"/>
        <item x="82"/>
        <item x="111"/>
        <item x="34"/>
        <item x="58"/>
        <item x="88"/>
        <item x="22"/>
        <item x="94"/>
        <item x="93"/>
        <item x="37"/>
        <item x="102"/>
        <item x="62"/>
        <item x="117"/>
        <item x="118"/>
        <item x="61"/>
        <item x="67"/>
        <item x="107"/>
        <item x="120"/>
        <item x="11"/>
        <item x="115"/>
        <item x="20"/>
        <item x="16"/>
        <item x="71"/>
        <item x="92"/>
        <item x="55"/>
        <item x="104"/>
        <item x="51"/>
        <item x="95"/>
        <item x="31"/>
        <item x="76"/>
        <item x="114"/>
        <item x="57"/>
        <item x="105"/>
        <item x="9"/>
        <item x="106"/>
        <item x="121"/>
        <item x="78"/>
        <item x="40"/>
        <item x="23"/>
        <item x="32"/>
        <item x="2"/>
        <item x="28"/>
        <item x="87"/>
        <item x="25"/>
        <item x="60"/>
        <item x="36"/>
        <item x="35"/>
        <item x="74"/>
        <item x="24"/>
        <item x="68"/>
        <item x="108"/>
        <item x="66"/>
        <item x="91"/>
        <item x="52"/>
        <item x="50"/>
        <item x="49"/>
        <item x="46"/>
        <item x="116"/>
        <item x="72"/>
        <item x="30"/>
        <item x="0"/>
        <item x="85"/>
        <item x="103"/>
        <item x="6"/>
        <item x="12"/>
        <item x="99"/>
        <item x="38"/>
        <item x="100"/>
        <item x="29"/>
        <item x="39"/>
        <item x="89"/>
        <item x="90"/>
        <item x="7"/>
        <item x="101"/>
        <item x="13"/>
        <item x="15"/>
        <item x="27"/>
        <item x="73"/>
        <item x="17"/>
        <item x="112"/>
        <item x="70"/>
        <item x="48"/>
        <item x="8"/>
        <item x="81"/>
        <item x="59"/>
        <item x="42"/>
        <item x="19"/>
        <item x="43"/>
        <item x="26"/>
        <item x="83"/>
        <item x="63"/>
        <item x="75"/>
        <item x="10"/>
        <item x="14"/>
        <item x="44"/>
        <item x="4"/>
        <item x="41"/>
        <item x="64"/>
        <item x="53"/>
        <item x="47"/>
        <item x="3"/>
        <item x="21"/>
        <item x="113"/>
        <item x="5"/>
        <item x="65"/>
        <item x="54"/>
        <item x="18"/>
        <item x="119"/>
        <item x="80"/>
        <item x="86"/>
        <item x="110"/>
        <item x="77"/>
        <item x="69"/>
        <item x="96"/>
        <item x="1"/>
        <item x="45"/>
        <item t="default"/>
      </items>
    </pivotField>
    <pivotField dataField="1" showAll="0">
      <items count="123">
        <item x="96"/>
        <item x="103"/>
        <item x="109"/>
        <item x="104"/>
        <item x="92"/>
        <item x="29"/>
        <item x="108"/>
        <item x="34"/>
        <item x="33"/>
        <item x="39"/>
        <item x="100"/>
        <item x="121"/>
        <item x="101"/>
        <item x="106"/>
        <item x="22"/>
        <item x="85"/>
        <item x="99"/>
        <item x="55"/>
        <item x="73"/>
        <item x="83"/>
        <item x="70"/>
        <item x="30"/>
        <item x="115"/>
        <item x="79"/>
        <item x="118"/>
        <item x="53"/>
        <item x="102"/>
        <item x="86"/>
        <item x="35"/>
        <item x="48"/>
        <item x="113"/>
        <item x="2"/>
        <item x="116"/>
        <item x="28"/>
        <item x="94"/>
        <item x="90"/>
        <item x="63"/>
        <item x="16"/>
        <item x="107"/>
        <item x="111"/>
        <item x="75"/>
        <item x="66"/>
        <item x="23"/>
        <item x="72"/>
        <item x="114"/>
        <item x="87"/>
        <item x="20"/>
        <item x="81"/>
        <item x="27"/>
        <item x="93"/>
        <item x="31"/>
        <item x="97"/>
        <item x="36"/>
        <item x="25"/>
        <item x="120"/>
        <item x="38"/>
        <item x="78"/>
        <item x="74"/>
        <item x="37"/>
        <item x="9"/>
        <item x="12"/>
        <item x="95"/>
        <item x="68"/>
        <item x="47"/>
        <item x="112"/>
        <item x="49"/>
        <item x="98"/>
        <item x="45"/>
        <item x="43"/>
        <item x="82"/>
        <item x="0"/>
        <item x="11"/>
        <item x="65"/>
        <item x="84"/>
        <item x="60"/>
        <item x="32"/>
        <item x="64"/>
        <item x="8"/>
        <item x="58"/>
        <item x="51"/>
        <item x="88"/>
        <item x="18"/>
        <item x="76"/>
        <item x="40"/>
        <item x="80"/>
        <item x="57"/>
        <item x="105"/>
        <item x="52"/>
        <item x="6"/>
        <item x="42"/>
        <item x="14"/>
        <item x="7"/>
        <item x="24"/>
        <item x="71"/>
        <item x="77"/>
        <item x="41"/>
        <item x="13"/>
        <item x="62"/>
        <item x="21"/>
        <item x="4"/>
        <item x="3"/>
        <item x="26"/>
        <item x="110"/>
        <item x="54"/>
        <item x="117"/>
        <item x="10"/>
        <item x="59"/>
        <item x="19"/>
        <item x="5"/>
        <item x="44"/>
        <item x="69"/>
        <item x="89"/>
        <item x="67"/>
        <item x="119"/>
        <item x="91"/>
        <item x="61"/>
        <item x="15"/>
        <item x="50"/>
        <item x="46"/>
        <item x="1"/>
        <item x="17"/>
        <item x="56"/>
        <item t="default"/>
      </items>
    </pivotField>
    <pivotField showAll="0"/>
    <pivotField showAll="0"/>
    <pivotField showAll="0"/>
    <pivotField showAll="0">
      <items count="23">
        <item x="7"/>
        <item x="3"/>
        <item x="2"/>
        <item x="1"/>
        <item x="12"/>
        <item x="0"/>
        <item x="10"/>
        <item x="20"/>
        <item x="8"/>
        <item x="6"/>
        <item x="5"/>
        <item x="4"/>
        <item x="15"/>
        <item x="19"/>
        <item x="21"/>
        <item x="17"/>
        <item x="11"/>
        <item x="13"/>
        <item x="9"/>
        <item x="14"/>
        <item x="18"/>
        <item x="16"/>
        <item t="default"/>
      </items>
    </pivotField>
    <pivotField showAll="0">
      <items count="34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t="default"/>
      </items>
    </pivotField>
    <pivotField showAll="0"/>
    <pivotField dragToRow="0" dragToCol="0" dragToPage="0" showAll="0" defaultSubtotal="0"/>
    <pivotField dragToRow="0" dragToCol="0" dragToPage="0" showAll="0" defaultSubtotal="0"/>
  </pivotFields>
  <rowItems count="1">
    <i/>
  </rowItems>
  <colFields count="1">
    <field x="-2"/>
  </colFields>
  <colItems count="4">
    <i>
      <x/>
    </i>
    <i i="1">
      <x v="1"/>
    </i>
    <i i="2">
      <x v="2"/>
    </i>
    <i i="3">
      <x v="3"/>
    </i>
  </colItems>
  <dataFields count="4">
    <dataField name="Average of Instructor Score" fld="10" subtotal="average" baseField="0" baseItem="1" numFmtId="2"/>
    <dataField name="Average of Course Score" fld="11" subtotal="average" baseField="0" baseItem="1" numFmtId="4"/>
    <dataField name="Average of QEP Score" fld="12" subtotal="average" baseField="0" baseItem="1" numFmtId="2"/>
    <dataField name="Average of Total Score" fld="13" subtotal="average" baseField="0" baseItem="1" numFmtId="2"/>
  </dataFields>
  <formats count="2">
    <format dxfId="311">
      <pivotArea dataOnly="0" outline="0" fieldPosition="0">
        <references count="1">
          <reference field="4294967294" count="4">
            <x v="0"/>
            <x v="1"/>
            <x v="2"/>
            <x v="3"/>
          </reference>
        </references>
      </pivotArea>
    </format>
    <format dxfId="310">
      <pivotArea dataOnly="0" outline="0" fieldPosition="0">
        <references count="1">
          <reference field="4294967294" count="4">
            <x v="0"/>
            <x v="1"/>
            <x v="2"/>
            <x v="3"/>
          </reference>
        </references>
      </pivotArea>
    </format>
  </formats>
  <chartFormats count="4">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29" cacheId="112"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Instructor">
  <location ref="A10:E239" firstHeaderRow="0" firstDataRow="1" firstDataCol="1"/>
  <pivotFields count="22">
    <pivotField showAll="0"/>
    <pivotField showAll="0"/>
    <pivotField showAll="0"/>
    <pivotField showAll="0"/>
    <pivotField showAll="0"/>
    <pivotField showAll="0"/>
    <pivotField showAll="0"/>
    <pivotField axis="axisRow" showAll="0">
      <items count="229">
        <item x="108"/>
        <item x="168"/>
        <item x="191"/>
        <item x="52"/>
        <item x="12"/>
        <item x="210"/>
        <item x="22"/>
        <item x="146"/>
        <item x="26"/>
        <item x="44"/>
        <item x="140"/>
        <item x="127"/>
        <item x="142"/>
        <item x="193"/>
        <item x="153"/>
        <item x="120"/>
        <item x="144"/>
        <item x="97"/>
        <item x="181"/>
        <item x="138"/>
        <item x="114"/>
        <item x="113"/>
        <item x="180"/>
        <item x="38"/>
        <item x="18"/>
        <item x="209"/>
        <item x="116"/>
        <item x="128"/>
        <item x="3"/>
        <item x="225"/>
        <item x="147"/>
        <item x="2"/>
        <item x="36"/>
        <item x="29"/>
        <item x="8"/>
        <item x="28"/>
        <item x="149"/>
        <item x="23"/>
        <item x="188"/>
        <item x="151"/>
        <item x="11"/>
        <item x="35"/>
        <item x="95"/>
        <item x="30"/>
        <item x="134"/>
        <item x="109"/>
        <item x="9"/>
        <item x="75"/>
        <item x="161"/>
        <item x="133"/>
        <item x="49"/>
        <item x="1"/>
        <item x="93"/>
        <item x="37"/>
        <item x="167"/>
        <item x="126"/>
        <item x="101"/>
        <item x="56"/>
        <item x="24"/>
        <item x="46"/>
        <item x="135"/>
        <item x="136"/>
        <item x="43"/>
        <item x="59"/>
        <item x="139"/>
        <item x="119"/>
        <item x="216"/>
        <item x="91"/>
        <item x="58"/>
        <item x="174"/>
        <item x="85"/>
        <item x="189"/>
        <item x="115"/>
        <item x="0"/>
        <item x="100"/>
        <item x="183"/>
        <item x="124"/>
        <item x="21"/>
        <item x="166"/>
        <item x="42"/>
        <item x="186"/>
        <item x="61"/>
        <item x="104"/>
        <item x="179"/>
        <item x="187"/>
        <item x="19"/>
        <item x="178"/>
        <item x="184"/>
        <item x="227"/>
        <item x="68"/>
        <item x="143"/>
        <item x="175"/>
        <item x="164"/>
        <item x="98"/>
        <item x="129"/>
        <item x="57"/>
        <item x="158"/>
        <item x="73"/>
        <item x="80"/>
        <item x="212"/>
        <item x="51"/>
        <item x="196"/>
        <item x="190"/>
        <item x="131"/>
        <item x="203"/>
        <item x="157"/>
        <item x="25"/>
        <item x="111"/>
        <item x="208"/>
        <item x="222"/>
        <item x="194"/>
        <item x="221"/>
        <item x="150"/>
        <item x="112"/>
        <item x="7"/>
        <item x="74"/>
        <item x="218"/>
        <item x="82"/>
        <item x="16"/>
        <item x="117"/>
        <item x="13"/>
        <item x="67"/>
        <item x="132"/>
        <item x="215"/>
        <item x="5"/>
        <item x="220"/>
        <item x="198"/>
        <item x="87"/>
        <item x="14"/>
        <item x="4"/>
        <item x="145"/>
        <item x="17"/>
        <item x="76"/>
        <item x="88"/>
        <item x="107"/>
        <item x="70"/>
        <item x="224"/>
        <item x="123"/>
        <item x="199"/>
        <item x="171"/>
        <item x="32"/>
        <item x="185"/>
        <item x="156"/>
        <item x="99"/>
        <item x="6"/>
        <item x="213"/>
        <item x="122"/>
        <item x="154"/>
        <item x="10"/>
        <item x="15"/>
        <item x="41"/>
        <item x="177"/>
        <item x="207"/>
        <item x="31"/>
        <item x="202"/>
        <item x="34"/>
        <item x="159"/>
        <item x="27"/>
        <item x="33"/>
        <item x="172"/>
        <item x="162"/>
        <item x="200"/>
        <item x="55"/>
        <item x="125"/>
        <item x="206"/>
        <item x="176"/>
        <item x="226"/>
        <item x="201"/>
        <item x="110"/>
        <item x="71"/>
        <item x="121"/>
        <item x="78"/>
        <item x="169"/>
        <item x="130"/>
        <item x="155"/>
        <item x="160"/>
        <item x="106"/>
        <item x="63"/>
        <item x="173"/>
        <item x="48"/>
        <item x="96"/>
        <item x="148"/>
        <item x="94"/>
        <item x="50"/>
        <item x="40"/>
        <item x="204"/>
        <item x="81"/>
        <item x="118"/>
        <item x="79"/>
        <item x="72"/>
        <item x="47"/>
        <item x="86"/>
        <item x="214"/>
        <item x="65"/>
        <item x="45"/>
        <item x="64"/>
        <item x="192"/>
        <item x="39"/>
        <item x="105"/>
        <item x="69"/>
        <item x="217"/>
        <item x="205"/>
        <item x="83"/>
        <item x="152"/>
        <item x="92"/>
        <item x="53"/>
        <item x="223"/>
        <item x="66"/>
        <item x="163"/>
        <item x="103"/>
        <item x="137"/>
        <item x="219"/>
        <item x="182"/>
        <item x="20"/>
        <item x="141"/>
        <item x="54"/>
        <item x="84"/>
        <item x="165"/>
        <item x="77"/>
        <item x="62"/>
        <item x="197"/>
        <item x="102"/>
        <item x="90"/>
        <item x="170"/>
        <item x="89"/>
        <item x="195"/>
        <item x="60"/>
        <item x="211"/>
        <item t="default"/>
      </items>
    </pivotField>
    <pivotField showAll="0"/>
    <pivotField showAll="0"/>
    <pivotField showAll="0"/>
    <pivotField showAll="0"/>
    <pivotField showAll="0"/>
    <pivotField showAll="0"/>
    <pivotField dataField="1" showAll="0"/>
    <pivotField dataField="1" showAll="0"/>
    <pivotField showAll="0"/>
    <pivotField showAll="0">
      <items count="23">
        <item x="7"/>
        <item x="3"/>
        <item x="2"/>
        <item x="1"/>
        <item x="12"/>
        <item x="0"/>
        <item x="10"/>
        <item x="20"/>
        <item x="8"/>
        <item x="6"/>
        <item x="5"/>
        <item x="4"/>
        <item x="15"/>
        <item x="19"/>
        <item x="21"/>
        <item x="17"/>
        <item x="11"/>
        <item x="13"/>
        <item x="9"/>
        <item x="14"/>
        <item x="18"/>
        <item x="16"/>
        <item t="default"/>
      </items>
    </pivotField>
    <pivotField showAll="0">
      <items count="34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t="default"/>
      </items>
    </pivotField>
    <pivotField dataField="1" showAll="0"/>
    <pivotField dataField="1" dragToRow="0" dragToCol="0" dragToPage="0" showAll="0" defaultSubtotal="0"/>
    <pivotField dragToRow="0" dragToCol="0" dragToPage="0" showAll="0" defaultSubtotal="0"/>
  </pivotFields>
  <rowFields count="1">
    <field x="7"/>
  </rowFields>
  <rowItems count="229">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t="grand">
      <x/>
    </i>
  </rowItems>
  <colFields count="1">
    <field x="-2"/>
  </colFields>
  <colItems count="4">
    <i>
      <x/>
    </i>
    <i i="1">
      <x v="1"/>
    </i>
    <i i="2">
      <x v="2"/>
    </i>
    <i i="3">
      <x v="3"/>
    </i>
  </colItems>
  <dataFields count="4">
    <dataField name="Sum of RespondentCount" fld="15" baseField="0" baseItem="0"/>
    <dataField name="Sum of Not Responded" fld="19" baseField="0" baseItem="0"/>
    <dataField name="Sum of Invited" fld="14" baseField="0" baseItem="0"/>
    <dataField name="Sum of Overall Response" fld="20" baseField="0" baseItem="0" numFmtId="1"/>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Teachers___Full_Name" sourceName="Teachers - Full Name">
  <pivotTables>
    <pivotTable tabId="2" name="PivotTable29"/>
    <pivotTable tabId="2" name="PivotTable30"/>
    <pivotTable tabId="2" name="PivotTable31"/>
  </pivotTables>
  <data>
    <tabular pivotCacheId="1">
      <items count="228">
        <i x="108" s="1"/>
        <i x="168" s="1"/>
        <i x="191" s="1"/>
        <i x="52" s="1"/>
        <i x="12" s="1"/>
        <i x="210" s="1"/>
        <i x="22" s="1"/>
        <i x="146" s="1"/>
        <i x="26" s="1"/>
        <i x="44" s="1"/>
        <i x="140" s="1"/>
        <i x="127" s="1"/>
        <i x="142" s="1"/>
        <i x="193" s="1"/>
        <i x="153" s="1"/>
        <i x="120" s="1"/>
        <i x="144" s="1"/>
        <i x="97" s="1"/>
        <i x="181" s="1"/>
        <i x="138" s="1"/>
        <i x="114" s="1"/>
        <i x="113" s="1"/>
        <i x="180" s="1"/>
        <i x="38" s="1"/>
        <i x="18" s="1"/>
        <i x="209" s="1"/>
        <i x="116" s="1"/>
        <i x="128" s="1"/>
        <i x="3" s="1"/>
        <i x="225" s="1"/>
        <i x="147" s="1"/>
        <i x="2" s="1"/>
        <i x="36" s="1"/>
        <i x="29" s="1"/>
        <i x="8" s="1"/>
        <i x="28" s="1"/>
        <i x="149" s="1"/>
        <i x="23" s="1"/>
        <i x="188" s="1"/>
        <i x="151" s="1"/>
        <i x="11" s="1"/>
        <i x="35" s="1"/>
        <i x="95" s="1"/>
        <i x="30" s="1"/>
        <i x="134" s="1"/>
        <i x="109" s="1"/>
        <i x="9" s="1"/>
        <i x="75" s="1"/>
        <i x="161" s="1"/>
        <i x="133" s="1"/>
        <i x="49" s="1"/>
        <i x="1" s="1"/>
        <i x="93" s="1"/>
        <i x="37" s="1"/>
        <i x="167" s="1"/>
        <i x="126" s="1"/>
        <i x="101" s="1"/>
        <i x="56" s="1"/>
        <i x="24" s="1"/>
        <i x="46" s="1"/>
        <i x="135" s="1"/>
        <i x="136" s="1"/>
        <i x="43" s="1"/>
        <i x="59" s="1"/>
        <i x="139" s="1"/>
        <i x="119" s="1"/>
        <i x="216" s="1"/>
        <i x="91" s="1"/>
        <i x="58" s="1"/>
        <i x="174" s="1"/>
        <i x="85" s="1"/>
        <i x="189" s="1"/>
        <i x="115" s="1"/>
        <i x="0" s="1"/>
        <i x="100" s="1"/>
        <i x="183" s="1"/>
        <i x="124" s="1"/>
        <i x="21" s="1"/>
        <i x="166" s="1"/>
        <i x="42" s="1"/>
        <i x="186" s="1"/>
        <i x="61" s="1"/>
        <i x="104" s="1"/>
        <i x="179" s="1"/>
        <i x="187" s="1"/>
        <i x="19" s="1"/>
        <i x="178" s="1"/>
        <i x="184" s="1"/>
        <i x="227" s="1"/>
        <i x="68" s="1"/>
        <i x="143" s="1"/>
        <i x="175" s="1"/>
        <i x="164" s="1"/>
        <i x="98" s="1"/>
        <i x="129" s="1"/>
        <i x="57" s="1"/>
        <i x="158" s="1"/>
        <i x="73" s="1"/>
        <i x="80" s="1"/>
        <i x="212" s="1"/>
        <i x="51" s="1"/>
        <i x="196" s="1"/>
        <i x="190" s="1"/>
        <i x="131" s="1"/>
        <i x="203" s="1"/>
        <i x="157" s="1"/>
        <i x="25" s="1"/>
        <i x="111" s="1"/>
        <i x="208" s="1"/>
        <i x="222" s="1"/>
        <i x="194" s="1"/>
        <i x="221" s="1"/>
        <i x="150" s="1"/>
        <i x="112" s="1"/>
        <i x="7" s="1"/>
        <i x="74" s="1"/>
        <i x="218" s="1"/>
        <i x="82" s="1"/>
        <i x="16" s="1"/>
        <i x="117" s="1"/>
        <i x="13" s="1"/>
        <i x="67" s="1"/>
        <i x="132" s="1"/>
        <i x="215" s="1"/>
        <i x="5" s="1"/>
        <i x="220" s="1"/>
        <i x="198" s="1"/>
        <i x="87" s="1"/>
        <i x="14" s="1"/>
        <i x="4" s="1"/>
        <i x="145" s="1"/>
        <i x="17" s="1"/>
        <i x="76" s="1"/>
        <i x="88" s="1"/>
        <i x="107" s="1"/>
        <i x="70" s="1"/>
        <i x="224" s="1"/>
        <i x="123" s="1"/>
        <i x="199" s="1"/>
        <i x="171" s="1"/>
        <i x="32" s="1"/>
        <i x="185" s="1"/>
        <i x="156" s="1"/>
        <i x="99" s="1"/>
        <i x="6" s="1"/>
        <i x="213" s="1"/>
        <i x="122" s="1"/>
        <i x="154" s="1"/>
        <i x="10" s="1"/>
        <i x="15" s="1"/>
        <i x="41" s="1"/>
        <i x="177" s="1"/>
        <i x="207" s="1"/>
        <i x="31" s="1"/>
        <i x="202" s="1"/>
        <i x="34" s="1"/>
        <i x="159" s="1"/>
        <i x="27" s="1"/>
        <i x="33" s="1"/>
        <i x="172" s="1"/>
        <i x="162" s="1"/>
        <i x="200" s="1"/>
        <i x="55" s="1"/>
        <i x="125" s="1"/>
        <i x="206" s="1"/>
        <i x="176" s="1"/>
        <i x="226" s="1"/>
        <i x="201" s="1"/>
        <i x="110" s="1"/>
        <i x="71" s="1"/>
        <i x="121" s="1"/>
        <i x="78" s="1"/>
        <i x="169" s="1"/>
        <i x="130" s="1"/>
        <i x="155" s="1"/>
        <i x="160" s="1"/>
        <i x="106" s="1"/>
        <i x="63" s="1"/>
        <i x="173" s="1"/>
        <i x="48" s="1"/>
        <i x="96" s="1"/>
        <i x="148" s="1"/>
        <i x="94" s="1"/>
        <i x="50" s="1"/>
        <i x="40" s="1"/>
        <i x="204" s="1"/>
        <i x="81" s="1"/>
        <i x="118" s="1"/>
        <i x="79" s="1"/>
        <i x="72" s="1"/>
        <i x="47" s="1"/>
        <i x="86" s="1"/>
        <i x="214" s="1"/>
        <i x="65" s="1"/>
        <i x="45" s="1"/>
        <i x="64" s="1"/>
        <i x="192" s="1"/>
        <i x="39" s="1"/>
        <i x="105" s="1"/>
        <i x="69" s="1"/>
        <i x="217" s="1"/>
        <i x="205" s="1"/>
        <i x="83" s="1"/>
        <i x="152" s="1"/>
        <i x="92" s="1"/>
        <i x="53" s="1"/>
        <i x="223" s="1"/>
        <i x="66" s="1"/>
        <i x="163" s="1"/>
        <i x="103" s="1"/>
        <i x="137" s="1"/>
        <i x="219" s="1"/>
        <i x="182" s="1"/>
        <i x="20" s="1"/>
        <i x="141" s="1"/>
        <i x="54" s="1"/>
        <i x="84" s="1"/>
        <i x="165" s="1"/>
        <i x="77" s="1"/>
        <i x="62" s="1"/>
        <i x="197" s="1"/>
        <i x="102" s="1"/>
        <i x="90" s="1"/>
        <i x="170" s="1"/>
        <i x="89" s="1"/>
        <i x="195" s="1"/>
        <i x="60" s="1"/>
        <i x="21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1st_Initial" sourceName="1st Initial">
  <pivotTables>
    <pivotTable tabId="2" name="PivotTable29"/>
    <pivotTable tabId="2" name="PivotTable30"/>
    <pivotTable tabId="2" name="PivotTable31"/>
  </pivotTables>
  <data>
    <tabular pivotCacheId="1">
      <items count="22">
        <i x="7" s="1"/>
        <i x="3" s="1"/>
        <i x="2" s="1"/>
        <i x="1" s="1"/>
        <i x="12" s="1"/>
        <i x="0" s="1"/>
        <i x="10" s="1"/>
        <i x="20" s="1"/>
        <i x="8" s="1"/>
        <i x="6" s="1"/>
        <i x="5" s="1"/>
        <i x="4" s="1"/>
        <i x="15" s="1"/>
        <i x="19" s="1"/>
        <i x="21" s="1"/>
        <i x="17" s="1"/>
        <i x="11" s="1"/>
        <i x="13" s="1"/>
        <i x="9" s="1"/>
        <i x="14" s="1"/>
        <i x="18" s="1"/>
        <i x="16"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CRN" sourceName="CRN">
  <pivotTables>
    <pivotTable tabId="2" name="PivotTable29"/>
    <pivotTable tabId="2" name="PivotTable30"/>
    <pivotTable tabId="2" name="PivotTable31"/>
  </pivotTables>
  <data>
    <tabular pivotCacheId="1">
      <items count="341">
        <i x="0" s="1"/>
        <i x="1" s="1"/>
        <i x="2" s="1"/>
        <i x="3" s="1"/>
        <i x="4" s="1"/>
        <i x="5" s="1"/>
        <i x="6" s="1"/>
        <i x="7" s="1"/>
        <i x="8" s="1"/>
        <i x="9" s="1"/>
        <i x="10" s="1"/>
        <i x="11" s="1"/>
        <i x="12" s="1"/>
        <i x="13" s="1"/>
        <i x="14" s="1"/>
        <i x="15" s="1"/>
        <i x="16" s="1"/>
        <i x="17" s="1"/>
        <i x="18" s="1"/>
        <i x="19" s="1"/>
        <i x="20" s="1"/>
        <i x="21" s="1"/>
        <i x="22" s="1"/>
        <i x="23" s="1"/>
        <i x="24" s="1"/>
        <i x="25" s="1"/>
        <i x="26" s="1"/>
        <i x="27" s="1"/>
        <i x="28" s="1"/>
        <i x="29" s="1"/>
        <i x="30" s="1"/>
        <i x="31" s="1"/>
        <i x="32" s="1"/>
        <i x="33" s="1"/>
        <i x="34" s="1"/>
        <i x="35" s="1"/>
        <i x="36" s="1"/>
        <i x="37" s="1"/>
        <i x="38" s="1"/>
        <i x="39" s="1"/>
        <i x="40" s="1"/>
        <i x="41" s="1"/>
        <i x="42" s="1"/>
        <i x="43" s="1"/>
        <i x="44" s="1"/>
        <i x="45" s="1"/>
        <i x="46" s="1"/>
        <i x="47" s="1"/>
        <i x="48" s="1"/>
        <i x="49" s="1"/>
        <i x="50" s="1"/>
        <i x="51" s="1"/>
        <i x="52" s="1"/>
        <i x="53" s="1"/>
        <i x="54" s="1"/>
        <i x="55" s="1"/>
        <i x="56" s="1"/>
        <i x="57" s="1"/>
        <i x="58" s="1"/>
        <i x="59" s="1"/>
        <i x="60" s="1"/>
        <i x="61" s="1"/>
        <i x="62" s="1"/>
        <i x="63" s="1"/>
        <i x="64" s="1"/>
        <i x="65" s="1"/>
        <i x="66" s="1"/>
        <i x="67" s="1"/>
        <i x="68" s="1"/>
        <i x="69" s="1"/>
        <i x="70" s="1"/>
        <i x="71" s="1"/>
        <i x="72" s="1"/>
        <i x="73" s="1"/>
        <i x="74" s="1"/>
        <i x="75" s="1"/>
        <i x="76" s="1"/>
        <i x="77" s="1"/>
        <i x="78" s="1"/>
        <i x="79" s="1"/>
        <i x="80" s="1"/>
        <i x="81" s="1"/>
        <i x="82" s="1"/>
        <i x="83" s="1"/>
        <i x="84" s="1"/>
        <i x="85" s="1"/>
        <i x="86" s="1"/>
        <i x="87" s="1"/>
        <i x="88" s="1"/>
        <i x="89" s="1"/>
        <i x="90" s="1"/>
        <i x="91" s="1"/>
        <i x="92" s="1"/>
        <i x="93" s="1"/>
        <i x="94" s="1"/>
        <i x="95" s="1"/>
        <i x="96" s="1"/>
        <i x="97" s="1"/>
        <i x="98" s="1"/>
        <i x="99" s="1"/>
        <i x="100" s="1"/>
        <i x="101" s="1"/>
        <i x="102" s="1"/>
        <i x="103" s="1"/>
        <i x="104" s="1"/>
        <i x="105" s="1"/>
        <i x="106" s="1"/>
        <i x="107" s="1"/>
        <i x="108" s="1"/>
        <i x="109" s="1"/>
        <i x="110" s="1"/>
        <i x="111" s="1"/>
        <i x="112" s="1"/>
        <i x="113" s="1"/>
        <i x="114" s="1"/>
        <i x="115" s="1"/>
        <i x="116" s="1"/>
        <i x="117" s="1"/>
        <i x="118" s="1"/>
        <i x="119" s="1"/>
        <i x="120" s="1"/>
        <i x="121" s="1"/>
        <i x="122" s="1"/>
        <i x="123" s="1"/>
        <i x="124" s="1"/>
        <i x="125" s="1"/>
        <i x="126" s="1"/>
        <i x="127" s="1"/>
        <i x="128" s="1"/>
        <i x="129" s="1"/>
        <i x="130" s="1"/>
        <i x="131" s="1"/>
        <i x="132" s="1"/>
        <i x="133" s="1"/>
        <i x="134" s="1"/>
        <i x="135" s="1"/>
        <i x="136" s="1"/>
        <i x="137" s="1"/>
        <i x="138" s="1"/>
        <i x="139" s="1"/>
        <i x="140" s="1"/>
        <i x="141" s="1"/>
        <i x="142" s="1"/>
        <i x="143" s="1"/>
        <i x="144" s="1"/>
        <i x="145" s="1"/>
        <i x="146" s="1"/>
        <i x="147" s="1"/>
        <i x="148" s="1"/>
        <i x="149" s="1"/>
        <i x="150" s="1"/>
        <i x="151" s="1"/>
        <i x="152" s="1"/>
        <i x="153" s="1"/>
        <i x="154" s="1"/>
        <i x="155" s="1"/>
        <i x="156" s="1"/>
        <i x="157" s="1"/>
        <i x="158" s="1"/>
        <i x="159" s="1"/>
        <i x="160" s="1"/>
        <i x="161" s="1"/>
        <i x="162" s="1"/>
        <i x="163" s="1"/>
        <i x="164" s="1"/>
        <i x="165" s="1"/>
        <i x="166" s="1"/>
        <i x="167" s="1"/>
        <i x="168" s="1"/>
        <i x="169" s="1"/>
        <i x="170" s="1"/>
        <i x="171" s="1"/>
        <i x="172" s="1"/>
        <i x="173" s="1"/>
        <i x="174" s="1"/>
        <i x="175" s="1"/>
        <i x="176" s="1"/>
        <i x="177" s="1"/>
        <i x="178" s="1"/>
        <i x="179" s="1"/>
        <i x="180" s="1"/>
        <i x="181" s="1"/>
        <i x="182" s="1"/>
        <i x="183" s="1"/>
        <i x="184" s="1"/>
        <i x="185" s="1"/>
        <i x="186" s="1"/>
        <i x="187" s="1"/>
        <i x="188" s="1"/>
        <i x="189" s="1"/>
        <i x="190" s="1"/>
        <i x="191" s="1"/>
        <i x="192" s="1"/>
        <i x="193" s="1"/>
        <i x="194" s="1"/>
        <i x="195" s="1"/>
        <i x="196" s="1"/>
        <i x="197" s="1"/>
        <i x="198" s="1"/>
        <i x="199" s="1"/>
        <i x="200" s="1"/>
        <i x="201" s="1"/>
        <i x="202" s="1"/>
        <i x="203" s="1"/>
        <i x="204" s="1"/>
        <i x="205" s="1"/>
        <i x="206" s="1"/>
        <i x="207" s="1"/>
        <i x="208" s="1"/>
        <i x="209" s="1"/>
        <i x="210" s="1"/>
        <i x="211" s="1"/>
        <i x="212" s="1"/>
        <i x="213" s="1"/>
        <i x="214" s="1"/>
        <i x="215" s="1"/>
        <i x="216" s="1"/>
        <i x="217" s="1"/>
        <i x="218" s="1"/>
        <i x="219" s="1"/>
        <i x="220" s="1"/>
        <i x="221" s="1"/>
        <i x="222" s="1"/>
        <i x="223" s="1"/>
        <i x="224" s="1"/>
        <i x="225" s="1"/>
        <i x="226" s="1"/>
        <i x="227" s="1"/>
        <i x="228" s="1"/>
        <i x="229" s="1"/>
        <i x="230" s="1"/>
        <i x="231" s="1"/>
        <i x="232" s="1"/>
        <i x="233" s="1"/>
        <i x="234" s="1"/>
        <i x="235" s="1"/>
        <i x="236" s="1"/>
        <i x="237" s="1"/>
        <i x="238" s="1"/>
        <i x="239" s="1"/>
        <i x="240" s="1"/>
        <i x="241" s="1"/>
        <i x="242" s="1"/>
        <i x="243" s="1"/>
        <i x="244" s="1"/>
        <i x="245" s="1"/>
        <i x="246" s="1"/>
        <i x="247" s="1"/>
        <i x="248" s="1"/>
        <i x="249" s="1"/>
        <i x="250" s="1"/>
        <i x="251" s="1"/>
        <i x="252" s="1"/>
        <i x="253" s="1"/>
        <i x="254" s="1"/>
        <i x="255" s="1"/>
        <i x="256" s="1"/>
        <i x="257" s="1"/>
        <i x="258" s="1"/>
        <i x="259" s="1"/>
        <i x="260" s="1"/>
        <i x="261" s="1"/>
        <i x="262" s="1"/>
        <i x="263" s="1"/>
        <i x="264" s="1"/>
        <i x="265" s="1"/>
        <i x="266" s="1"/>
        <i x="267" s="1"/>
        <i x="268" s="1"/>
        <i x="269" s="1"/>
        <i x="270" s="1"/>
        <i x="271" s="1"/>
        <i x="272" s="1"/>
        <i x="273" s="1"/>
        <i x="274" s="1"/>
        <i x="275" s="1"/>
        <i x="276" s="1"/>
        <i x="277" s="1"/>
        <i x="278" s="1"/>
        <i x="279" s="1"/>
        <i x="280" s="1"/>
        <i x="281" s="1"/>
        <i x="282" s="1"/>
        <i x="283" s="1"/>
        <i x="284" s="1"/>
        <i x="285" s="1"/>
        <i x="286" s="1"/>
        <i x="287" s="1"/>
        <i x="288" s="1"/>
        <i x="289" s="1"/>
        <i x="290" s="1"/>
        <i x="291" s="1"/>
        <i x="292" s="1"/>
        <i x="293" s="1"/>
        <i x="294" s="1"/>
        <i x="295" s="1"/>
        <i x="296" s="1"/>
        <i x="297" s="1"/>
        <i x="298" s="1"/>
        <i x="299" s="1"/>
        <i x="300" s="1"/>
        <i x="301" s="1"/>
        <i x="302" s="1"/>
        <i x="303" s="1"/>
        <i x="304" s="1"/>
        <i x="305" s="1"/>
        <i x="306" s="1"/>
        <i x="307" s="1"/>
        <i x="308" s="1"/>
        <i x="309" s="1"/>
        <i x="310" s="1"/>
        <i x="311" s="1"/>
        <i x="312" s="1"/>
        <i x="313" s="1"/>
        <i x="314" s="1"/>
        <i x="315" s="1"/>
        <i x="316" s="1"/>
        <i x="317" s="1"/>
        <i x="318" s="1"/>
        <i x="319" s="1"/>
        <i x="320" s="1"/>
        <i x="321" s="1"/>
        <i x="322" s="1"/>
        <i x="323" s="1"/>
        <i x="324" s="1"/>
        <i x="325" s="1"/>
        <i x="326" s="1"/>
        <i x="327" s="1"/>
        <i x="328" s="1"/>
        <i x="329" s="1"/>
        <i x="330" s="1"/>
        <i x="331" s="1"/>
        <i x="332" s="1"/>
        <i x="333" s="1"/>
        <i x="334" s="1"/>
        <i x="335" s="1"/>
        <i x="336" s="1"/>
        <i x="337" s="1"/>
        <i x="338" s="1"/>
        <i x="339" s="1"/>
        <i x="34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Teachers - Full Name" cache="Slicer_Teachers___Full_Name" caption="Teachers - Full Name" rowHeight="241300"/>
  <slicer name="1st Initial" cache="Slicer_1st_Initial" caption="1st Initial" startItem="3" rowHeight="241300"/>
  <slicer name="CRN" cache="Slicer_CRN" caption="CRN" startItem="8" rowHeight="241300"/>
</slicers>
</file>

<file path=xl/tables/table1.xml><?xml version="1.0" encoding="utf-8"?>
<table xmlns="http://schemas.openxmlformats.org/spreadsheetml/2006/main" id="1" name="Table1" displayName="Table1" ref="A1:T353" totalsRowShown="0">
  <autoFilter ref="A1:T353"/>
  <tableColumns count="20">
    <tableColumn id="1" name="Primary Subject ID"/>
    <tableColumn id="2" name="Course Name"/>
    <tableColumn id="3" name="Term"/>
    <tableColumn id="4" name="Part of Term"/>
    <tableColumn id="5" name="Courses - COURSE_CODE"/>
    <tableColumn id="6" name="Courses - COURSE_NUMBER"/>
    <tableColumn id="7" name="Courses - CLASS_NUMBER"/>
    <tableColumn id="8" name="Teachers - Full Name"/>
    <tableColumn id="9" name="School"/>
    <tableColumn id="10" name="Department"/>
    <tableColumn id="11" name="Instructor Score"/>
    <tableColumn id="12" name="Course Score"/>
    <tableColumn id="13" name="QEP Score"/>
    <tableColumn id="14" name="Total Score"/>
    <tableColumn id="15" name="Invited"/>
    <tableColumn id="16" name="RespondentCount"/>
    <tableColumn id="17" name="Response Rate"/>
    <tableColumn id="18" name="1st Initial">
      <calculatedColumnFormula>LEFT(H2,1)</calculatedColumnFormula>
    </tableColumn>
    <tableColumn id="19" name="CRN">
      <calculatedColumnFormula>LEFT(B2,5)</calculatedColumnFormula>
    </tableColumn>
    <tableColumn id="20" name="Not Responded">
      <calculatedColumnFormula>O2-P2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K239"/>
  <sheetViews>
    <sheetView tabSelected="1" topLeftCell="C1" workbookViewId="0">
      <selection activeCell="T54" sqref="T54"/>
    </sheetView>
  </sheetViews>
  <sheetFormatPr defaultRowHeight="15" x14ac:dyDescent="0.25"/>
  <cols>
    <col min="1" max="1" width="32.42578125" bestFit="1" customWidth="1"/>
    <col min="2" max="2" width="24" bestFit="1" customWidth="1"/>
    <col min="3" max="3" width="21.7109375" bestFit="1" customWidth="1"/>
    <col min="4" max="4" width="14" bestFit="1" customWidth="1"/>
    <col min="5" max="5" width="23.42578125" bestFit="1" customWidth="1"/>
    <col min="6" max="6" width="16" bestFit="1" customWidth="1"/>
    <col min="8" max="8" width="23.42578125" customWidth="1"/>
    <col min="9" max="9" width="3" customWidth="1"/>
    <col min="10" max="10" width="20.140625" customWidth="1"/>
    <col min="11" max="11" width="21" bestFit="1" customWidth="1"/>
  </cols>
  <sheetData>
    <row r="10" spans="1:11" x14ac:dyDescent="0.25">
      <c r="A10" s="1" t="s">
        <v>1051</v>
      </c>
      <c r="B10" t="s">
        <v>1052</v>
      </c>
      <c r="C10" t="s">
        <v>1053</v>
      </c>
      <c r="D10" t="s">
        <v>1054</v>
      </c>
      <c r="E10" t="s">
        <v>1055</v>
      </c>
      <c r="H10" s="5" t="s">
        <v>1057</v>
      </c>
      <c r="I10" s="5" t="s">
        <v>1058</v>
      </c>
      <c r="J10" s="5" t="s">
        <v>1059</v>
      </c>
      <c r="K10" s="5" t="s">
        <v>1060</v>
      </c>
    </row>
    <row r="11" spans="1:11" x14ac:dyDescent="0.25">
      <c r="A11" s="2" t="s">
        <v>504</v>
      </c>
      <c r="B11" s="3">
        <v>35</v>
      </c>
      <c r="C11" s="3">
        <v>41</v>
      </c>
      <c r="D11" s="3">
        <v>76</v>
      </c>
      <c r="E11" s="4">
        <v>46.05263157894737</v>
      </c>
      <c r="H11" s="6">
        <v>4.5159025787965668</v>
      </c>
      <c r="I11" s="7">
        <v>4.4810601719197676</v>
      </c>
      <c r="J11" s="6">
        <v>4.3697994269340983</v>
      </c>
      <c r="K11" s="6">
        <v>4.4707163323782213</v>
      </c>
    </row>
    <row r="12" spans="1:11" x14ac:dyDescent="0.25">
      <c r="A12" s="2" t="s">
        <v>763</v>
      </c>
      <c r="B12" s="3">
        <v>10</v>
      </c>
      <c r="C12" s="3">
        <v>4</v>
      </c>
      <c r="D12" s="3">
        <v>14</v>
      </c>
      <c r="E12" s="4">
        <v>71.428571428571431</v>
      </c>
    </row>
    <row r="13" spans="1:11" x14ac:dyDescent="0.25">
      <c r="A13" s="2" t="s">
        <v>869</v>
      </c>
      <c r="B13" s="3">
        <v>4</v>
      </c>
      <c r="C13" s="3">
        <v>5</v>
      </c>
      <c r="D13" s="3">
        <v>9</v>
      </c>
      <c r="E13" s="4">
        <v>44.444444444444443</v>
      </c>
    </row>
    <row r="14" spans="1:11" x14ac:dyDescent="0.25">
      <c r="A14" s="2" t="s">
        <v>263</v>
      </c>
      <c r="B14" s="3">
        <v>53</v>
      </c>
      <c r="C14" s="3">
        <v>35</v>
      </c>
      <c r="D14" s="3">
        <v>88</v>
      </c>
      <c r="E14" s="4">
        <v>60.227272727272727</v>
      </c>
    </row>
    <row r="15" spans="1:11" x14ac:dyDescent="0.25">
      <c r="A15" s="2" t="s">
        <v>75</v>
      </c>
      <c r="B15" s="3">
        <v>23</v>
      </c>
      <c r="C15" s="3">
        <v>13</v>
      </c>
      <c r="D15" s="3">
        <v>36</v>
      </c>
      <c r="E15" s="4">
        <v>63.888888888888886</v>
      </c>
    </row>
    <row r="16" spans="1:11" x14ac:dyDescent="0.25">
      <c r="A16" s="2" t="s">
        <v>964</v>
      </c>
      <c r="B16" s="3">
        <v>16</v>
      </c>
      <c r="C16" s="3">
        <v>8</v>
      </c>
      <c r="D16" s="3">
        <v>24</v>
      </c>
      <c r="E16" s="4">
        <v>66.666666666666657</v>
      </c>
    </row>
    <row r="17" spans="1:9" x14ac:dyDescent="0.25">
      <c r="A17" s="2" t="s">
        <v>119</v>
      </c>
      <c r="B17" s="3">
        <v>10</v>
      </c>
      <c r="C17" s="3">
        <v>6</v>
      </c>
      <c r="D17" s="3">
        <v>16</v>
      </c>
      <c r="E17" s="4">
        <v>62.5</v>
      </c>
    </row>
    <row r="18" spans="1:9" x14ac:dyDescent="0.25">
      <c r="A18" s="2" t="s">
        <v>665</v>
      </c>
      <c r="B18" s="3">
        <v>16</v>
      </c>
      <c r="C18" s="3">
        <v>9</v>
      </c>
      <c r="D18" s="3">
        <v>25</v>
      </c>
      <c r="E18" s="4">
        <v>64</v>
      </c>
    </row>
    <row r="19" spans="1:9" x14ac:dyDescent="0.25">
      <c r="A19" s="2" t="s">
        <v>139</v>
      </c>
      <c r="B19" s="3">
        <v>35</v>
      </c>
      <c r="C19" s="3">
        <v>38</v>
      </c>
      <c r="D19" s="3">
        <v>73</v>
      </c>
      <c r="E19" s="4">
        <v>47.945205479452049</v>
      </c>
    </row>
    <row r="20" spans="1:9" x14ac:dyDescent="0.25">
      <c r="A20" s="2" t="s">
        <v>223</v>
      </c>
      <c r="B20" s="3">
        <v>14</v>
      </c>
      <c r="C20" s="3">
        <v>7</v>
      </c>
      <c r="D20" s="3">
        <v>21</v>
      </c>
      <c r="E20" s="4">
        <v>66.666666666666657</v>
      </c>
    </row>
    <row r="21" spans="1:9" x14ac:dyDescent="0.25">
      <c r="A21" s="2" t="s">
        <v>643</v>
      </c>
      <c r="B21" s="3">
        <v>3</v>
      </c>
      <c r="C21" s="3">
        <v>3</v>
      </c>
      <c r="D21" s="3">
        <v>6</v>
      </c>
      <c r="E21" s="4">
        <v>50</v>
      </c>
    </row>
    <row r="22" spans="1:9" x14ac:dyDescent="0.25">
      <c r="A22" s="2" t="s">
        <v>586</v>
      </c>
      <c r="B22" s="3">
        <v>7</v>
      </c>
      <c r="C22" s="3">
        <v>3</v>
      </c>
      <c r="D22" s="3">
        <v>10</v>
      </c>
      <c r="E22" s="4">
        <v>70</v>
      </c>
    </row>
    <row r="23" spans="1:9" x14ac:dyDescent="0.25">
      <c r="A23" s="2" t="s">
        <v>649</v>
      </c>
      <c r="B23" s="3">
        <v>9</v>
      </c>
      <c r="C23" s="3">
        <v>12</v>
      </c>
      <c r="D23" s="3">
        <v>21</v>
      </c>
      <c r="E23" s="4">
        <v>42.857142857142854</v>
      </c>
    </row>
    <row r="24" spans="1:9" x14ac:dyDescent="0.25">
      <c r="A24" s="2" t="s">
        <v>879</v>
      </c>
      <c r="B24" s="3">
        <v>13</v>
      </c>
      <c r="C24" s="3">
        <v>5</v>
      </c>
      <c r="D24" s="3">
        <v>18</v>
      </c>
      <c r="E24" s="4">
        <v>72.222222222222214</v>
      </c>
    </row>
    <row r="25" spans="1:9" x14ac:dyDescent="0.25">
      <c r="A25" s="2" t="s">
        <v>707</v>
      </c>
      <c r="B25" s="3">
        <v>8</v>
      </c>
      <c r="C25" s="3">
        <v>38</v>
      </c>
      <c r="D25" s="3">
        <v>46</v>
      </c>
      <c r="E25" s="4">
        <v>17.391304347826086</v>
      </c>
    </row>
    <row r="26" spans="1:9" x14ac:dyDescent="0.25">
      <c r="A26" s="2" t="s">
        <v>549</v>
      </c>
      <c r="B26" s="3">
        <v>21</v>
      </c>
      <c r="C26" s="3">
        <v>31</v>
      </c>
      <c r="D26" s="3">
        <v>52</v>
      </c>
      <c r="E26" s="4">
        <v>40.384615384615387</v>
      </c>
    </row>
    <row r="27" spans="1:9" x14ac:dyDescent="0.25">
      <c r="A27" s="2" t="s">
        <v>659</v>
      </c>
      <c r="B27" s="3">
        <v>7</v>
      </c>
      <c r="C27" s="3">
        <v>13</v>
      </c>
      <c r="D27" s="3">
        <v>20</v>
      </c>
      <c r="E27" s="4">
        <v>35</v>
      </c>
      <c r="H27" s="5" t="s">
        <v>1061</v>
      </c>
      <c r="I27" s="5"/>
    </row>
    <row r="28" spans="1:9" x14ac:dyDescent="0.25">
      <c r="A28" s="2" t="s">
        <v>445</v>
      </c>
      <c r="B28" s="3">
        <v>8</v>
      </c>
      <c r="C28" s="3">
        <v>24</v>
      </c>
      <c r="D28" s="3">
        <v>32</v>
      </c>
      <c r="E28" s="4">
        <v>25</v>
      </c>
      <c r="H28" s="8" t="s">
        <v>1055</v>
      </c>
      <c r="I28" s="9">
        <v>46.692546583850927</v>
      </c>
    </row>
    <row r="29" spans="1:9" x14ac:dyDescent="0.25">
      <c r="A29" s="2" t="s">
        <v>826</v>
      </c>
      <c r="B29" s="3">
        <v>3</v>
      </c>
      <c r="C29" s="3">
        <v>6</v>
      </c>
      <c r="D29" s="3">
        <v>9</v>
      </c>
      <c r="E29" s="4">
        <v>33.333333333333329</v>
      </c>
      <c r="H29" s="8" t="s">
        <v>1056</v>
      </c>
      <c r="I29" s="9">
        <v>53.307453416149073</v>
      </c>
    </row>
    <row r="30" spans="1:9" x14ac:dyDescent="0.25">
      <c r="A30" s="2" t="s">
        <v>635</v>
      </c>
      <c r="B30" s="3">
        <v>12</v>
      </c>
      <c r="C30" s="3">
        <v>9</v>
      </c>
      <c r="D30" s="3">
        <v>21</v>
      </c>
      <c r="E30" s="4">
        <v>57.142857142857139</v>
      </c>
    </row>
    <row r="31" spans="1:9" x14ac:dyDescent="0.25">
      <c r="A31" s="2" t="s">
        <v>529</v>
      </c>
      <c r="B31" s="3">
        <v>7</v>
      </c>
      <c r="C31" s="3">
        <v>6</v>
      </c>
      <c r="D31" s="3">
        <v>13</v>
      </c>
      <c r="E31" s="4">
        <v>53.846153846153847</v>
      </c>
    </row>
    <row r="32" spans="1:9" x14ac:dyDescent="0.25">
      <c r="A32" s="2" t="s">
        <v>524</v>
      </c>
      <c r="B32" s="3">
        <v>23</v>
      </c>
      <c r="C32" s="3">
        <v>10</v>
      </c>
      <c r="D32" s="3">
        <v>33</v>
      </c>
      <c r="E32" s="4">
        <v>69.696969696969703</v>
      </c>
    </row>
    <row r="33" spans="1:5" x14ac:dyDescent="0.25">
      <c r="A33" s="2" t="s">
        <v>821</v>
      </c>
      <c r="B33" s="3">
        <v>8</v>
      </c>
      <c r="C33" s="3">
        <v>17</v>
      </c>
      <c r="D33" s="3">
        <v>25</v>
      </c>
      <c r="E33" s="4">
        <v>32</v>
      </c>
    </row>
    <row r="34" spans="1:5" x14ac:dyDescent="0.25">
      <c r="A34" s="2" t="s">
        <v>196</v>
      </c>
      <c r="B34" s="3">
        <v>28</v>
      </c>
      <c r="C34" s="3">
        <v>30</v>
      </c>
      <c r="D34" s="3">
        <v>58</v>
      </c>
      <c r="E34" s="4">
        <v>48.275862068965516</v>
      </c>
    </row>
    <row r="35" spans="1:5" x14ac:dyDescent="0.25">
      <c r="A35" s="2" t="s">
        <v>101</v>
      </c>
      <c r="B35" s="3">
        <v>30</v>
      </c>
      <c r="C35" s="3">
        <v>12</v>
      </c>
      <c r="D35" s="3">
        <v>42</v>
      </c>
      <c r="E35" s="4">
        <v>71.428571428571431</v>
      </c>
    </row>
    <row r="36" spans="1:5" x14ac:dyDescent="0.25">
      <c r="A36" s="2" t="s">
        <v>951</v>
      </c>
      <c r="B36" s="3">
        <v>7</v>
      </c>
      <c r="C36" s="3">
        <v>1</v>
      </c>
      <c r="D36" s="3">
        <v>8</v>
      </c>
      <c r="E36" s="4">
        <v>87.5</v>
      </c>
    </row>
    <row r="37" spans="1:5" x14ac:dyDescent="0.25">
      <c r="A37" s="2" t="s">
        <v>536</v>
      </c>
      <c r="B37" s="3">
        <v>29</v>
      </c>
      <c r="C37" s="3">
        <v>48</v>
      </c>
      <c r="D37" s="3">
        <v>77</v>
      </c>
      <c r="E37" s="4">
        <v>37.662337662337663</v>
      </c>
    </row>
    <row r="38" spans="1:5" x14ac:dyDescent="0.25">
      <c r="A38" s="2" t="s">
        <v>591</v>
      </c>
      <c r="B38" s="3">
        <v>27</v>
      </c>
      <c r="C38" s="3">
        <v>47</v>
      </c>
      <c r="D38" s="3">
        <v>74</v>
      </c>
      <c r="E38" s="4">
        <v>36.486486486486484</v>
      </c>
    </row>
    <row r="39" spans="1:5" x14ac:dyDescent="0.25">
      <c r="A39" s="2" t="s">
        <v>37</v>
      </c>
      <c r="B39" s="3">
        <v>31</v>
      </c>
      <c r="C39" s="3">
        <v>12</v>
      </c>
      <c r="D39" s="3">
        <v>43</v>
      </c>
      <c r="E39" s="4">
        <v>72.093023255813947</v>
      </c>
    </row>
    <row r="40" spans="1:5" x14ac:dyDescent="0.25">
      <c r="A40" s="2" t="s">
        <v>1038</v>
      </c>
      <c r="B40" s="3">
        <v>2</v>
      </c>
      <c r="C40" s="3">
        <v>4</v>
      </c>
      <c r="D40" s="3">
        <v>6</v>
      </c>
      <c r="E40" s="4">
        <v>33.333333333333329</v>
      </c>
    </row>
    <row r="41" spans="1:5" x14ac:dyDescent="0.25">
      <c r="A41" s="2" t="s">
        <v>676</v>
      </c>
      <c r="B41" s="3">
        <v>12</v>
      </c>
      <c r="C41" s="3">
        <v>35</v>
      </c>
      <c r="D41" s="3">
        <v>47</v>
      </c>
      <c r="E41" s="4">
        <v>25.531914893617021</v>
      </c>
    </row>
    <row r="42" spans="1:5" x14ac:dyDescent="0.25">
      <c r="A42" s="2" t="s">
        <v>32</v>
      </c>
      <c r="B42" s="3">
        <v>11</v>
      </c>
      <c r="C42" s="3">
        <v>9</v>
      </c>
      <c r="D42" s="3">
        <v>20</v>
      </c>
      <c r="E42" s="4">
        <v>55.000000000000007</v>
      </c>
    </row>
    <row r="43" spans="1:5" x14ac:dyDescent="0.25">
      <c r="A43" s="2" t="s">
        <v>180</v>
      </c>
      <c r="B43" s="3">
        <v>16</v>
      </c>
      <c r="C43" s="3">
        <v>22</v>
      </c>
      <c r="D43" s="3">
        <v>38</v>
      </c>
      <c r="E43" s="4">
        <v>42.105263157894733</v>
      </c>
    </row>
    <row r="44" spans="1:5" x14ac:dyDescent="0.25">
      <c r="A44" s="2" t="s">
        <v>145</v>
      </c>
      <c r="B44" s="3">
        <v>33</v>
      </c>
      <c r="C44" s="3">
        <v>32</v>
      </c>
      <c r="D44" s="3">
        <v>65</v>
      </c>
      <c r="E44" s="4">
        <v>50.769230769230766</v>
      </c>
    </row>
    <row r="45" spans="1:5" x14ac:dyDescent="0.25">
      <c r="A45" s="2" t="s">
        <v>59</v>
      </c>
      <c r="B45" s="3">
        <v>25</v>
      </c>
      <c r="C45" s="3">
        <v>38</v>
      </c>
      <c r="D45" s="3">
        <v>63</v>
      </c>
      <c r="E45" s="4">
        <v>39.682539682539684</v>
      </c>
    </row>
    <row r="46" spans="1:5" x14ac:dyDescent="0.25">
      <c r="A46" s="2" t="s">
        <v>144</v>
      </c>
      <c r="B46" s="3">
        <v>24</v>
      </c>
      <c r="C46" s="3">
        <v>23</v>
      </c>
      <c r="D46" s="3">
        <v>47</v>
      </c>
      <c r="E46" s="4">
        <v>51.063829787234042</v>
      </c>
    </row>
    <row r="47" spans="1:5" x14ac:dyDescent="0.25">
      <c r="A47" s="2" t="s">
        <v>690</v>
      </c>
      <c r="B47" s="3">
        <v>5</v>
      </c>
      <c r="C47" s="3">
        <v>7</v>
      </c>
      <c r="D47" s="3">
        <v>12</v>
      </c>
      <c r="E47" s="4">
        <v>41.666666666666671</v>
      </c>
    </row>
    <row r="48" spans="1:5" x14ac:dyDescent="0.25">
      <c r="A48" s="2" t="s">
        <v>128</v>
      </c>
      <c r="B48" s="3">
        <v>22</v>
      </c>
      <c r="C48" s="3">
        <v>20</v>
      </c>
      <c r="D48" s="3">
        <v>42</v>
      </c>
      <c r="E48" s="4">
        <v>52.380952380952387</v>
      </c>
    </row>
    <row r="49" spans="1:5" x14ac:dyDescent="0.25">
      <c r="A49" s="2" t="s">
        <v>856</v>
      </c>
      <c r="B49" s="3">
        <v>16</v>
      </c>
      <c r="C49" s="3">
        <v>10</v>
      </c>
      <c r="D49" s="3">
        <v>26</v>
      </c>
      <c r="E49" s="4">
        <v>61.53846153846154</v>
      </c>
    </row>
    <row r="50" spans="1:5" x14ac:dyDescent="0.25">
      <c r="A50" s="2" t="s">
        <v>701</v>
      </c>
      <c r="B50" s="3">
        <v>7</v>
      </c>
      <c r="C50" s="3">
        <v>7</v>
      </c>
      <c r="D50" s="3">
        <v>14</v>
      </c>
      <c r="E50" s="4">
        <v>50</v>
      </c>
    </row>
    <row r="51" spans="1:5" x14ac:dyDescent="0.25">
      <c r="A51" s="2" t="s">
        <v>70</v>
      </c>
      <c r="B51" s="3">
        <v>23</v>
      </c>
      <c r="C51" s="3">
        <v>31</v>
      </c>
      <c r="D51" s="3">
        <v>54</v>
      </c>
      <c r="E51" s="4">
        <v>42.592592592592595</v>
      </c>
    </row>
    <row r="52" spans="1:5" x14ac:dyDescent="0.25">
      <c r="A52" s="2" t="s">
        <v>177</v>
      </c>
      <c r="B52" s="3">
        <v>4</v>
      </c>
      <c r="C52" s="3">
        <v>1</v>
      </c>
      <c r="D52" s="3">
        <v>5</v>
      </c>
      <c r="E52" s="4">
        <v>80</v>
      </c>
    </row>
    <row r="53" spans="1:5" x14ac:dyDescent="0.25">
      <c r="A53" s="2" t="s">
        <v>438</v>
      </c>
      <c r="B53" s="3">
        <v>6</v>
      </c>
      <c r="C53" s="3">
        <v>20</v>
      </c>
      <c r="D53" s="3">
        <v>26</v>
      </c>
      <c r="E53" s="4">
        <v>23.076923076923077</v>
      </c>
    </row>
    <row r="54" spans="1:5" x14ac:dyDescent="0.25">
      <c r="A54" s="2" t="s">
        <v>146</v>
      </c>
      <c r="B54" s="3">
        <v>27</v>
      </c>
      <c r="C54" s="3">
        <v>18</v>
      </c>
      <c r="D54" s="3">
        <v>45</v>
      </c>
      <c r="E54" s="4">
        <v>60</v>
      </c>
    </row>
    <row r="55" spans="1:5" x14ac:dyDescent="0.25">
      <c r="A55" s="2" t="s">
        <v>613</v>
      </c>
      <c r="B55" s="3">
        <v>10</v>
      </c>
      <c r="C55" s="3">
        <v>14</v>
      </c>
      <c r="D55" s="3">
        <v>24</v>
      </c>
      <c r="E55" s="4">
        <v>41.666666666666671</v>
      </c>
    </row>
    <row r="56" spans="1:5" x14ac:dyDescent="0.25">
      <c r="A56" s="2" t="s">
        <v>508</v>
      </c>
      <c r="B56" s="3">
        <v>14</v>
      </c>
      <c r="C56" s="3">
        <v>30</v>
      </c>
      <c r="D56" s="3">
        <v>44</v>
      </c>
      <c r="E56" s="4">
        <v>31.818181818181817</v>
      </c>
    </row>
    <row r="57" spans="1:5" x14ac:dyDescent="0.25">
      <c r="A57" s="2" t="s">
        <v>64</v>
      </c>
      <c r="B57" s="3">
        <v>16</v>
      </c>
      <c r="C57" s="3">
        <v>19</v>
      </c>
      <c r="D57" s="3">
        <v>35</v>
      </c>
      <c r="E57" s="4">
        <v>45.714285714285715</v>
      </c>
    </row>
    <row r="58" spans="1:5" x14ac:dyDescent="0.25">
      <c r="A58" s="2" t="s">
        <v>362</v>
      </c>
      <c r="B58" s="3">
        <v>8</v>
      </c>
      <c r="C58" s="3">
        <v>16</v>
      </c>
      <c r="D58" s="3">
        <v>24</v>
      </c>
      <c r="E58" s="4">
        <v>33.333333333333329</v>
      </c>
    </row>
    <row r="59" spans="1:5" x14ac:dyDescent="0.25">
      <c r="A59" s="2" t="s">
        <v>735</v>
      </c>
      <c r="B59" s="3">
        <v>13</v>
      </c>
      <c r="C59" s="3">
        <v>9</v>
      </c>
      <c r="D59" s="3">
        <v>22</v>
      </c>
      <c r="E59" s="4">
        <v>59.090909090909093</v>
      </c>
    </row>
    <row r="60" spans="1:5" x14ac:dyDescent="0.25">
      <c r="A60" s="2" t="s">
        <v>610</v>
      </c>
      <c r="B60" s="3">
        <v>28</v>
      </c>
      <c r="C60" s="3">
        <v>23</v>
      </c>
      <c r="D60" s="3">
        <v>51</v>
      </c>
      <c r="E60" s="4">
        <v>54.901960784313729</v>
      </c>
    </row>
    <row r="61" spans="1:5" x14ac:dyDescent="0.25">
      <c r="A61" s="2" t="s">
        <v>251</v>
      </c>
      <c r="B61" s="3">
        <v>8</v>
      </c>
      <c r="C61" s="3">
        <v>4</v>
      </c>
      <c r="D61" s="3">
        <v>12</v>
      </c>
      <c r="E61" s="4">
        <v>66.666666666666657</v>
      </c>
    </row>
    <row r="62" spans="1:5" x14ac:dyDescent="0.25">
      <c r="A62" s="2" t="s">
        <v>28</v>
      </c>
      <c r="B62" s="3">
        <v>16</v>
      </c>
      <c r="C62" s="3">
        <v>13</v>
      </c>
      <c r="D62" s="3">
        <v>29</v>
      </c>
      <c r="E62" s="4">
        <v>55.172413793103445</v>
      </c>
    </row>
    <row r="63" spans="1:5" x14ac:dyDescent="0.25">
      <c r="A63" s="2" t="s">
        <v>430</v>
      </c>
      <c r="B63" s="3">
        <v>17</v>
      </c>
      <c r="C63" s="3">
        <v>70</v>
      </c>
      <c r="D63" s="3">
        <v>87</v>
      </c>
      <c r="E63" s="4">
        <v>19.540229885057471</v>
      </c>
    </row>
    <row r="64" spans="1:5" x14ac:dyDescent="0.25">
      <c r="A64" s="2" t="s">
        <v>192</v>
      </c>
      <c r="B64" s="3">
        <v>5</v>
      </c>
      <c r="C64" s="3">
        <v>14</v>
      </c>
      <c r="D64" s="3">
        <v>19</v>
      </c>
      <c r="E64" s="4">
        <v>26.315789473684209</v>
      </c>
    </row>
    <row r="65" spans="1:5" x14ac:dyDescent="0.25">
      <c r="A65" s="2" t="s">
        <v>760</v>
      </c>
      <c r="B65" s="3">
        <v>20</v>
      </c>
      <c r="C65" s="3">
        <v>31</v>
      </c>
      <c r="D65" s="3">
        <v>51</v>
      </c>
      <c r="E65" s="4">
        <v>39.215686274509807</v>
      </c>
    </row>
    <row r="66" spans="1:5" x14ac:dyDescent="0.25">
      <c r="A66" s="2" t="s">
        <v>583</v>
      </c>
      <c r="B66" s="3">
        <v>13</v>
      </c>
      <c r="C66" s="3">
        <v>15</v>
      </c>
      <c r="D66" s="3">
        <v>28</v>
      </c>
      <c r="E66" s="4">
        <v>46.428571428571431</v>
      </c>
    </row>
    <row r="67" spans="1:5" x14ac:dyDescent="0.25">
      <c r="A67" s="2" t="s">
        <v>465</v>
      </c>
      <c r="B67" s="3">
        <v>7</v>
      </c>
      <c r="C67" s="3">
        <v>3</v>
      </c>
      <c r="D67" s="3">
        <v>10</v>
      </c>
      <c r="E67" s="4">
        <v>70</v>
      </c>
    </row>
    <row r="68" spans="1:5" x14ac:dyDescent="0.25">
      <c r="A68" s="2" t="s">
        <v>285</v>
      </c>
      <c r="B68" s="3">
        <v>3</v>
      </c>
      <c r="C68" s="3">
        <v>6</v>
      </c>
      <c r="D68" s="3">
        <v>9</v>
      </c>
      <c r="E68" s="4">
        <v>33.333333333333329</v>
      </c>
    </row>
    <row r="69" spans="1:5" x14ac:dyDescent="0.25">
      <c r="A69" s="2" t="s">
        <v>132</v>
      </c>
      <c r="B69" s="3">
        <v>12</v>
      </c>
      <c r="C69" s="3">
        <v>6</v>
      </c>
      <c r="D69" s="3">
        <v>18</v>
      </c>
      <c r="E69" s="4">
        <v>66.666666666666657</v>
      </c>
    </row>
    <row r="70" spans="1:5" x14ac:dyDescent="0.25">
      <c r="A70" s="2" t="s">
        <v>233</v>
      </c>
      <c r="B70" s="3">
        <v>2</v>
      </c>
      <c r="C70" s="3">
        <v>10</v>
      </c>
      <c r="D70" s="3">
        <v>12</v>
      </c>
      <c r="E70" s="4">
        <v>16.666666666666664</v>
      </c>
    </row>
    <row r="71" spans="1:5" x14ac:dyDescent="0.25">
      <c r="A71" s="2" t="s">
        <v>617</v>
      </c>
      <c r="B71" s="3">
        <v>15</v>
      </c>
      <c r="C71" s="3">
        <v>29</v>
      </c>
      <c r="D71" s="3">
        <v>44</v>
      </c>
      <c r="E71" s="4">
        <v>34.090909090909086</v>
      </c>
    </row>
    <row r="72" spans="1:5" x14ac:dyDescent="0.25">
      <c r="A72" s="2" t="s">
        <v>620</v>
      </c>
      <c r="B72" s="3">
        <v>9</v>
      </c>
      <c r="C72" s="3">
        <v>11</v>
      </c>
      <c r="D72" s="3">
        <v>20</v>
      </c>
      <c r="E72" s="4">
        <v>45</v>
      </c>
    </row>
    <row r="73" spans="1:5" x14ac:dyDescent="0.25">
      <c r="A73" s="2" t="s">
        <v>220</v>
      </c>
      <c r="B73" s="3">
        <v>12</v>
      </c>
      <c r="C73" s="3">
        <v>29</v>
      </c>
      <c r="D73" s="3">
        <v>41</v>
      </c>
      <c r="E73" s="4">
        <v>29.268292682926827</v>
      </c>
    </row>
    <row r="74" spans="1:5" x14ac:dyDescent="0.25">
      <c r="A74" s="2" t="s">
        <v>298</v>
      </c>
      <c r="B74" s="3">
        <v>26</v>
      </c>
      <c r="C74" s="3">
        <v>2</v>
      </c>
      <c r="D74" s="3">
        <v>28</v>
      </c>
      <c r="E74" s="4">
        <v>92.857142857142861</v>
      </c>
    </row>
    <row r="75" spans="1:5" x14ac:dyDescent="0.25">
      <c r="A75" s="2" t="s">
        <v>640</v>
      </c>
      <c r="B75" s="3">
        <v>2</v>
      </c>
      <c r="C75" s="3">
        <v>3</v>
      </c>
      <c r="D75" s="3">
        <v>5</v>
      </c>
      <c r="E75" s="4">
        <v>40</v>
      </c>
    </row>
    <row r="76" spans="1:5" x14ac:dyDescent="0.25">
      <c r="A76" s="2" t="s">
        <v>545</v>
      </c>
      <c r="B76" s="3">
        <v>12</v>
      </c>
      <c r="C76" s="3">
        <v>15</v>
      </c>
      <c r="D76" s="3">
        <v>27</v>
      </c>
      <c r="E76" s="4">
        <v>44.444444444444443</v>
      </c>
    </row>
    <row r="77" spans="1:5" x14ac:dyDescent="0.25">
      <c r="A77" s="2" t="s">
        <v>991</v>
      </c>
      <c r="B77" s="3">
        <v>3</v>
      </c>
      <c r="C77" s="3">
        <v>6</v>
      </c>
      <c r="D77" s="3">
        <v>9</v>
      </c>
      <c r="E77" s="4">
        <v>33.333333333333329</v>
      </c>
    </row>
    <row r="78" spans="1:5" x14ac:dyDescent="0.25">
      <c r="A78" s="2" t="s">
        <v>416</v>
      </c>
      <c r="B78" s="3">
        <v>12</v>
      </c>
      <c r="C78" s="3">
        <v>16</v>
      </c>
      <c r="D78" s="3">
        <v>28</v>
      </c>
      <c r="E78" s="4">
        <v>42.857142857142854</v>
      </c>
    </row>
    <row r="79" spans="1:5" x14ac:dyDescent="0.25">
      <c r="A79" s="2" t="s">
        <v>295</v>
      </c>
      <c r="B79" s="3">
        <v>15</v>
      </c>
      <c r="C79" s="3">
        <v>8</v>
      </c>
      <c r="D79" s="3">
        <v>23</v>
      </c>
      <c r="E79" s="4">
        <v>65.217391304347828</v>
      </c>
    </row>
    <row r="80" spans="1:5" x14ac:dyDescent="0.25">
      <c r="A80" s="2" t="s">
        <v>784</v>
      </c>
      <c r="B80" s="3">
        <v>15</v>
      </c>
      <c r="C80" s="3">
        <v>5</v>
      </c>
      <c r="D80" s="3">
        <v>20</v>
      </c>
      <c r="E80" s="4">
        <v>75</v>
      </c>
    </row>
    <row r="81" spans="1:5" x14ac:dyDescent="0.25">
      <c r="A81" s="2" t="s">
        <v>396</v>
      </c>
      <c r="B81" s="3">
        <v>36</v>
      </c>
      <c r="C81" s="3">
        <v>60</v>
      </c>
      <c r="D81" s="3">
        <v>96</v>
      </c>
      <c r="E81" s="4">
        <v>37.5</v>
      </c>
    </row>
    <row r="82" spans="1:5" x14ac:dyDescent="0.25">
      <c r="A82" s="2" t="s">
        <v>859</v>
      </c>
      <c r="B82" s="3">
        <v>9</v>
      </c>
      <c r="C82" s="3">
        <v>29</v>
      </c>
      <c r="D82" s="3">
        <v>38</v>
      </c>
      <c r="E82" s="4">
        <v>23.684210526315788</v>
      </c>
    </row>
    <row r="83" spans="1:5" x14ac:dyDescent="0.25">
      <c r="A83" s="2" t="s">
        <v>533</v>
      </c>
      <c r="B83" s="3">
        <v>4</v>
      </c>
      <c r="C83" s="3">
        <v>7</v>
      </c>
      <c r="D83" s="3">
        <v>11</v>
      </c>
      <c r="E83" s="4">
        <v>36.363636363636367</v>
      </c>
    </row>
    <row r="84" spans="1:5" x14ac:dyDescent="0.25">
      <c r="A84" s="2" t="s">
        <v>22</v>
      </c>
      <c r="B84" s="3">
        <v>29</v>
      </c>
      <c r="C84" s="3">
        <v>25</v>
      </c>
      <c r="D84" s="3">
        <v>54</v>
      </c>
      <c r="E84" s="4">
        <v>53.703703703703709</v>
      </c>
    </row>
    <row r="85" spans="1:5" x14ac:dyDescent="0.25">
      <c r="A85" s="2" t="s">
        <v>461</v>
      </c>
      <c r="B85" s="3">
        <v>18</v>
      </c>
      <c r="C85" s="3">
        <v>26</v>
      </c>
      <c r="D85" s="3">
        <v>44</v>
      </c>
      <c r="E85" s="4">
        <v>40.909090909090914</v>
      </c>
    </row>
    <row r="86" spans="1:5" x14ac:dyDescent="0.25">
      <c r="A86" s="2" t="s">
        <v>832</v>
      </c>
      <c r="B86" s="3">
        <v>5</v>
      </c>
      <c r="C86" s="3">
        <v>5</v>
      </c>
      <c r="D86" s="3">
        <v>10</v>
      </c>
      <c r="E86" s="4">
        <v>50</v>
      </c>
    </row>
    <row r="87" spans="1:5" x14ac:dyDescent="0.25">
      <c r="A87" s="2" t="s">
        <v>566</v>
      </c>
      <c r="B87" s="3">
        <v>6</v>
      </c>
      <c r="C87" s="3">
        <v>13</v>
      </c>
      <c r="D87" s="3">
        <v>19</v>
      </c>
      <c r="E87" s="4">
        <v>31.578947368421051</v>
      </c>
    </row>
    <row r="88" spans="1:5" x14ac:dyDescent="0.25">
      <c r="A88" s="2" t="s">
        <v>112</v>
      </c>
      <c r="B88" s="3">
        <v>13</v>
      </c>
      <c r="C88" s="3">
        <v>20</v>
      </c>
      <c r="D88" s="3">
        <v>33</v>
      </c>
      <c r="E88" s="4">
        <v>39.393939393939391</v>
      </c>
    </row>
    <row r="89" spans="1:5" x14ac:dyDescent="0.25">
      <c r="A89" s="2" t="s">
        <v>757</v>
      </c>
      <c r="B89" s="3">
        <v>25</v>
      </c>
      <c r="C89" s="3">
        <v>16</v>
      </c>
      <c r="D89" s="3">
        <v>41</v>
      </c>
      <c r="E89" s="4">
        <v>60.975609756097562</v>
      </c>
    </row>
    <row r="90" spans="1:5" x14ac:dyDescent="0.25">
      <c r="A90" s="2" t="s">
        <v>217</v>
      </c>
      <c r="B90" s="3">
        <v>6</v>
      </c>
      <c r="C90" s="3">
        <v>5</v>
      </c>
      <c r="D90" s="3">
        <v>11</v>
      </c>
      <c r="E90" s="4">
        <v>54.54545454545454</v>
      </c>
    </row>
    <row r="91" spans="1:5" x14ac:dyDescent="0.25">
      <c r="A91" s="2" t="s">
        <v>843</v>
      </c>
      <c r="B91" s="3">
        <v>14</v>
      </c>
      <c r="C91" s="3">
        <v>17</v>
      </c>
      <c r="D91" s="3">
        <v>31</v>
      </c>
      <c r="E91" s="4">
        <v>45.161290322580641</v>
      </c>
    </row>
    <row r="92" spans="1:5" x14ac:dyDescent="0.25">
      <c r="A92" s="2" t="s">
        <v>306</v>
      </c>
      <c r="B92" s="3">
        <v>4</v>
      </c>
      <c r="C92" s="3">
        <v>4</v>
      </c>
      <c r="D92" s="3">
        <v>8</v>
      </c>
      <c r="E92" s="4">
        <v>50</v>
      </c>
    </row>
    <row r="93" spans="1:5" x14ac:dyDescent="0.25">
      <c r="A93" s="2" t="s">
        <v>480</v>
      </c>
      <c r="B93" s="3">
        <v>14</v>
      </c>
      <c r="C93" s="3">
        <v>12</v>
      </c>
      <c r="D93" s="3">
        <v>26</v>
      </c>
      <c r="E93" s="4">
        <v>53.846153846153847</v>
      </c>
    </row>
    <row r="94" spans="1:5" x14ac:dyDescent="0.25">
      <c r="A94" s="2" t="s">
        <v>816</v>
      </c>
      <c r="B94" s="3">
        <v>21</v>
      </c>
      <c r="C94" s="3">
        <v>38</v>
      </c>
      <c r="D94" s="3">
        <v>59</v>
      </c>
      <c r="E94" s="4">
        <v>35.593220338983052</v>
      </c>
    </row>
    <row r="95" spans="1:5" x14ac:dyDescent="0.25">
      <c r="A95" s="2" t="s">
        <v>846</v>
      </c>
      <c r="B95" s="3">
        <v>5</v>
      </c>
      <c r="C95" s="3">
        <v>1</v>
      </c>
      <c r="D95" s="3">
        <v>6</v>
      </c>
      <c r="E95" s="4">
        <v>83.333333333333343</v>
      </c>
    </row>
    <row r="96" spans="1:5" x14ac:dyDescent="0.25">
      <c r="A96" s="2" t="s">
        <v>105</v>
      </c>
      <c r="B96" s="3">
        <v>3</v>
      </c>
      <c r="C96" s="3">
        <v>2</v>
      </c>
      <c r="D96" s="3">
        <v>5</v>
      </c>
      <c r="E96" s="4">
        <v>60</v>
      </c>
    </row>
    <row r="97" spans="1:5" x14ac:dyDescent="0.25">
      <c r="A97" s="2" t="s">
        <v>812</v>
      </c>
      <c r="B97" s="3">
        <v>9</v>
      </c>
      <c r="C97" s="3">
        <v>4</v>
      </c>
      <c r="D97" s="3">
        <v>13</v>
      </c>
      <c r="E97" s="4">
        <v>69.230769230769226</v>
      </c>
    </row>
    <row r="98" spans="1:5" x14ac:dyDescent="0.25">
      <c r="A98" s="2" t="s">
        <v>835</v>
      </c>
      <c r="B98" s="3">
        <v>10</v>
      </c>
      <c r="C98" s="3">
        <v>9</v>
      </c>
      <c r="D98" s="3">
        <v>19</v>
      </c>
      <c r="E98" s="4">
        <v>52.631578947368418</v>
      </c>
    </row>
    <row r="99" spans="1:5" x14ac:dyDescent="0.25">
      <c r="A99" s="2" t="s">
        <v>1046</v>
      </c>
      <c r="B99" s="3">
        <v>10</v>
      </c>
      <c r="C99" s="3">
        <v>8</v>
      </c>
      <c r="D99" s="3">
        <v>18</v>
      </c>
      <c r="E99" s="4">
        <v>55.555555555555557</v>
      </c>
    </row>
    <row r="100" spans="1:5" x14ac:dyDescent="0.25">
      <c r="A100" s="2" t="s">
        <v>336</v>
      </c>
      <c r="B100" s="3">
        <v>18</v>
      </c>
      <c r="C100" s="3">
        <v>13</v>
      </c>
      <c r="D100" s="3">
        <v>31</v>
      </c>
      <c r="E100" s="4">
        <v>58.064516129032263</v>
      </c>
    </row>
    <row r="101" spans="1:5" x14ac:dyDescent="0.25">
      <c r="A101" s="2" t="s">
        <v>655</v>
      </c>
      <c r="B101" s="3">
        <v>8</v>
      </c>
      <c r="C101" s="3">
        <v>20</v>
      </c>
      <c r="D101" s="3">
        <v>28</v>
      </c>
      <c r="E101" s="4">
        <v>28.571428571428569</v>
      </c>
    </row>
    <row r="102" spans="1:5" x14ac:dyDescent="0.25">
      <c r="A102" s="2" t="s">
        <v>789</v>
      </c>
      <c r="B102" s="3">
        <v>12</v>
      </c>
      <c r="C102" s="3">
        <v>18</v>
      </c>
      <c r="D102" s="3">
        <v>30</v>
      </c>
      <c r="E102" s="4">
        <v>40</v>
      </c>
    </row>
    <row r="103" spans="1:5" x14ac:dyDescent="0.25">
      <c r="A103" s="2" t="s">
        <v>749</v>
      </c>
      <c r="B103" s="3">
        <v>4</v>
      </c>
      <c r="C103" s="3">
        <v>18</v>
      </c>
      <c r="D103" s="3">
        <v>22</v>
      </c>
      <c r="E103" s="4">
        <v>18.181818181818183</v>
      </c>
    </row>
    <row r="104" spans="1:5" x14ac:dyDescent="0.25">
      <c r="A104" s="2" t="s">
        <v>449</v>
      </c>
      <c r="B104" s="3">
        <v>11</v>
      </c>
      <c r="C104" s="3">
        <v>66</v>
      </c>
      <c r="D104" s="3">
        <v>77</v>
      </c>
      <c r="E104" s="4">
        <v>14.285714285714285</v>
      </c>
    </row>
    <row r="105" spans="1:5" x14ac:dyDescent="0.25">
      <c r="A105" s="2" t="s">
        <v>595</v>
      </c>
      <c r="B105" s="3">
        <v>8</v>
      </c>
      <c r="C105" s="3">
        <v>7</v>
      </c>
      <c r="D105" s="3">
        <v>15</v>
      </c>
      <c r="E105" s="4">
        <v>53.333333333333336</v>
      </c>
    </row>
    <row r="106" spans="1:5" x14ac:dyDescent="0.25">
      <c r="A106" s="2" t="s">
        <v>292</v>
      </c>
      <c r="B106" s="3">
        <v>5</v>
      </c>
      <c r="C106" s="3">
        <v>2</v>
      </c>
      <c r="D106" s="3">
        <v>7</v>
      </c>
      <c r="E106" s="4">
        <v>71.428571428571431</v>
      </c>
    </row>
    <row r="107" spans="1:5" x14ac:dyDescent="0.25">
      <c r="A107" s="2" t="s">
        <v>725</v>
      </c>
      <c r="B107" s="3">
        <v>19</v>
      </c>
      <c r="C107" s="3">
        <v>1</v>
      </c>
      <c r="D107" s="3">
        <v>20</v>
      </c>
      <c r="E107" s="4">
        <v>95</v>
      </c>
    </row>
    <row r="108" spans="1:5" x14ac:dyDescent="0.25">
      <c r="A108" s="2" t="s">
        <v>355</v>
      </c>
      <c r="B108" s="3">
        <v>35</v>
      </c>
      <c r="C108" s="3">
        <v>22</v>
      </c>
      <c r="D108" s="3">
        <v>57</v>
      </c>
      <c r="E108" s="4">
        <v>61.403508771929829</v>
      </c>
    </row>
    <row r="109" spans="1:5" x14ac:dyDescent="0.25">
      <c r="A109" s="2" t="s">
        <v>378</v>
      </c>
      <c r="B109" s="3">
        <v>13</v>
      </c>
      <c r="C109" s="3">
        <v>11</v>
      </c>
      <c r="D109" s="3">
        <v>24</v>
      </c>
      <c r="E109" s="4">
        <v>54.166666666666664</v>
      </c>
    </row>
    <row r="110" spans="1:5" x14ac:dyDescent="0.25">
      <c r="A110" s="2" t="s">
        <v>973</v>
      </c>
      <c r="B110" s="3">
        <v>3</v>
      </c>
      <c r="C110" s="3">
        <v>1</v>
      </c>
      <c r="D110" s="3">
        <v>4</v>
      </c>
      <c r="E110" s="4">
        <v>75</v>
      </c>
    </row>
    <row r="111" spans="1:5" x14ac:dyDescent="0.25">
      <c r="A111" s="2" t="s">
        <v>259</v>
      </c>
      <c r="B111" s="3">
        <v>22</v>
      </c>
      <c r="C111" s="3">
        <v>16</v>
      </c>
      <c r="D111" s="3">
        <v>38</v>
      </c>
      <c r="E111" s="4">
        <v>57.894736842105267</v>
      </c>
    </row>
    <row r="112" spans="1:5" x14ac:dyDescent="0.25">
      <c r="A112" s="2" t="s">
        <v>890</v>
      </c>
      <c r="B112" s="3">
        <v>17</v>
      </c>
      <c r="C112" s="3">
        <v>30</v>
      </c>
      <c r="D112" s="3">
        <v>47</v>
      </c>
      <c r="E112" s="4">
        <v>36.170212765957451</v>
      </c>
    </row>
    <row r="113" spans="1:5" x14ac:dyDescent="0.25">
      <c r="A113" s="2" t="s">
        <v>864</v>
      </c>
      <c r="B113" s="3">
        <v>3</v>
      </c>
      <c r="C113" s="3">
        <v>13</v>
      </c>
      <c r="D113" s="3">
        <v>16</v>
      </c>
      <c r="E113" s="4">
        <v>18.75</v>
      </c>
    </row>
    <row r="114" spans="1:5" x14ac:dyDescent="0.25">
      <c r="A114" s="2" t="s">
        <v>604</v>
      </c>
      <c r="B114" s="3">
        <v>18</v>
      </c>
      <c r="C114" s="3">
        <v>20</v>
      </c>
      <c r="D114" s="3">
        <v>38</v>
      </c>
      <c r="E114" s="4">
        <v>47.368421052631575</v>
      </c>
    </row>
    <row r="115" spans="1:5" x14ac:dyDescent="0.25">
      <c r="A115" s="2" t="s">
        <v>926</v>
      </c>
      <c r="B115" s="3">
        <v>15</v>
      </c>
      <c r="C115" s="3">
        <v>11</v>
      </c>
      <c r="D115" s="3">
        <v>26</v>
      </c>
      <c r="E115" s="4">
        <v>57.692307692307686</v>
      </c>
    </row>
    <row r="116" spans="1:5" x14ac:dyDescent="0.25">
      <c r="A116" s="2" t="s">
        <v>722</v>
      </c>
      <c r="B116" s="3">
        <v>9</v>
      </c>
      <c r="C116" s="3">
        <v>3</v>
      </c>
      <c r="D116" s="3">
        <v>12</v>
      </c>
      <c r="E116" s="4">
        <v>75</v>
      </c>
    </row>
    <row r="117" spans="1:5" x14ac:dyDescent="0.25">
      <c r="A117" s="2" t="s">
        <v>135</v>
      </c>
      <c r="B117" s="3">
        <v>6</v>
      </c>
      <c r="C117" s="3">
        <v>1</v>
      </c>
      <c r="D117" s="3">
        <v>7</v>
      </c>
      <c r="E117" s="4">
        <v>85.714285714285708</v>
      </c>
    </row>
    <row r="118" spans="1:5" x14ac:dyDescent="0.25">
      <c r="A118" s="2" t="s">
        <v>518</v>
      </c>
      <c r="B118" s="3">
        <v>9</v>
      </c>
      <c r="C118" s="3">
        <v>13</v>
      </c>
      <c r="D118" s="3">
        <v>22</v>
      </c>
      <c r="E118" s="4">
        <v>40.909090909090914</v>
      </c>
    </row>
    <row r="119" spans="1:5" x14ac:dyDescent="0.25">
      <c r="A119" s="2" t="s">
        <v>948</v>
      </c>
      <c r="B119" s="3">
        <v>18</v>
      </c>
      <c r="C119" s="3">
        <v>12</v>
      </c>
      <c r="D119" s="3">
        <v>30</v>
      </c>
      <c r="E119" s="4">
        <v>60</v>
      </c>
    </row>
    <row r="120" spans="1:5" x14ac:dyDescent="0.25">
      <c r="A120" s="2" t="s">
        <v>1018</v>
      </c>
      <c r="B120" s="3">
        <v>0</v>
      </c>
      <c r="C120" s="3">
        <v>4</v>
      </c>
      <c r="D120" s="3">
        <v>4</v>
      </c>
      <c r="E120" s="4">
        <v>0</v>
      </c>
    </row>
    <row r="121" spans="1:5" x14ac:dyDescent="0.25">
      <c r="A121" s="2" t="s">
        <v>882</v>
      </c>
      <c r="B121" s="3">
        <v>2</v>
      </c>
      <c r="C121" s="3">
        <v>9</v>
      </c>
      <c r="D121" s="3">
        <v>11</v>
      </c>
      <c r="E121" s="4">
        <v>18.181818181818183</v>
      </c>
    </row>
    <row r="122" spans="1:5" x14ac:dyDescent="0.25">
      <c r="A122" s="2" t="s">
        <v>1015</v>
      </c>
      <c r="B122" s="3">
        <v>5</v>
      </c>
      <c r="C122" s="3">
        <v>7</v>
      </c>
      <c r="D122" s="3">
        <v>12</v>
      </c>
      <c r="E122" s="4">
        <v>41.666666666666671</v>
      </c>
    </row>
    <row r="123" spans="1:5" x14ac:dyDescent="0.25">
      <c r="A123" s="2" t="s">
        <v>696</v>
      </c>
      <c r="B123" s="3">
        <v>32</v>
      </c>
      <c r="C123" s="3">
        <v>18</v>
      </c>
      <c r="D123" s="3">
        <v>50</v>
      </c>
      <c r="E123" s="4">
        <v>64</v>
      </c>
    </row>
    <row r="124" spans="1:5" x14ac:dyDescent="0.25">
      <c r="A124" s="2" t="s">
        <v>521</v>
      </c>
      <c r="B124" s="3">
        <v>7</v>
      </c>
      <c r="C124" s="3">
        <v>18</v>
      </c>
      <c r="D124" s="3">
        <v>25</v>
      </c>
      <c r="E124" s="4">
        <v>28.000000000000004</v>
      </c>
    </row>
    <row r="125" spans="1:5" x14ac:dyDescent="0.25">
      <c r="A125" s="2" t="s">
        <v>55</v>
      </c>
      <c r="B125" s="3">
        <v>5</v>
      </c>
      <c r="C125" s="3">
        <v>10</v>
      </c>
      <c r="D125" s="3">
        <v>15</v>
      </c>
      <c r="E125" s="4">
        <v>33.333333333333329</v>
      </c>
    </row>
    <row r="126" spans="1:5" x14ac:dyDescent="0.25">
      <c r="A126" s="2" t="s">
        <v>358</v>
      </c>
      <c r="B126" s="3">
        <v>16</v>
      </c>
      <c r="C126" s="3">
        <v>10</v>
      </c>
      <c r="D126" s="3">
        <v>26</v>
      </c>
      <c r="E126" s="4">
        <v>61.53846153846154</v>
      </c>
    </row>
    <row r="127" spans="1:5" x14ac:dyDescent="0.25">
      <c r="A127" s="2" t="s">
        <v>999</v>
      </c>
      <c r="B127" s="3">
        <v>5</v>
      </c>
      <c r="C127" s="3">
        <v>10</v>
      </c>
      <c r="D127" s="3">
        <v>15</v>
      </c>
      <c r="E127" s="4">
        <v>33.333333333333329</v>
      </c>
    </row>
    <row r="128" spans="1:5" x14ac:dyDescent="0.25">
      <c r="A128" s="2" t="s">
        <v>387</v>
      </c>
      <c r="B128" s="3">
        <v>6</v>
      </c>
      <c r="C128" s="3">
        <v>11</v>
      </c>
      <c r="D128" s="3">
        <v>17</v>
      </c>
      <c r="E128" s="4">
        <v>35.294117647058826</v>
      </c>
    </row>
    <row r="129" spans="1:5" x14ac:dyDescent="0.25">
      <c r="A129" s="2" t="s">
        <v>93</v>
      </c>
      <c r="B129" s="3">
        <v>2</v>
      </c>
      <c r="C129" s="3">
        <v>5</v>
      </c>
      <c r="D129" s="3">
        <v>7</v>
      </c>
      <c r="E129" s="4">
        <v>28.571428571428569</v>
      </c>
    </row>
    <row r="130" spans="1:5" x14ac:dyDescent="0.25">
      <c r="A130" s="2" t="s">
        <v>539</v>
      </c>
      <c r="B130" s="3">
        <v>9</v>
      </c>
      <c r="C130" s="3">
        <v>10</v>
      </c>
      <c r="D130" s="3">
        <v>19</v>
      </c>
      <c r="E130" s="4">
        <v>47.368421052631575</v>
      </c>
    </row>
    <row r="131" spans="1:5" x14ac:dyDescent="0.25">
      <c r="A131" s="2" t="s">
        <v>78</v>
      </c>
      <c r="B131" s="3">
        <v>20</v>
      </c>
      <c r="C131" s="3">
        <v>12</v>
      </c>
      <c r="D131" s="3">
        <v>32</v>
      </c>
      <c r="E131" s="4">
        <v>62.5</v>
      </c>
    </row>
    <row r="132" spans="1:5" x14ac:dyDescent="0.25">
      <c r="A132" s="2" t="s">
        <v>333</v>
      </c>
      <c r="B132" s="3">
        <v>18</v>
      </c>
      <c r="C132" s="3">
        <v>26</v>
      </c>
      <c r="D132" s="3">
        <v>44</v>
      </c>
      <c r="E132" s="4">
        <v>40.909090909090914</v>
      </c>
    </row>
    <row r="133" spans="1:5" x14ac:dyDescent="0.25">
      <c r="A133" s="2" t="s">
        <v>607</v>
      </c>
      <c r="B133" s="3">
        <v>6</v>
      </c>
      <c r="C133" s="3">
        <v>9</v>
      </c>
      <c r="D133" s="3">
        <v>15</v>
      </c>
      <c r="E133" s="4">
        <v>40</v>
      </c>
    </row>
    <row r="134" spans="1:5" x14ac:dyDescent="0.25">
      <c r="A134" s="2" t="s">
        <v>988</v>
      </c>
      <c r="B134" s="3">
        <v>10</v>
      </c>
      <c r="C134" s="3">
        <v>4</v>
      </c>
      <c r="D134" s="3">
        <v>14</v>
      </c>
      <c r="E134" s="4">
        <v>71.428571428571431</v>
      </c>
    </row>
    <row r="135" spans="1:5" x14ac:dyDescent="0.25">
      <c r="A135" s="2" t="s">
        <v>47</v>
      </c>
      <c r="B135" s="3">
        <v>20</v>
      </c>
      <c r="C135" s="3">
        <v>15</v>
      </c>
      <c r="D135" s="3">
        <v>35</v>
      </c>
      <c r="E135" s="4">
        <v>57.142857142857139</v>
      </c>
    </row>
    <row r="136" spans="1:5" x14ac:dyDescent="0.25">
      <c r="A136" s="2" t="s">
        <v>1012</v>
      </c>
      <c r="B136" s="3">
        <v>6</v>
      </c>
      <c r="C136" s="3">
        <v>24</v>
      </c>
      <c r="D136" s="3">
        <v>30</v>
      </c>
      <c r="E136" s="4">
        <v>20</v>
      </c>
    </row>
    <row r="137" spans="1:5" x14ac:dyDescent="0.25">
      <c r="A137" s="2" t="s">
        <v>903</v>
      </c>
      <c r="B137" s="3">
        <v>5</v>
      </c>
      <c r="C137" s="3">
        <v>4</v>
      </c>
      <c r="D137" s="3">
        <v>9</v>
      </c>
      <c r="E137" s="4">
        <v>55.555555555555557</v>
      </c>
    </row>
    <row r="138" spans="1:5" x14ac:dyDescent="0.25">
      <c r="A138" s="2" t="s">
        <v>402</v>
      </c>
      <c r="B138" s="3">
        <v>21</v>
      </c>
      <c r="C138" s="3">
        <v>23</v>
      </c>
      <c r="D138" s="3">
        <v>44</v>
      </c>
      <c r="E138" s="4">
        <v>47.727272727272727</v>
      </c>
    </row>
    <row r="139" spans="1:5" x14ac:dyDescent="0.25">
      <c r="A139" s="2" t="s">
        <v>83</v>
      </c>
      <c r="B139" s="3">
        <v>5</v>
      </c>
      <c r="C139" s="3">
        <v>5</v>
      </c>
      <c r="D139" s="3">
        <v>10</v>
      </c>
      <c r="E139" s="4">
        <v>50</v>
      </c>
    </row>
    <row r="140" spans="1:5" x14ac:dyDescent="0.25">
      <c r="A140" s="2" t="s">
        <v>44</v>
      </c>
      <c r="B140" s="3">
        <v>20</v>
      </c>
      <c r="C140" s="3">
        <v>10</v>
      </c>
      <c r="D140" s="3">
        <v>30</v>
      </c>
      <c r="E140" s="4">
        <v>66.666666666666657</v>
      </c>
    </row>
    <row r="141" spans="1:5" x14ac:dyDescent="0.25">
      <c r="A141" s="2" t="s">
        <v>662</v>
      </c>
      <c r="B141" s="3">
        <v>16</v>
      </c>
      <c r="C141" s="3">
        <v>9</v>
      </c>
      <c r="D141" s="3">
        <v>25</v>
      </c>
      <c r="E141" s="4">
        <v>64</v>
      </c>
    </row>
    <row r="142" spans="1:5" x14ac:dyDescent="0.25">
      <c r="A142" s="2" t="s">
        <v>98</v>
      </c>
      <c r="B142" s="3">
        <v>9</v>
      </c>
      <c r="C142" s="3">
        <v>8</v>
      </c>
      <c r="D142" s="3">
        <v>17</v>
      </c>
      <c r="E142" s="4">
        <v>52.941176470588239</v>
      </c>
    </row>
    <row r="143" spans="1:5" x14ac:dyDescent="0.25">
      <c r="A143" s="2" t="s">
        <v>365</v>
      </c>
      <c r="B143" s="3">
        <v>21</v>
      </c>
      <c r="C143" s="3">
        <v>11</v>
      </c>
      <c r="D143" s="3">
        <v>32</v>
      </c>
      <c r="E143" s="4">
        <v>65.625</v>
      </c>
    </row>
    <row r="144" spans="1:5" x14ac:dyDescent="0.25">
      <c r="A144" s="2" t="s">
        <v>406</v>
      </c>
      <c r="B144" s="3">
        <v>11</v>
      </c>
      <c r="C144" s="3">
        <v>29</v>
      </c>
      <c r="D144" s="3">
        <v>40</v>
      </c>
      <c r="E144" s="4">
        <v>27.500000000000004</v>
      </c>
    </row>
    <row r="145" spans="1:5" x14ac:dyDescent="0.25">
      <c r="A145" s="2" t="s">
        <v>500</v>
      </c>
      <c r="B145" s="3">
        <v>17</v>
      </c>
      <c r="C145" s="3">
        <v>23</v>
      </c>
      <c r="D145" s="3">
        <v>40</v>
      </c>
      <c r="E145" s="4">
        <v>42.5</v>
      </c>
    </row>
    <row r="146" spans="1:5" x14ac:dyDescent="0.25">
      <c r="A146" s="2" t="s">
        <v>342</v>
      </c>
      <c r="B146" s="3">
        <v>9</v>
      </c>
      <c r="C146" s="3">
        <v>12</v>
      </c>
      <c r="D146" s="3">
        <v>21</v>
      </c>
      <c r="E146" s="4">
        <v>42.857142857142854</v>
      </c>
    </row>
    <row r="147" spans="1:5" x14ac:dyDescent="0.25">
      <c r="A147" s="2" t="s">
        <v>1035</v>
      </c>
      <c r="B147" s="3">
        <v>6</v>
      </c>
      <c r="C147" s="3">
        <v>4</v>
      </c>
      <c r="D147" s="3">
        <v>10</v>
      </c>
      <c r="E147" s="4">
        <v>60</v>
      </c>
    </row>
    <row r="148" spans="1:5" x14ac:dyDescent="0.25">
      <c r="A148" s="2" t="s">
        <v>563</v>
      </c>
      <c r="B148" s="3">
        <v>3</v>
      </c>
      <c r="C148" s="3">
        <v>8</v>
      </c>
      <c r="D148" s="3">
        <v>11</v>
      </c>
      <c r="E148" s="4">
        <v>27.27272727272727</v>
      </c>
    </row>
    <row r="149" spans="1:5" x14ac:dyDescent="0.25">
      <c r="A149" s="2" t="s">
        <v>906</v>
      </c>
      <c r="B149" s="3">
        <v>4</v>
      </c>
      <c r="C149" s="3">
        <v>4</v>
      </c>
      <c r="D149" s="3">
        <v>8</v>
      </c>
      <c r="E149" s="4">
        <v>50</v>
      </c>
    </row>
    <row r="150" spans="1:5" x14ac:dyDescent="0.25">
      <c r="A150" s="2" t="s">
        <v>772</v>
      </c>
      <c r="B150" s="3">
        <v>12</v>
      </c>
      <c r="C150" s="3">
        <v>1</v>
      </c>
      <c r="D150" s="3">
        <v>13</v>
      </c>
      <c r="E150" s="4">
        <v>92.307692307692307</v>
      </c>
    </row>
    <row r="151" spans="1:5" x14ac:dyDescent="0.25">
      <c r="A151" s="2" t="s">
        <v>168</v>
      </c>
      <c r="B151" s="3">
        <v>15</v>
      </c>
      <c r="C151" s="3">
        <v>15</v>
      </c>
      <c r="D151" s="3">
        <v>30</v>
      </c>
      <c r="E151" s="4">
        <v>50</v>
      </c>
    </row>
    <row r="152" spans="1:5" x14ac:dyDescent="0.25">
      <c r="A152" s="2" t="s">
        <v>838</v>
      </c>
      <c r="B152" s="3">
        <v>49</v>
      </c>
      <c r="C152" s="3">
        <v>9</v>
      </c>
      <c r="D152" s="3">
        <v>58</v>
      </c>
      <c r="E152" s="4">
        <v>84.482758620689651</v>
      </c>
    </row>
    <row r="153" spans="1:5" x14ac:dyDescent="0.25">
      <c r="A153" s="2" t="s">
        <v>719</v>
      </c>
      <c r="B153" s="3">
        <v>6</v>
      </c>
      <c r="C153" s="3">
        <v>4</v>
      </c>
      <c r="D153" s="3">
        <v>10</v>
      </c>
      <c r="E153" s="4">
        <v>60</v>
      </c>
    </row>
    <row r="154" spans="1:5" x14ac:dyDescent="0.25">
      <c r="A154" s="2" t="s">
        <v>458</v>
      </c>
      <c r="B154" s="3">
        <v>17</v>
      </c>
      <c r="C154" s="3">
        <v>13</v>
      </c>
      <c r="D154" s="3">
        <v>30</v>
      </c>
      <c r="E154" s="4">
        <v>56.666666666666664</v>
      </c>
    </row>
    <row r="155" spans="1:5" x14ac:dyDescent="0.25">
      <c r="A155" s="2" t="s">
        <v>51</v>
      </c>
      <c r="B155" s="3">
        <v>20</v>
      </c>
      <c r="C155" s="3">
        <v>17</v>
      </c>
      <c r="D155" s="3">
        <v>37</v>
      </c>
      <c r="E155" s="4">
        <v>54.054054054054056</v>
      </c>
    </row>
    <row r="156" spans="1:5" x14ac:dyDescent="0.25">
      <c r="A156" s="2" t="s">
        <v>982</v>
      </c>
      <c r="B156" s="3">
        <v>5</v>
      </c>
      <c r="C156" s="3">
        <v>3</v>
      </c>
      <c r="D156" s="3">
        <v>8</v>
      </c>
      <c r="E156" s="4">
        <v>62.5</v>
      </c>
    </row>
    <row r="157" spans="1:5" x14ac:dyDescent="0.25">
      <c r="A157" s="2" t="s">
        <v>556</v>
      </c>
      <c r="B157" s="3">
        <v>19</v>
      </c>
      <c r="C157" s="3">
        <v>11</v>
      </c>
      <c r="D157" s="3">
        <v>30</v>
      </c>
      <c r="E157" s="4">
        <v>63.333333333333329</v>
      </c>
    </row>
    <row r="158" spans="1:5" x14ac:dyDescent="0.25">
      <c r="A158" s="2" t="s">
        <v>713</v>
      </c>
      <c r="B158" s="3">
        <v>8</v>
      </c>
      <c r="C158" s="3">
        <v>23</v>
      </c>
      <c r="D158" s="3">
        <v>31</v>
      </c>
      <c r="E158" s="4">
        <v>25.806451612903224</v>
      </c>
    </row>
    <row r="159" spans="1:5" x14ac:dyDescent="0.25">
      <c r="A159" s="2" t="s">
        <v>67</v>
      </c>
      <c r="B159" s="3">
        <v>44</v>
      </c>
      <c r="C159" s="3">
        <v>77</v>
      </c>
      <c r="D159" s="3">
        <v>121</v>
      </c>
      <c r="E159" s="4">
        <v>36.363636363636367</v>
      </c>
    </row>
    <row r="160" spans="1:5" x14ac:dyDescent="0.25">
      <c r="A160" s="2" t="s">
        <v>87</v>
      </c>
      <c r="B160" s="3">
        <v>21</v>
      </c>
      <c r="C160" s="3">
        <v>9</v>
      </c>
      <c r="D160" s="3">
        <v>30</v>
      </c>
      <c r="E160" s="4">
        <v>70</v>
      </c>
    </row>
    <row r="161" spans="1:5" x14ac:dyDescent="0.25">
      <c r="A161" s="2" t="s">
        <v>209</v>
      </c>
      <c r="B161" s="3">
        <v>38</v>
      </c>
      <c r="C161" s="3">
        <v>1</v>
      </c>
      <c r="D161" s="3">
        <v>39</v>
      </c>
      <c r="E161" s="4">
        <v>97.435897435897431</v>
      </c>
    </row>
    <row r="162" spans="1:5" x14ac:dyDescent="0.25">
      <c r="A162" s="2" t="s">
        <v>804</v>
      </c>
      <c r="B162" s="3">
        <v>19</v>
      </c>
      <c r="C162" s="3">
        <v>17</v>
      </c>
      <c r="D162" s="3">
        <v>36</v>
      </c>
      <c r="E162" s="4">
        <v>52.777777777777779</v>
      </c>
    </row>
    <row r="163" spans="1:5" x14ac:dyDescent="0.25">
      <c r="A163" s="2" t="s">
        <v>945</v>
      </c>
      <c r="B163" s="3">
        <v>23</v>
      </c>
      <c r="C163" s="3">
        <v>12</v>
      </c>
      <c r="D163" s="3">
        <v>35</v>
      </c>
      <c r="E163" s="4">
        <v>65.714285714285708</v>
      </c>
    </row>
    <row r="164" spans="1:5" x14ac:dyDescent="0.25">
      <c r="A164" s="2" t="s">
        <v>163</v>
      </c>
      <c r="B164" s="3">
        <v>15</v>
      </c>
      <c r="C164" s="3">
        <v>4</v>
      </c>
      <c r="D164" s="3">
        <v>19</v>
      </c>
      <c r="E164" s="4">
        <v>78.94736842105263</v>
      </c>
    </row>
    <row r="165" spans="1:5" x14ac:dyDescent="0.25">
      <c r="A165" s="2" t="s">
        <v>923</v>
      </c>
      <c r="B165" s="3">
        <v>2</v>
      </c>
      <c r="C165" s="3">
        <v>3</v>
      </c>
      <c r="D165" s="3">
        <v>5</v>
      </c>
      <c r="E165" s="4">
        <v>40</v>
      </c>
    </row>
    <row r="166" spans="1:5" x14ac:dyDescent="0.25">
      <c r="A166" s="2" t="s">
        <v>174</v>
      </c>
      <c r="B166" s="3">
        <v>37</v>
      </c>
      <c r="C166" s="3">
        <v>37</v>
      </c>
      <c r="D166" s="3">
        <v>74</v>
      </c>
      <c r="E166" s="4">
        <v>50</v>
      </c>
    </row>
    <row r="167" spans="1:5" x14ac:dyDescent="0.25">
      <c r="A167" s="2" t="s">
        <v>728</v>
      </c>
      <c r="B167" s="3">
        <v>4</v>
      </c>
      <c r="C167" s="3">
        <v>4</v>
      </c>
      <c r="D167" s="3">
        <v>8</v>
      </c>
      <c r="E167" s="4">
        <v>50</v>
      </c>
    </row>
    <row r="168" spans="1:5" x14ac:dyDescent="0.25">
      <c r="A168" s="2" t="s">
        <v>143</v>
      </c>
      <c r="B168" s="3">
        <v>24</v>
      </c>
      <c r="C168" s="3">
        <v>24</v>
      </c>
      <c r="D168" s="3">
        <v>48</v>
      </c>
      <c r="E168" s="4">
        <v>50</v>
      </c>
    </row>
    <row r="169" spans="1:5" x14ac:dyDescent="0.25">
      <c r="A169" s="2" t="s">
        <v>173</v>
      </c>
      <c r="B169" s="3">
        <v>28</v>
      </c>
      <c r="C169" s="3">
        <v>32</v>
      </c>
      <c r="D169" s="3">
        <v>60</v>
      </c>
      <c r="E169" s="4">
        <v>46.666666666666664</v>
      </c>
    </row>
    <row r="170" spans="1:5" x14ac:dyDescent="0.25">
      <c r="A170" s="2" t="s">
        <v>776</v>
      </c>
      <c r="B170" s="3">
        <v>23</v>
      </c>
      <c r="C170" s="3">
        <v>38</v>
      </c>
      <c r="D170" s="3">
        <v>61</v>
      </c>
      <c r="E170" s="4">
        <v>37.704918032786885</v>
      </c>
    </row>
    <row r="171" spans="1:5" x14ac:dyDescent="0.25">
      <c r="A171" s="2" t="s">
        <v>742</v>
      </c>
      <c r="B171" s="3">
        <v>6</v>
      </c>
      <c r="C171" s="3">
        <v>6</v>
      </c>
      <c r="D171" s="3">
        <v>12</v>
      </c>
      <c r="E171" s="4">
        <v>50</v>
      </c>
    </row>
    <row r="172" spans="1:5" x14ac:dyDescent="0.25">
      <c r="A172" s="2" t="s">
        <v>914</v>
      </c>
      <c r="B172" s="3">
        <v>6</v>
      </c>
      <c r="C172" s="3">
        <v>6</v>
      </c>
      <c r="D172" s="3">
        <v>12</v>
      </c>
      <c r="E172" s="4">
        <v>50</v>
      </c>
    </row>
    <row r="173" spans="1:5" x14ac:dyDescent="0.25">
      <c r="A173" s="2" t="s">
        <v>282</v>
      </c>
      <c r="B173" s="3">
        <v>3</v>
      </c>
      <c r="C173" s="3">
        <v>7</v>
      </c>
      <c r="D173" s="3">
        <v>10</v>
      </c>
      <c r="E173" s="4">
        <v>30</v>
      </c>
    </row>
    <row r="174" spans="1:5" x14ac:dyDescent="0.25">
      <c r="A174" s="2" t="s">
        <v>573</v>
      </c>
      <c r="B174" s="3">
        <v>8</v>
      </c>
      <c r="C174" s="3">
        <v>9</v>
      </c>
      <c r="D174" s="3">
        <v>17</v>
      </c>
      <c r="E174" s="4">
        <v>47.058823529411761</v>
      </c>
    </row>
    <row r="175" spans="1:5" x14ac:dyDescent="0.25">
      <c r="A175" s="2" t="s">
        <v>940</v>
      </c>
      <c r="B175" s="3">
        <v>4</v>
      </c>
      <c r="C175" s="3">
        <v>4</v>
      </c>
      <c r="D175" s="3">
        <v>8</v>
      </c>
      <c r="E175" s="4">
        <v>50</v>
      </c>
    </row>
    <row r="176" spans="1:5" x14ac:dyDescent="0.25">
      <c r="A176" s="2" t="s">
        <v>792</v>
      </c>
      <c r="B176" s="3">
        <v>27</v>
      </c>
      <c r="C176" s="3">
        <v>44</v>
      </c>
      <c r="D176" s="3">
        <v>71</v>
      </c>
      <c r="E176" s="4">
        <v>38.028169014084504</v>
      </c>
    </row>
    <row r="177" spans="1:5" x14ac:dyDescent="0.25">
      <c r="A177" s="2" t="s">
        <v>1043</v>
      </c>
      <c r="B177" s="3">
        <v>3</v>
      </c>
      <c r="C177" s="3">
        <v>12</v>
      </c>
      <c r="D177" s="3">
        <v>15</v>
      </c>
      <c r="E177" s="4">
        <v>20</v>
      </c>
    </row>
    <row r="178" spans="1:5" x14ac:dyDescent="0.25">
      <c r="A178" s="2" t="s">
        <v>919</v>
      </c>
      <c r="B178" s="3">
        <v>5</v>
      </c>
      <c r="C178" s="3">
        <v>5</v>
      </c>
      <c r="D178" s="3">
        <v>10</v>
      </c>
      <c r="E178" s="4">
        <v>50</v>
      </c>
    </row>
    <row r="179" spans="1:5" x14ac:dyDescent="0.25">
      <c r="A179" s="2" t="s">
        <v>514</v>
      </c>
      <c r="B179" s="3">
        <v>7</v>
      </c>
      <c r="C179" s="3">
        <v>5</v>
      </c>
      <c r="D179" s="3">
        <v>12</v>
      </c>
      <c r="E179" s="4">
        <v>58.333333333333336</v>
      </c>
    </row>
    <row r="180" spans="1:5" x14ac:dyDescent="0.25">
      <c r="A180" s="2" t="s">
        <v>346</v>
      </c>
      <c r="B180" s="3">
        <v>6</v>
      </c>
      <c r="C180" s="3">
        <v>21</v>
      </c>
      <c r="D180" s="3">
        <v>27</v>
      </c>
      <c r="E180" s="4">
        <v>22.222222222222221</v>
      </c>
    </row>
    <row r="181" spans="1:5" x14ac:dyDescent="0.25">
      <c r="A181" s="2" t="s">
        <v>552</v>
      </c>
      <c r="B181" s="3">
        <v>17</v>
      </c>
      <c r="C181" s="3">
        <v>16</v>
      </c>
      <c r="D181" s="3">
        <v>33</v>
      </c>
      <c r="E181" s="4">
        <v>51.515151515151516</v>
      </c>
    </row>
    <row r="182" spans="1:5" x14ac:dyDescent="0.25">
      <c r="A182" s="2" t="s">
        <v>371</v>
      </c>
      <c r="B182" s="3">
        <v>21</v>
      </c>
      <c r="C182" s="3">
        <v>31</v>
      </c>
      <c r="D182" s="3">
        <v>52</v>
      </c>
      <c r="E182" s="4">
        <v>40.384615384615387</v>
      </c>
    </row>
    <row r="183" spans="1:5" x14ac:dyDescent="0.25">
      <c r="A183" s="2" t="s">
        <v>766</v>
      </c>
      <c r="B183" s="3">
        <v>10</v>
      </c>
      <c r="C183" s="3">
        <v>15</v>
      </c>
      <c r="D183" s="3">
        <v>25</v>
      </c>
      <c r="E183" s="4">
        <v>40</v>
      </c>
    </row>
    <row r="184" spans="1:5" x14ac:dyDescent="0.25">
      <c r="A184" s="2" t="s">
        <v>599</v>
      </c>
      <c r="B184" s="3">
        <v>5</v>
      </c>
      <c r="C184" s="3">
        <v>15</v>
      </c>
      <c r="D184" s="3">
        <v>20</v>
      </c>
      <c r="E184" s="4">
        <v>25</v>
      </c>
    </row>
    <row r="185" spans="1:5" x14ac:dyDescent="0.25">
      <c r="A185" s="2" t="s">
        <v>716</v>
      </c>
      <c r="B185" s="3">
        <v>3</v>
      </c>
      <c r="C185" s="3">
        <v>14</v>
      </c>
      <c r="D185" s="3">
        <v>17</v>
      </c>
      <c r="E185" s="4">
        <v>17.647058823529413</v>
      </c>
    </row>
    <row r="186" spans="1:5" x14ac:dyDescent="0.25">
      <c r="A186" s="2" t="s">
        <v>732</v>
      </c>
      <c r="B186" s="3">
        <v>23</v>
      </c>
      <c r="C186" s="3">
        <v>18</v>
      </c>
      <c r="D186" s="3">
        <v>41</v>
      </c>
      <c r="E186" s="4">
        <v>56.09756097560976</v>
      </c>
    </row>
    <row r="187" spans="1:5" x14ac:dyDescent="0.25">
      <c r="A187" s="2" t="s">
        <v>495</v>
      </c>
      <c r="B187" s="3">
        <v>8</v>
      </c>
      <c r="C187" s="3">
        <v>8</v>
      </c>
      <c r="D187" s="3">
        <v>16</v>
      </c>
      <c r="E187" s="4">
        <v>50</v>
      </c>
    </row>
    <row r="188" spans="1:5" x14ac:dyDescent="0.25">
      <c r="A188" s="2" t="s">
        <v>316</v>
      </c>
      <c r="B188" s="3">
        <v>2</v>
      </c>
      <c r="C188" s="3">
        <v>3</v>
      </c>
      <c r="D188" s="3">
        <v>5</v>
      </c>
      <c r="E188" s="4">
        <v>40</v>
      </c>
    </row>
    <row r="189" spans="1:5" x14ac:dyDescent="0.25">
      <c r="A189" s="2" t="s">
        <v>780</v>
      </c>
      <c r="B189" s="3">
        <v>1</v>
      </c>
      <c r="C189" s="3">
        <v>7</v>
      </c>
      <c r="D189" s="3">
        <v>8</v>
      </c>
      <c r="E189" s="4">
        <v>12.5</v>
      </c>
    </row>
    <row r="190" spans="1:5" x14ac:dyDescent="0.25">
      <c r="A190" s="2" t="s">
        <v>248</v>
      </c>
      <c r="B190" s="3">
        <v>17</v>
      </c>
      <c r="C190" s="3">
        <v>4</v>
      </c>
      <c r="D190" s="3">
        <v>21</v>
      </c>
      <c r="E190" s="4">
        <v>80.952380952380949</v>
      </c>
    </row>
    <row r="191" spans="1:5" x14ac:dyDescent="0.25">
      <c r="A191" s="2" t="s">
        <v>442</v>
      </c>
      <c r="B191" s="3">
        <v>9</v>
      </c>
      <c r="C191" s="3">
        <v>16</v>
      </c>
      <c r="D191" s="3">
        <v>25</v>
      </c>
      <c r="E191" s="4">
        <v>36</v>
      </c>
    </row>
    <row r="192" spans="1:5" x14ac:dyDescent="0.25">
      <c r="A192" s="2" t="s">
        <v>687</v>
      </c>
      <c r="B192" s="3">
        <v>9</v>
      </c>
      <c r="C192" s="3">
        <v>3</v>
      </c>
      <c r="D192" s="3">
        <v>12</v>
      </c>
      <c r="E192" s="4">
        <v>75</v>
      </c>
    </row>
    <row r="193" spans="1:5" x14ac:dyDescent="0.25">
      <c r="A193" s="2" t="s">
        <v>435</v>
      </c>
      <c r="B193" s="3">
        <v>2</v>
      </c>
      <c r="C193" s="3">
        <v>10</v>
      </c>
      <c r="D193" s="3">
        <v>12</v>
      </c>
      <c r="E193" s="4">
        <v>16.666666666666664</v>
      </c>
    </row>
    <row r="194" spans="1:5" x14ac:dyDescent="0.25">
      <c r="A194" s="2" t="s">
        <v>256</v>
      </c>
      <c r="B194" s="3">
        <v>35</v>
      </c>
      <c r="C194" s="3">
        <v>28</v>
      </c>
      <c r="D194" s="3">
        <v>63</v>
      </c>
      <c r="E194" s="4">
        <v>55.555555555555557</v>
      </c>
    </row>
    <row r="195" spans="1:5" x14ac:dyDescent="0.25">
      <c r="A195" s="2" t="s">
        <v>206</v>
      </c>
      <c r="B195" s="3">
        <v>21</v>
      </c>
      <c r="C195" s="3">
        <v>20</v>
      </c>
      <c r="D195" s="3">
        <v>41</v>
      </c>
      <c r="E195" s="4">
        <v>51.219512195121951</v>
      </c>
    </row>
    <row r="196" spans="1:5" x14ac:dyDescent="0.25">
      <c r="A196" s="2" t="s">
        <v>929</v>
      </c>
      <c r="B196" s="3">
        <v>12</v>
      </c>
      <c r="C196" s="3">
        <v>6</v>
      </c>
      <c r="D196" s="3">
        <v>18</v>
      </c>
      <c r="E196" s="4">
        <v>66.666666666666657</v>
      </c>
    </row>
    <row r="197" spans="1:5" x14ac:dyDescent="0.25">
      <c r="A197" s="2" t="s">
        <v>381</v>
      </c>
      <c r="B197" s="3">
        <v>14</v>
      </c>
      <c r="C197" s="3">
        <v>16</v>
      </c>
      <c r="D197" s="3">
        <v>30</v>
      </c>
      <c r="E197" s="4">
        <v>46.666666666666664</v>
      </c>
    </row>
    <row r="198" spans="1:5" x14ac:dyDescent="0.25">
      <c r="A198" s="2" t="s">
        <v>542</v>
      </c>
      <c r="B198" s="3">
        <v>5</v>
      </c>
      <c r="C198" s="3">
        <v>10</v>
      </c>
      <c r="D198" s="3">
        <v>15</v>
      </c>
      <c r="E198" s="4">
        <v>33.333333333333329</v>
      </c>
    </row>
    <row r="199" spans="1:5" x14ac:dyDescent="0.25">
      <c r="A199" s="2" t="s">
        <v>374</v>
      </c>
      <c r="B199" s="3">
        <v>18</v>
      </c>
      <c r="C199" s="3">
        <v>21</v>
      </c>
      <c r="D199" s="3">
        <v>39</v>
      </c>
      <c r="E199" s="4">
        <v>46.153846153846153</v>
      </c>
    </row>
    <row r="200" spans="1:5" x14ac:dyDescent="0.25">
      <c r="A200" s="2" t="s">
        <v>349</v>
      </c>
      <c r="B200" s="3">
        <v>24</v>
      </c>
      <c r="C200" s="3">
        <v>44</v>
      </c>
      <c r="D200" s="3">
        <v>68</v>
      </c>
      <c r="E200" s="4">
        <v>35.294117647058826</v>
      </c>
    </row>
    <row r="201" spans="1:5" x14ac:dyDescent="0.25">
      <c r="A201" s="2" t="s">
        <v>244</v>
      </c>
      <c r="B201" s="3">
        <v>3</v>
      </c>
      <c r="C201" s="3">
        <v>6</v>
      </c>
      <c r="D201" s="3">
        <v>9</v>
      </c>
      <c r="E201" s="4">
        <v>33.333333333333329</v>
      </c>
    </row>
    <row r="202" spans="1:5" x14ac:dyDescent="0.25">
      <c r="A202" s="2" t="s">
        <v>399</v>
      </c>
      <c r="B202" s="3">
        <v>4</v>
      </c>
      <c r="C202" s="3">
        <v>8</v>
      </c>
      <c r="D202" s="3">
        <v>12</v>
      </c>
      <c r="E202" s="4">
        <v>33.333333333333329</v>
      </c>
    </row>
    <row r="203" spans="1:5" x14ac:dyDescent="0.25">
      <c r="A203" s="2" t="s">
        <v>985</v>
      </c>
      <c r="B203" s="3">
        <v>7</v>
      </c>
      <c r="C203" s="3">
        <v>15</v>
      </c>
      <c r="D203" s="3">
        <v>22</v>
      </c>
      <c r="E203" s="4">
        <v>31.818181818181817</v>
      </c>
    </row>
    <row r="204" spans="1:5" x14ac:dyDescent="0.25">
      <c r="A204" s="2" t="s">
        <v>327</v>
      </c>
      <c r="B204" s="3">
        <v>4</v>
      </c>
      <c r="C204" s="3">
        <v>3</v>
      </c>
      <c r="D204" s="3">
        <v>7</v>
      </c>
      <c r="E204" s="4">
        <v>57.142857142857139</v>
      </c>
    </row>
    <row r="205" spans="1:5" x14ac:dyDescent="0.25">
      <c r="A205" s="2" t="s">
        <v>226</v>
      </c>
      <c r="B205" s="3">
        <v>11</v>
      </c>
      <c r="C205" s="3">
        <v>5</v>
      </c>
      <c r="D205" s="3">
        <v>16</v>
      </c>
      <c r="E205" s="4">
        <v>68.75</v>
      </c>
    </row>
    <row r="206" spans="1:5" x14ac:dyDescent="0.25">
      <c r="A206" s="2" t="s">
        <v>323</v>
      </c>
      <c r="B206" s="3">
        <v>58</v>
      </c>
      <c r="C206" s="3">
        <v>17</v>
      </c>
      <c r="D206" s="3">
        <v>75</v>
      </c>
      <c r="E206" s="4">
        <v>77.333333333333329</v>
      </c>
    </row>
    <row r="207" spans="1:5" x14ac:dyDescent="0.25">
      <c r="A207" s="2" t="s">
        <v>872</v>
      </c>
      <c r="B207" s="3">
        <v>15</v>
      </c>
      <c r="C207" s="3">
        <v>10</v>
      </c>
      <c r="D207" s="3">
        <v>25</v>
      </c>
      <c r="E207" s="4">
        <v>60</v>
      </c>
    </row>
    <row r="208" spans="1:5" x14ac:dyDescent="0.25">
      <c r="A208" s="2" t="s">
        <v>202</v>
      </c>
      <c r="B208" s="3">
        <v>7</v>
      </c>
      <c r="C208" s="3">
        <v>10</v>
      </c>
      <c r="D208" s="3">
        <v>17</v>
      </c>
      <c r="E208" s="4">
        <v>41.17647058823529</v>
      </c>
    </row>
    <row r="209" spans="1:5" x14ac:dyDescent="0.25">
      <c r="A209" s="2" t="s">
        <v>485</v>
      </c>
      <c r="B209" s="3">
        <v>7</v>
      </c>
      <c r="C209" s="3">
        <v>10</v>
      </c>
      <c r="D209" s="3">
        <v>17</v>
      </c>
      <c r="E209" s="4">
        <v>41.17647058823529</v>
      </c>
    </row>
    <row r="210" spans="1:5" x14ac:dyDescent="0.25">
      <c r="A210" s="2" t="s">
        <v>339</v>
      </c>
      <c r="B210" s="3">
        <v>9</v>
      </c>
      <c r="C210" s="3">
        <v>22</v>
      </c>
      <c r="D210" s="3">
        <v>31</v>
      </c>
      <c r="E210" s="4">
        <v>29.032258064516132</v>
      </c>
    </row>
    <row r="211" spans="1:5" x14ac:dyDescent="0.25">
      <c r="A211" s="2" t="s">
        <v>994</v>
      </c>
      <c r="B211" s="3">
        <v>8</v>
      </c>
      <c r="C211" s="3">
        <v>7</v>
      </c>
      <c r="D211" s="3">
        <v>15</v>
      </c>
      <c r="E211" s="4">
        <v>53.333333333333336</v>
      </c>
    </row>
    <row r="212" spans="1:5" x14ac:dyDescent="0.25">
      <c r="A212" s="2" t="s">
        <v>932</v>
      </c>
      <c r="B212" s="3">
        <v>2</v>
      </c>
      <c r="C212" s="3">
        <v>10</v>
      </c>
      <c r="D212" s="3">
        <v>12</v>
      </c>
      <c r="E212" s="4">
        <v>16.666666666666664</v>
      </c>
    </row>
    <row r="213" spans="1:5" x14ac:dyDescent="0.25">
      <c r="A213" s="2" t="s">
        <v>390</v>
      </c>
      <c r="B213" s="3">
        <v>23</v>
      </c>
      <c r="C213" s="3">
        <v>18</v>
      </c>
      <c r="D213" s="3">
        <v>41</v>
      </c>
      <c r="E213" s="4">
        <v>56.09756097560976</v>
      </c>
    </row>
    <row r="214" spans="1:5" x14ac:dyDescent="0.25">
      <c r="A214" s="2" t="s">
        <v>704</v>
      </c>
      <c r="B214" s="3">
        <v>2</v>
      </c>
      <c r="C214" s="3">
        <v>16</v>
      </c>
      <c r="D214" s="3">
        <v>18</v>
      </c>
      <c r="E214" s="4">
        <v>11.111111111111111</v>
      </c>
    </row>
    <row r="215" spans="1:5" x14ac:dyDescent="0.25">
      <c r="A215" s="2" t="s">
        <v>421</v>
      </c>
      <c r="B215" s="3">
        <v>2</v>
      </c>
      <c r="C215" s="3">
        <v>11</v>
      </c>
      <c r="D215" s="3">
        <v>13</v>
      </c>
      <c r="E215" s="4">
        <v>15.384615384615385</v>
      </c>
    </row>
    <row r="216" spans="1:5" x14ac:dyDescent="0.25">
      <c r="A216" s="2" t="s">
        <v>275</v>
      </c>
      <c r="B216" s="3">
        <v>13</v>
      </c>
      <c r="C216" s="3">
        <v>20</v>
      </c>
      <c r="D216" s="3">
        <v>33</v>
      </c>
      <c r="E216" s="4">
        <v>39.393939393939391</v>
      </c>
    </row>
    <row r="217" spans="1:5" x14ac:dyDescent="0.25">
      <c r="A217" s="2" t="s">
        <v>1025</v>
      </c>
      <c r="B217" s="3">
        <v>2</v>
      </c>
      <c r="C217" s="3">
        <v>3</v>
      </c>
      <c r="D217" s="3">
        <v>5</v>
      </c>
      <c r="E217" s="4">
        <v>40</v>
      </c>
    </row>
    <row r="218" spans="1:5" x14ac:dyDescent="0.25">
      <c r="A218" s="2" t="s">
        <v>330</v>
      </c>
      <c r="B218" s="3">
        <v>9</v>
      </c>
      <c r="C218" s="3">
        <v>10</v>
      </c>
      <c r="D218" s="3">
        <v>19</v>
      </c>
      <c r="E218" s="4">
        <v>47.368421052631575</v>
      </c>
    </row>
    <row r="219" spans="1:5" x14ac:dyDescent="0.25">
      <c r="A219" s="2" t="s">
        <v>746</v>
      </c>
      <c r="B219" s="3">
        <v>6</v>
      </c>
      <c r="C219" s="3">
        <v>24</v>
      </c>
      <c r="D219" s="3">
        <v>30</v>
      </c>
      <c r="E219" s="4">
        <v>20</v>
      </c>
    </row>
    <row r="220" spans="1:5" x14ac:dyDescent="0.25">
      <c r="A220" s="2" t="s">
        <v>476</v>
      </c>
      <c r="B220" s="3">
        <v>4</v>
      </c>
      <c r="C220" s="3">
        <v>7</v>
      </c>
      <c r="D220" s="3">
        <v>11</v>
      </c>
      <c r="E220" s="4">
        <v>36.363636363636367</v>
      </c>
    </row>
    <row r="221" spans="1:5" x14ac:dyDescent="0.25">
      <c r="A221" s="2" t="s">
        <v>630</v>
      </c>
      <c r="B221" s="3">
        <v>16</v>
      </c>
      <c r="C221" s="3">
        <v>17</v>
      </c>
      <c r="D221" s="3">
        <v>33</v>
      </c>
      <c r="E221" s="4">
        <v>48.484848484848484</v>
      </c>
    </row>
    <row r="222" spans="1:5" x14ac:dyDescent="0.25">
      <c r="A222" s="2" t="s">
        <v>1004</v>
      </c>
      <c r="B222" s="3">
        <v>6</v>
      </c>
      <c r="C222" s="3">
        <v>9</v>
      </c>
      <c r="D222" s="3">
        <v>15</v>
      </c>
      <c r="E222" s="4">
        <v>40</v>
      </c>
    </row>
    <row r="223" spans="1:5" x14ac:dyDescent="0.25">
      <c r="A223" s="2" t="s">
        <v>829</v>
      </c>
      <c r="B223" s="3">
        <v>9</v>
      </c>
      <c r="C223" s="3">
        <v>14</v>
      </c>
      <c r="D223" s="3">
        <v>23</v>
      </c>
      <c r="E223" s="4">
        <v>39.130434782608695</v>
      </c>
    </row>
    <row r="224" spans="1:5" x14ac:dyDescent="0.25">
      <c r="A224" s="2" t="s">
        <v>109</v>
      </c>
      <c r="B224" s="3">
        <v>8</v>
      </c>
      <c r="C224" s="3">
        <v>10</v>
      </c>
      <c r="D224" s="3">
        <v>18</v>
      </c>
      <c r="E224" s="4">
        <v>44.444444444444443</v>
      </c>
    </row>
    <row r="225" spans="1:5" x14ac:dyDescent="0.25">
      <c r="A225" s="2" t="s">
        <v>646</v>
      </c>
      <c r="B225" s="3">
        <v>2</v>
      </c>
      <c r="C225" s="3">
        <v>5</v>
      </c>
      <c r="D225" s="3">
        <v>7</v>
      </c>
      <c r="E225" s="4">
        <v>28.571428571428569</v>
      </c>
    </row>
    <row r="226" spans="1:5" x14ac:dyDescent="0.25">
      <c r="A226" s="2" t="s">
        <v>279</v>
      </c>
      <c r="B226" s="3">
        <v>8</v>
      </c>
      <c r="C226" s="3">
        <v>14</v>
      </c>
      <c r="D226" s="3">
        <v>22</v>
      </c>
      <c r="E226" s="4">
        <v>36.363636363636367</v>
      </c>
    </row>
    <row r="227" spans="1:5" x14ac:dyDescent="0.25">
      <c r="A227" s="2" t="s">
        <v>393</v>
      </c>
      <c r="B227" s="3">
        <v>13</v>
      </c>
      <c r="C227" s="3">
        <v>25</v>
      </c>
      <c r="D227" s="3">
        <v>38</v>
      </c>
      <c r="E227" s="4">
        <v>34.210526315789473</v>
      </c>
    </row>
    <row r="228" spans="1:5" x14ac:dyDescent="0.25">
      <c r="A228" s="2" t="s">
        <v>753</v>
      </c>
      <c r="B228" s="3">
        <v>3</v>
      </c>
      <c r="C228" s="3">
        <v>20</v>
      </c>
      <c r="D228" s="3">
        <v>23</v>
      </c>
      <c r="E228" s="4">
        <v>13.043478260869565</v>
      </c>
    </row>
    <row r="229" spans="1:5" x14ac:dyDescent="0.25">
      <c r="A229" s="2" t="s">
        <v>368</v>
      </c>
      <c r="B229" s="3">
        <v>10</v>
      </c>
      <c r="C229" s="3">
        <v>9</v>
      </c>
      <c r="D229" s="3">
        <v>19</v>
      </c>
      <c r="E229" s="4">
        <v>52.631578947368418</v>
      </c>
    </row>
    <row r="230" spans="1:5" x14ac:dyDescent="0.25">
      <c r="A230" s="2" t="s">
        <v>315</v>
      </c>
      <c r="B230" s="3">
        <v>2</v>
      </c>
      <c r="C230" s="3">
        <v>3</v>
      </c>
      <c r="D230" s="3">
        <v>5</v>
      </c>
      <c r="E230" s="4">
        <v>40</v>
      </c>
    </row>
    <row r="231" spans="1:5" x14ac:dyDescent="0.25">
      <c r="A231" s="2" t="s">
        <v>893</v>
      </c>
      <c r="B231" s="3">
        <v>17</v>
      </c>
      <c r="C231" s="3">
        <v>27</v>
      </c>
      <c r="D231" s="3">
        <v>44</v>
      </c>
      <c r="E231" s="4">
        <v>38.636363636363633</v>
      </c>
    </row>
    <row r="232" spans="1:5" x14ac:dyDescent="0.25">
      <c r="A232" s="2" t="s">
        <v>471</v>
      </c>
      <c r="B232" s="3">
        <v>12</v>
      </c>
      <c r="C232" s="3">
        <v>15</v>
      </c>
      <c r="D232" s="3">
        <v>27</v>
      </c>
      <c r="E232" s="4">
        <v>44.444444444444443</v>
      </c>
    </row>
    <row r="233" spans="1:5" x14ac:dyDescent="0.25">
      <c r="A233" s="2" t="s">
        <v>412</v>
      </c>
      <c r="B233" s="3">
        <v>26</v>
      </c>
      <c r="C233" s="3">
        <v>33</v>
      </c>
      <c r="D233" s="3">
        <v>59</v>
      </c>
      <c r="E233" s="4">
        <v>44.067796610169488</v>
      </c>
    </row>
    <row r="234" spans="1:5" x14ac:dyDescent="0.25">
      <c r="A234" s="2" t="s">
        <v>769</v>
      </c>
      <c r="B234" s="3">
        <v>7</v>
      </c>
      <c r="C234" s="3">
        <v>7</v>
      </c>
      <c r="D234" s="3">
        <v>14</v>
      </c>
      <c r="E234" s="4">
        <v>50</v>
      </c>
    </row>
    <row r="235" spans="1:5" x14ac:dyDescent="0.25">
      <c r="A235" s="2" t="s">
        <v>409</v>
      </c>
      <c r="B235" s="3">
        <v>33</v>
      </c>
      <c r="C235" s="3">
        <v>35</v>
      </c>
      <c r="D235" s="3">
        <v>68</v>
      </c>
      <c r="E235" s="4">
        <v>48.529411764705884</v>
      </c>
    </row>
    <row r="236" spans="1:5" x14ac:dyDescent="0.25">
      <c r="A236" s="2" t="s">
        <v>885</v>
      </c>
      <c r="B236" s="3">
        <v>3</v>
      </c>
      <c r="C236" s="3">
        <v>28</v>
      </c>
      <c r="D236" s="3">
        <v>31</v>
      </c>
      <c r="E236" s="4">
        <v>9.67741935483871</v>
      </c>
    </row>
    <row r="237" spans="1:5" x14ac:dyDescent="0.25">
      <c r="A237" s="2" t="s">
        <v>303</v>
      </c>
      <c r="B237" s="3">
        <v>7</v>
      </c>
      <c r="C237" s="3">
        <v>3</v>
      </c>
      <c r="D237" s="3">
        <v>10</v>
      </c>
      <c r="E237" s="4">
        <v>70</v>
      </c>
    </row>
    <row r="238" spans="1:5" x14ac:dyDescent="0.25">
      <c r="A238" s="2" t="s">
        <v>970</v>
      </c>
      <c r="B238" s="3">
        <v>16</v>
      </c>
      <c r="C238" s="3">
        <v>21</v>
      </c>
      <c r="D238" s="3">
        <v>37</v>
      </c>
      <c r="E238" s="4">
        <v>43.243243243243242</v>
      </c>
    </row>
    <row r="239" spans="1:5" x14ac:dyDescent="0.25">
      <c r="A239" s="2" t="s">
        <v>1050</v>
      </c>
      <c r="B239" s="3">
        <v>3007</v>
      </c>
      <c r="C239" s="3">
        <v>3433</v>
      </c>
      <c r="D239" s="3">
        <v>6440</v>
      </c>
      <c r="E239" s="4">
        <v>46.692546583850927</v>
      </c>
    </row>
  </sheetData>
  <pageMargins left="0.7" right="0.7" top="0.75" bottom="0.75" header="0.3" footer="0.3"/>
  <drawing r:id="rId4"/>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3"/>
  <sheetViews>
    <sheetView topLeftCell="A2" workbookViewId="0">
      <selection sqref="A1:T353"/>
    </sheetView>
  </sheetViews>
  <sheetFormatPr defaultRowHeight="15" x14ac:dyDescent="0.25"/>
  <cols>
    <col min="1" max="1" width="19.28515625" customWidth="1"/>
    <col min="2" max="2" width="15" customWidth="1"/>
    <col min="4" max="4" width="14" customWidth="1"/>
    <col min="5" max="5" width="24.7109375" customWidth="1"/>
    <col min="6" max="6" width="27.85546875" customWidth="1"/>
    <col min="7" max="7" width="26" customWidth="1"/>
    <col min="8" max="8" width="21.5703125" customWidth="1"/>
    <col min="10" max="10" width="13.85546875" customWidth="1"/>
    <col min="11" max="11" width="17" customWidth="1"/>
    <col min="12" max="12" width="14.5703125" customWidth="1"/>
    <col min="13" max="13" width="12" customWidth="1"/>
    <col min="14" max="14" width="12.85546875" customWidth="1"/>
    <col min="15" max="15" width="9.42578125" customWidth="1"/>
    <col min="16" max="16" width="19.140625" customWidth="1"/>
    <col min="17" max="17" width="16.140625" customWidth="1"/>
    <col min="18" max="18" width="11.28515625" customWidth="1"/>
    <col min="20" max="20" width="16.85546875" customWidth="1"/>
  </cols>
  <sheetData>
    <row r="1" spans="1:20"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1047</v>
      </c>
      <c r="S1" t="s">
        <v>1048</v>
      </c>
      <c r="T1" t="s">
        <v>1049</v>
      </c>
    </row>
    <row r="2" spans="1:20" x14ac:dyDescent="0.25">
      <c r="A2" t="s">
        <v>17</v>
      </c>
      <c r="B2" t="s">
        <v>18</v>
      </c>
      <c r="C2">
        <v>202040</v>
      </c>
      <c r="D2" t="s">
        <v>19</v>
      </c>
      <c r="E2" t="s">
        <v>20</v>
      </c>
      <c r="F2">
        <v>422</v>
      </c>
      <c r="G2" t="s">
        <v>21</v>
      </c>
      <c r="H2" t="s">
        <v>22</v>
      </c>
      <c r="I2" t="s">
        <v>23</v>
      </c>
      <c r="J2" t="s">
        <v>24</v>
      </c>
      <c r="K2">
        <v>4.53</v>
      </c>
      <c r="L2">
        <v>4.45</v>
      </c>
      <c r="M2">
        <v>4.3600000000000003</v>
      </c>
      <c r="N2">
        <v>4.47</v>
      </c>
      <c r="O2">
        <v>20</v>
      </c>
      <c r="P2">
        <v>11</v>
      </c>
      <c r="Q2">
        <v>55</v>
      </c>
      <c r="R2" t="str">
        <f>LEFT(H2,1)</f>
        <v>G</v>
      </c>
      <c r="S2" t="str">
        <f>LEFT(B2,5)</f>
        <v>40011</v>
      </c>
      <c r="T2">
        <f>O2-P2</f>
        <v>9</v>
      </c>
    </row>
    <row r="3" spans="1:20" x14ac:dyDescent="0.25">
      <c r="A3" t="s">
        <v>25</v>
      </c>
      <c r="B3" t="s">
        <v>26</v>
      </c>
      <c r="C3">
        <v>202040</v>
      </c>
      <c r="D3" t="s">
        <v>19</v>
      </c>
      <c r="E3" t="s">
        <v>20</v>
      </c>
      <c r="F3">
        <v>422</v>
      </c>
      <c r="G3" t="s">
        <v>27</v>
      </c>
      <c r="H3" t="s">
        <v>28</v>
      </c>
      <c r="I3" t="s">
        <v>23</v>
      </c>
      <c r="J3" t="s">
        <v>24</v>
      </c>
      <c r="K3">
        <v>5</v>
      </c>
      <c r="L3">
        <v>4.97</v>
      </c>
      <c r="M3">
        <v>5</v>
      </c>
      <c r="N3">
        <v>4.99</v>
      </c>
      <c r="O3">
        <v>15</v>
      </c>
      <c r="P3">
        <v>6</v>
      </c>
      <c r="Q3">
        <v>40</v>
      </c>
      <c r="R3" t="str">
        <f t="shared" ref="R3:R66" si="0">LEFT(H3,1)</f>
        <v>D</v>
      </c>
      <c r="S3" t="str">
        <f t="shared" ref="S3:S66" si="1">LEFT(B3,5)</f>
        <v>40012</v>
      </c>
      <c r="T3">
        <f t="shared" ref="T3:T66" si="2">O3-P3</f>
        <v>9</v>
      </c>
    </row>
    <row r="4" spans="1:20" x14ac:dyDescent="0.25">
      <c r="A4" t="s">
        <v>29</v>
      </c>
      <c r="B4" t="s">
        <v>30</v>
      </c>
      <c r="C4">
        <v>202040</v>
      </c>
      <c r="D4" t="s">
        <v>19</v>
      </c>
      <c r="E4" t="s">
        <v>20</v>
      </c>
      <c r="F4">
        <v>425</v>
      </c>
      <c r="G4" t="s">
        <v>31</v>
      </c>
      <c r="H4" t="s">
        <v>32</v>
      </c>
      <c r="I4" t="s">
        <v>23</v>
      </c>
      <c r="J4" t="s">
        <v>24</v>
      </c>
      <c r="K4">
        <v>3.93</v>
      </c>
      <c r="L4">
        <v>4.1100000000000003</v>
      </c>
      <c r="M4">
        <v>4.1100000000000003</v>
      </c>
      <c r="N4">
        <v>4.03</v>
      </c>
      <c r="O4">
        <v>20</v>
      </c>
      <c r="P4">
        <v>11</v>
      </c>
      <c r="Q4">
        <v>55</v>
      </c>
      <c r="R4" t="str">
        <f t="shared" si="0"/>
        <v>C</v>
      </c>
      <c r="S4" t="str">
        <f t="shared" si="1"/>
        <v>40014</v>
      </c>
      <c r="T4">
        <f t="shared" si="2"/>
        <v>9</v>
      </c>
    </row>
    <row r="5" spans="1:20" x14ac:dyDescent="0.25">
      <c r="A5" t="s">
        <v>33</v>
      </c>
      <c r="B5" t="s">
        <v>34</v>
      </c>
      <c r="C5">
        <v>202040</v>
      </c>
      <c r="D5" t="s">
        <v>19</v>
      </c>
      <c r="E5" t="s">
        <v>20</v>
      </c>
      <c r="F5">
        <v>425</v>
      </c>
      <c r="G5" t="s">
        <v>27</v>
      </c>
      <c r="H5" t="s">
        <v>22</v>
      </c>
      <c r="I5" t="s">
        <v>23</v>
      </c>
      <c r="J5" t="s">
        <v>24</v>
      </c>
      <c r="K5">
        <v>4.8099999999999996</v>
      </c>
      <c r="L5">
        <v>4.7300000000000004</v>
      </c>
      <c r="M5">
        <v>4.82</v>
      </c>
      <c r="N5">
        <v>4.79</v>
      </c>
      <c r="O5">
        <v>15</v>
      </c>
      <c r="P5">
        <v>8</v>
      </c>
      <c r="Q5">
        <v>53</v>
      </c>
      <c r="R5" t="str">
        <f t="shared" si="0"/>
        <v>G</v>
      </c>
      <c r="S5" t="str">
        <f t="shared" si="1"/>
        <v>40015</v>
      </c>
      <c r="T5">
        <f t="shared" si="2"/>
        <v>7</v>
      </c>
    </row>
    <row r="6" spans="1:20" x14ac:dyDescent="0.25">
      <c r="A6" t="s">
        <v>35</v>
      </c>
      <c r="B6" t="s">
        <v>36</v>
      </c>
      <c r="C6">
        <v>202040</v>
      </c>
      <c r="D6" t="s">
        <v>19</v>
      </c>
      <c r="E6" t="s">
        <v>20</v>
      </c>
      <c r="F6">
        <v>507</v>
      </c>
      <c r="G6" t="s">
        <v>21</v>
      </c>
      <c r="H6" t="s">
        <v>37</v>
      </c>
      <c r="I6" t="s">
        <v>23</v>
      </c>
      <c r="J6" t="s">
        <v>24</v>
      </c>
      <c r="K6">
        <v>4.79</v>
      </c>
      <c r="L6">
        <v>4.7699999999999996</v>
      </c>
      <c r="M6">
        <v>4.7699999999999996</v>
      </c>
      <c r="N6">
        <v>4.78</v>
      </c>
      <c r="O6">
        <v>18</v>
      </c>
      <c r="P6">
        <v>13</v>
      </c>
      <c r="Q6">
        <v>72</v>
      </c>
      <c r="R6" t="str">
        <f t="shared" si="0"/>
        <v>B</v>
      </c>
      <c r="S6" t="str">
        <f t="shared" si="1"/>
        <v>40016</v>
      </c>
      <c r="T6">
        <f t="shared" si="2"/>
        <v>5</v>
      </c>
    </row>
    <row r="7" spans="1:20" x14ac:dyDescent="0.25">
      <c r="A7" t="s">
        <v>38</v>
      </c>
      <c r="B7" t="s">
        <v>39</v>
      </c>
      <c r="C7">
        <v>202040</v>
      </c>
      <c r="D7" t="s">
        <v>19</v>
      </c>
      <c r="E7" t="s">
        <v>20</v>
      </c>
      <c r="F7">
        <v>507</v>
      </c>
      <c r="G7" t="s">
        <v>31</v>
      </c>
      <c r="H7" t="s">
        <v>22</v>
      </c>
      <c r="I7" t="s">
        <v>23</v>
      </c>
      <c r="J7" t="s">
        <v>24</v>
      </c>
      <c r="K7">
        <v>4.92</v>
      </c>
      <c r="L7">
        <v>4.8</v>
      </c>
      <c r="M7">
        <v>4.8499999999999996</v>
      </c>
      <c r="N7">
        <v>4.87</v>
      </c>
      <c r="O7">
        <v>19</v>
      </c>
      <c r="P7">
        <v>10</v>
      </c>
      <c r="Q7">
        <v>53</v>
      </c>
      <c r="R7" t="str">
        <f t="shared" si="0"/>
        <v>G</v>
      </c>
      <c r="S7" t="str">
        <f t="shared" si="1"/>
        <v>40017</v>
      </c>
      <c r="T7">
        <f t="shared" si="2"/>
        <v>9</v>
      </c>
    </row>
    <row r="8" spans="1:20" x14ac:dyDescent="0.25">
      <c r="A8" t="s">
        <v>40</v>
      </c>
      <c r="B8" t="s">
        <v>41</v>
      </c>
      <c r="C8">
        <v>202040</v>
      </c>
      <c r="D8" t="s">
        <v>19</v>
      </c>
      <c r="E8" t="s">
        <v>20</v>
      </c>
      <c r="F8">
        <v>595</v>
      </c>
      <c r="G8" t="s">
        <v>21</v>
      </c>
      <c r="H8" t="s">
        <v>37</v>
      </c>
      <c r="I8" t="s">
        <v>23</v>
      </c>
      <c r="J8" t="s">
        <v>24</v>
      </c>
      <c r="K8">
        <v>4.79</v>
      </c>
      <c r="L8">
        <v>4.66</v>
      </c>
      <c r="M8">
        <v>4.4000000000000004</v>
      </c>
      <c r="N8">
        <v>4.66</v>
      </c>
      <c r="O8">
        <v>12</v>
      </c>
      <c r="P8">
        <v>10</v>
      </c>
      <c r="Q8">
        <v>83</v>
      </c>
      <c r="R8" t="str">
        <f t="shared" si="0"/>
        <v>B</v>
      </c>
      <c r="S8" t="str">
        <f t="shared" si="1"/>
        <v>40020</v>
      </c>
      <c r="T8">
        <f t="shared" si="2"/>
        <v>2</v>
      </c>
    </row>
    <row r="9" spans="1:20" x14ac:dyDescent="0.25">
      <c r="A9" t="s">
        <v>42</v>
      </c>
      <c r="B9" t="s">
        <v>43</v>
      </c>
      <c r="C9">
        <v>202040</v>
      </c>
      <c r="D9" t="s">
        <v>19</v>
      </c>
      <c r="E9" t="s">
        <v>20</v>
      </c>
      <c r="F9">
        <v>595</v>
      </c>
      <c r="G9" t="s">
        <v>31</v>
      </c>
      <c r="H9" t="s">
        <v>44</v>
      </c>
      <c r="I9" t="s">
        <v>23</v>
      </c>
      <c r="J9" t="s">
        <v>24</v>
      </c>
      <c r="K9">
        <v>4.8099999999999996</v>
      </c>
      <c r="L9">
        <v>4.63</v>
      </c>
      <c r="M9">
        <v>4.5</v>
      </c>
      <c r="N9">
        <v>4.6900000000000004</v>
      </c>
      <c r="O9">
        <v>11</v>
      </c>
      <c r="P9">
        <v>6</v>
      </c>
      <c r="Q9">
        <v>55</v>
      </c>
      <c r="R9" t="str">
        <f t="shared" si="0"/>
        <v>M</v>
      </c>
      <c r="S9" t="str">
        <f t="shared" si="1"/>
        <v>40021</v>
      </c>
      <c r="T9">
        <f t="shared" si="2"/>
        <v>5</v>
      </c>
    </row>
    <row r="10" spans="1:20" x14ac:dyDescent="0.25">
      <c r="A10" t="s">
        <v>45</v>
      </c>
      <c r="B10" t="s">
        <v>46</v>
      </c>
      <c r="C10">
        <v>202040</v>
      </c>
      <c r="D10" t="s">
        <v>19</v>
      </c>
      <c r="E10" t="s">
        <v>20</v>
      </c>
      <c r="F10">
        <v>597</v>
      </c>
      <c r="G10" t="s">
        <v>31</v>
      </c>
      <c r="H10" t="s">
        <v>47</v>
      </c>
      <c r="I10" t="s">
        <v>23</v>
      </c>
      <c r="J10" t="s">
        <v>24</v>
      </c>
      <c r="K10">
        <v>4.5199999999999996</v>
      </c>
      <c r="L10">
        <v>4.55</v>
      </c>
      <c r="M10">
        <v>4.62</v>
      </c>
      <c r="N10">
        <v>4.55</v>
      </c>
      <c r="O10">
        <v>20</v>
      </c>
      <c r="P10">
        <v>13</v>
      </c>
      <c r="Q10">
        <v>65</v>
      </c>
      <c r="R10" t="str">
        <f t="shared" si="0"/>
        <v>L</v>
      </c>
      <c r="S10" t="str">
        <f t="shared" si="1"/>
        <v>40029</v>
      </c>
      <c r="T10">
        <f t="shared" si="2"/>
        <v>7</v>
      </c>
    </row>
    <row r="11" spans="1:20" x14ac:dyDescent="0.25">
      <c r="A11" t="s">
        <v>48</v>
      </c>
      <c r="B11" t="s">
        <v>49</v>
      </c>
      <c r="C11">
        <v>202040</v>
      </c>
      <c r="D11" t="s">
        <v>19</v>
      </c>
      <c r="E11" t="s">
        <v>50</v>
      </c>
      <c r="F11">
        <v>637</v>
      </c>
      <c r="G11" t="s">
        <v>21</v>
      </c>
      <c r="H11" t="s">
        <v>51</v>
      </c>
      <c r="I11" t="s">
        <v>23</v>
      </c>
      <c r="J11" t="s">
        <v>52</v>
      </c>
      <c r="K11">
        <v>4.72</v>
      </c>
      <c r="L11">
        <v>4.7</v>
      </c>
      <c r="M11">
        <v>4.5</v>
      </c>
      <c r="N11">
        <v>4.66</v>
      </c>
      <c r="O11">
        <v>12</v>
      </c>
      <c r="P11">
        <v>8</v>
      </c>
      <c r="Q11">
        <v>67</v>
      </c>
      <c r="R11" t="str">
        <f t="shared" si="0"/>
        <v>M</v>
      </c>
      <c r="S11" t="str">
        <f t="shared" si="1"/>
        <v>40054</v>
      </c>
      <c r="T11">
        <f t="shared" si="2"/>
        <v>4</v>
      </c>
    </row>
    <row r="12" spans="1:20" x14ac:dyDescent="0.25">
      <c r="A12" t="s">
        <v>53</v>
      </c>
      <c r="B12" t="s">
        <v>54</v>
      </c>
      <c r="C12">
        <v>202040</v>
      </c>
      <c r="D12" t="s">
        <v>19</v>
      </c>
      <c r="E12" t="s">
        <v>50</v>
      </c>
      <c r="F12">
        <v>639</v>
      </c>
      <c r="G12" t="s">
        <v>21</v>
      </c>
      <c r="H12" t="s">
        <v>55</v>
      </c>
      <c r="I12" t="s">
        <v>23</v>
      </c>
      <c r="J12" t="s">
        <v>52</v>
      </c>
      <c r="K12">
        <v>4.4800000000000004</v>
      </c>
      <c r="L12">
        <v>4.4400000000000004</v>
      </c>
      <c r="M12">
        <v>4</v>
      </c>
      <c r="N12">
        <v>4.3499999999999996</v>
      </c>
      <c r="O12">
        <v>15</v>
      </c>
      <c r="P12">
        <v>5</v>
      </c>
      <c r="Q12">
        <v>33</v>
      </c>
      <c r="R12" t="str">
        <f t="shared" si="0"/>
        <v>K</v>
      </c>
      <c r="S12" t="str">
        <f t="shared" si="1"/>
        <v>40056</v>
      </c>
      <c r="T12">
        <f t="shared" si="2"/>
        <v>10</v>
      </c>
    </row>
    <row r="13" spans="1:20" x14ac:dyDescent="0.25">
      <c r="A13" t="s">
        <v>56</v>
      </c>
      <c r="B13" t="s">
        <v>57</v>
      </c>
      <c r="C13">
        <v>202040</v>
      </c>
      <c r="D13" t="s">
        <v>19</v>
      </c>
      <c r="E13" t="s">
        <v>58</v>
      </c>
      <c r="F13">
        <v>501</v>
      </c>
      <c r="G13" t="s">
        <v>21</v>
      </c>
      <c r="H13" t="s">
        <v>59</v>
      </c>
      <c r="I13" t="s">
        <v>60</v>
      </c>
      <c r="J13" t="s">
        <v>61</v>
      </c>
      <c r="K13">
        <v>4.88</v>
      </c>
      <c r="L13">
        <v>4.87</v>
      </c>
      <c r="M13">
        <v>4.7300000000000004</v>
      </c>
      <c r="N13">
        <v>4.84</v>
      </c>
      <c r="O13">
        <v>17</v>
      </c>
      <c r="P13">
        <v>9</v>
      </c>
      <c r="Q13">
        <v>53</v>
      </c>
      <c r="R13" t="str">
        <f t="shared" si="0"/>
        <v>C</v>
      </c>
      <c r="S13" t="str">
        <f t="shared" si="1"/>
        <v>40092</v>
      </c>
      <c r="T13">
        <f t="shared" si="2"/>
        <v>8</v>
      </c>
    </row>
    <row r="14" spans="1:20" x14ac:dyDescent="0.25">
      <c r="A14" t="s">
        <v>62</v>
      </c>
      <c r="B14" t="s">
        <v>63</v>
      </c>
      <c r="C14">
        <v>202040</v>
      </c>
      <c r="D14" t="s">
        <v>19</v>
      </c>
      <c r="E14" t="s">
        <v>58</v>
      </c>
      <c r="F14">
        <v>502</v>
      </c>
      <c r="G14" t="s">
        <v>21</v>
      </c>
      <c r="H14" t="s">
        <v>64</v>
      </c>
      <c r="I14" t="s">
        <v>60</v>
      </c>
      <c r="J14" t="s">
        <v>61</v>
      </c>
      <c r="K14">
        <v>4.1500000000000004</v>
      </c>
      <c r="L14">
        <v>4.03</v>
      </c>
      <c r="M14">
        <v>3.79</v>
      </c>
      <c r="N14">
        <v>4.03</v>
      </c>
      <c r="O14">
        <v>10</v>
      </c>
      <c r="P14">
        <v>6</v>
      </c>
      <c r="Q14">
        <v>60</v>
      </c>
      <c r="R14" t="str">
        <f t="shared" si="0"/>
        <v>D</v>
      </c>
      <c r="S14" t="str">
        <f t="shared" si="1"/>
        <v>40097</v>
      </c>
      <c r="T14">
        <f t="shared" si="2"/>
        <v>4</v>
      </c>
    </row>
    <row r="15" spans="1:20" x14ac:dyDescent="0.25">
      <c r="A15" t="s">
        <v>65</v>
      </c>
      <c r="B15" t="s">
        <v>66</v>
      </c>
      <c r="C15">
        <v>202040</v>
      </c>
      <c r="D15" t="s">
        <v>19</v>
      </c>
      <c r="E15" t="s">
        <v>58</v>
      </c>
      <c r="F15">
        <v>525</v>
      </c>
      <c r="G15" t="s">
        <v>21</v>
      </c>
      <c r="H15" t="s">
        <v>67</v>
      </c>
      <c r="I15" t="s">
        <v>60</v>
      </c>
      <c r="J15" t="s">
        <v>61</v>
      </c>
      <c r="K15">
        <v>4.5199999999999996</v>
      </c>
      <c r="L15">
        <v>4.6399999999999997</v>
      </c>
      <c r="M15">
        <v>4.5</v>
      </c>
      <c r="N15">
        <v>4.55</v>
      </c>
      <c r="O15">
        <v>41</v>
      </c>
      <c r="P15">
        <v>11</v>
      </c>
      <c r="Q15">
        <v>27</v>
      </c>
      <c r="R15" t="str">
        <f t="shared" si="0"/>
        <v>M</v>
      </c>
      <c r="S15" t="str">
        <f t="shared" si="1"/>
        <v>40100</v>
      </c>
      <c r="T15">
        <f t="shared" si="2"/>
        <v>30</v>
      </c>
    </row>
    <row r="16" spans="1:20" x14ac:dyDescent="0.25">
      <c r="A16" t="s">
        <v>68</v>
      </c>
      <c r="B16" t="s">
        <v>69</v>
      </c>
      <c r="C16">
        <v>202040</v>
      </c>
      <c r="D16" t="s">
        <v>19</v>
      </c>
      <c r="E16" t="s">
        <v>58</v>
      </c>
      <c r="F16">
        <v>575</v>
      </c>
      <c r="G16" t="s">
        <v>21</v>
      </c>
      <c r="H16" t="s">
        <v>70</v>
      </c>
      <c r="I16" t="s">
        <v>60</v>
      </c>
      <c r="J16" t="s">
        <v>61</v>
      </c>
      <c r="K16">
        <v>4.5</v>
      </c>
      <c r="L16">
        <v>4.5199999999999996</v>
      </c>
      <c r="M16">
        <v>4.41</v>
      </c>
      <c r="N16">
        <v>4.4800000000000004</v>
      </c>
      <c r="O16">
        <v>22</v>
      </c>
      <c r="P16">
        <v>11</v>
      </c>
      <c r="Q16">
        <v>50</v>
      </c>
      <c r="R16" t="str">
        <f t="shared" si="0"/>
        <v>C</v>
      </c>
      <c r="S16" t="str">
        <f t="shared" si="1"/>
        <v>40155</v>
      </c>
      <c r="T16">
        <f t="shared" si="2"/>
        <v>11</v>
      </c>
    </row>
    <row r="17" spans="1:20" x14ac:dyDescent="0.25">
      <c r="A17" t="s">
        <v>71</v>
      </c>
      <c r="B17" t="s">
        <v>72</v>
      </c>
      <c r="C17">
        <v>202040</v>
      </c>
      <c r="D17" t="s">
        <v>19</v>
      </c>
      <c r="E17" t="s">
        <v>20</v>
      </c>
      <c r="F17">
        <v>361</v>
      </c>
      <c r="G17" t="s">
        <v>21</v>
      </c>
      <c r="H17" t="s">
        <v>47</v>
      </c>
      <c r="I17" t="s">
        <v>23</v>
      </c>
      <c r="J17" t="s">
        <v>24</v>
      </c>
      <c r="K17">
        <v>4.6100000000000003</v>
      </c>
      <c r="L17">
        <v>4.46</v>
      </c>
      <c r="M17">
        <v>4.54</v>
      </c>
      <c r="N17">
        <v>4.55</v>
      </c>
      <c r="O17">
        <v>15</v>
      </c>
      <c r="P17">
        <v>7</v>
      </c>
      <c r="Q17">
        <v>47</v>
      </c>
      <c r="R17" t="str">
        <f t="shared" si="0"/>
        <v>L</v>
      </c>
      <c r="S17" t="str">
        <f t="shared" si="1"/>
        <v>40156</v>
      </c>
      <c r="T17">
        <f t="shared" si="2"/>
        <v>8</v>
      </c>
    </row>
    <row r="18" spans="1:20" x14ac:dyDescent="0.25">
      <c r="A18" t="s">
        <v>73</v>
      </c>
      <c r="B18" t="s">
        <v>74</v>
      </c>
      <c r="C18">
        <v>202040</v>
      </c>
      <c r="D18" t="s">
        <v>19</v>
      </c>
      <c r="E18" t="s">
        <v>20</v>
      </c>
      <c r="F18">
        <v>425</v>
      </c>
      <c r="G18" t="s">
        <v>21</v>
      </c>
      <c r="H18" t="s">
        <v>75</v>
      </c>
      <c r="I18" t="s">
        <v>23</v>
      </c>
      <c r="J18" t="s">
        <v>24</v>
      </c>
      <c r="K18">
        <v>4.45</v>
      </c>
      <c r="L18">
        <v>4.2</v>
      </c>
      <c r="M18">
        <v>4.4000000000000004</v>
      </c>
      <c r="N18">
        <v>4.3600000000000003</v>
      </c>
      <c r="O18">
        <v>16</v>
      </c>
      <c r="P18">
        <v>10</v>
      </c>
      <c r="Q18">
        <v>63</v>
      </c>
      <c r="R18" t="str">
        <f t="shared" si="0"/>
        <v>A</v>
      </c>
      <c r="S18" t="str">
        <f t="shared" si="1"/>
        <v>40158</v>
      </c>
      <c r="T18">
        <f t="shared" si="2"/>
        <v>6</v>
      </c>
    </row>
    <row r="19" spans="1:20" x14ac:dyDescent="0.25">
      <c r="A19" t="s">
        <v>76</v>
      </c>
      <c r="B19" t="s">
        <v>77</v>
      </c>
      <c r="C19">
        <v>202040</v>
      </c>
      <c r="D19" t="s">
        <v>19</v>
      </c>
      <c r="E19" t="s">
        <v>20</v>
      </c>
      <c r="F19">
        <v>554</v>
      </c>
      <c r="G19" t="s">
        <v>21</v>
      </c>
      <c r="H19" t="s">
        <v>78</v>
      </c>
      <c r="I19" t="s">
        <v>23</v>
      </c>
      <c r="J19" t="s">
        <v>24</v>
      </c>
      <c r="K19">
        <v>4.75</v>
      </c>
      <c r="L19">
        <v>4.75</v>
      </c>
      <c r="M19">
        <v>4.74</v>
      </c>
      <c r="N19">
        <v>4.75</v>
      </c>
      <c r="O19">
        <v>14</v>
      </c>
      <c r="P19">
        <v>8</v>
      </c>
      <c r="Q19">
        <v>57</v>
      </c>
      <c r="R19" t="str">
        <f t="shared" si="0"/>
        <v>L</v>
      </c>
      <c r="S19" t="str">
        <f t="shared" si="1"/>
        <v>40161</v>
      </c>
      <c r="T19">
        <f t="shared" si="2"/>
        <v>6</v>
      </c>
    </row>
    <row r="20" spans="1:20" x14ac:dyDescent="0.25">
      <c r="A20" t="s">
        <v>79</v>
      </c>
      <c r="B20" t="s">
        <v>80</v>
      </c>
      <c r="C20">
        <v>202040</v>
      </c>
      <c r="D20" t="s">
        <v>19</v>
      </c>
      <c r="E20" t="s">
        <v>20</v>
      </c>
      <c r="F20">
        <v>554</v>
      </c>
      <c r="G20" t="s">
        <v>27</v>
      </c>
      <c r="H20" t="s">
        <v>28</v>
      </c>
      <c r="I20" t="s">
        <v>23</v>
      </c>
      <c r="J20" t="s">
        <v>24</v>
      </c>
      <c r="K20">
        <v>4.82</v>
      </c>
      <c r="L20">
        <v>4.5599999999999996</v>
      </c>
      <c r="M20">
        <v>4.55</v>
      </c>
      <c r="N20">
        <v>4.68</v>
      </c>
      <c r="O20">
        <v>14</v>
      </c>
      <c r="P20">
        <v>10</v>
      </c>
      <c r="Q20">
        <v>71</v>
      </c>
      <c r="R20" t="str">
        <f t="shared" si="0"/>
        <v>D</v>
      </c>
      <c r="S20" t="str">
        <f t="shared" si="1"/>
        <v>40162</v>
      </c>
      <c r="T20">
        <f t="shared" si="2"/>
        <v>4</v>
      </c>
    </row>
    <row r="21" spans="1:20" x14ac:dyDescent="0.25">
      <c r="A21" t="s">
        <v>81</v>
      </c>
      <c r="B21" t="s">
        <v>82</v>
      </c>
      <c r="C21">
        <v>202040</v>
      </c>
      <c r="D21" t="s">
        <v>19</v>
      </c>
      <c r="E21" t="s">
        <v>50</v>
      </c>
      <c r="F21">
        <v>699</v>
      </c>
      <c r="G21" t="s">
        <v>21</v>
      </c>
      <c r="H21" t="s">
        <v>83</v>
      </c>
      <c r="I21" t="s">
        <v>23</v>
      </c>
      <c r="J21" t="s">
        <v>52</v>
      </c>
      <c r="K21">
        <v>4.93</v>
      </c>
      <c r="L21">
        <v>5</v>
      </c>
      <c r="M21">
        <v>5</v>
      </c>
      <c r="N21">
        <v>4.96</v>
      </c>
      <c r="O21">
        <v>10</v>
      </c>
      <c r="P21">
        <v>5</v>
      </c>
      <c r="Q21">
        <v>50</v>
      </c>
      <c r="R21" t="str">
        <f t="shared" si="0"/>
        <v>M</v>
      </c>
      <c r="S21" t="str">
        <f t="shared" si="1"/>
        <v>40186</v>
      </c>
      <c r="T21">
        <f t="shared" si="2"/>
        <v>5</v>
      </c>
    </row>
    <row r="22" spans="1:20" x14ac:dyDescent="0.25">
      <c r="A22" t="s">
        <v>84</v>
      </c>
      <c r="B22" t="s">
        <v>85</v>
      </c>
      <c r="C22">
        <v>202040</v>
      </c>
      <c r="D22" t="s">
        <v>19</v>
      </c>
      <c r="E22" t="s">
        <v>86</v>
      </c>
      <c r="F22">
        <v>595</v>
      </c>
      <c r="G22" t="s">
        <v>21</v>
      </c>
      <c r="H22" t="s">
        <v>87</v>
      </c>
      <c r="I22" t="s">
        <v>23</v>
      </c>
      <c r="J22" t="s">
        <v>88</v>
      </c>
      <c r="K22">
        <v>4.17</v>
      </c>
      <c r="L22">
        <v>4.17</v>
      </c>
      <c r="M22">
        <v>3.83</v>
      </c>
      <c r="N22">
        <v>4.09</v>
      </c>
      <c r="O22">
        <v>22</v>
      </c>
      <c r="P22">
        <v>15</v>
      </c>
      <c r="Q22">
        <v>68</v>
      </c>
      <c r="R22" t="str">
        <f t="shared" si="0"/>
        <v>M</v>
      </c>
      <c r="S22" t="str">
        <f t="shared" si="1"/>
        <v>40194</v>
      </c>
      <c r="T22">
        <f t="shared" si="2"/>
        <v>7</v>
      </c>
    </row>
    <row r="23" spans="1:20" x14ac:dyDescent="0.25">
      <c r="A23" t="s">
        <v>89</v>
      </c>
      <c r="B23" t="s">
        <v>90</v>
      </c>
      <c r="C23">
        <v>202040</v>
      </c>
      <c r="D23" t="s">
        <v>19</v>
      </c>
      <c r="E23" t="s">
        <v>91</v>
      </c>
      <c r="F23">
        <v>597</v>
      </c>
      <c r="G23" t="s">
        <v>92</v>
      </c>
      <c r="H23" t="s">
        <v>93</v>
      </c>
      <c r="I23" t="s">
        <v>94</v>
      </c>
      <c r="J23" t="s">
        <v>95</v>
      </c>
      <c r="K23">
        <v>5</v>
      </c>
      <c r="L23">
        <v>5</v>
      </c>
      <c r="M23">
        <v>5</v>
      </c>
      <c r="N23">
        <v>5</v>
      </c>
      <c r="O23">
        <v>7</v>
      </c>
      <c r="P23">
        <v>2</v>
      </c>
      <c r="Q23">
        <v>29</v>
      </c>
      <c r="R23" t="str">
        <f t="shared" si="0"/>
        <v>L</v>
      </c>
      <c r="S23" t="str">
        <f t="shared" si="1"/>
        <v>40220</v>
      </c>
      <c r="T23">
        <f t="shared" si="2"/>
        <v>5</v>
      </c>
    </row>
    <row r="24" spans="1:20" x14ac:dyDescent="0.25">
      <c r="A24" t="s">
        <v>96</v>
      </c>
      <c r="B24" t="s">
        <v>97</v>
      </c>
      <c r="C24">
        <v>202040</v>
      </c>
      <c r="D24" t="s">
        <v>19</v>
      </c>
      <c r="E24" t="s">
        <v>20</v>
      </c>
      <c r="F24">
        <v>554</v>
      </c>
      <c r="G24" t="s">
        <v>31</v>
      </c>
      <c r="H24" t="s">
        <v>98</v>
      </c>
      <c r="I24" t="s">
        <v>23</v>
      </c>
      <c r="J24" t="s">
        <v>24</v>
      </c>
      <c r="K24">
        <v>4.67</v>
      </c>
      <c r="L24">
        <v>4.49</v>
      </c>
      <c r="M24">
        <v>4.58</v>
      </c>
      <c r="N24">
        <v>4.59</v>
      </c>
      <c r="O24">
        <v>17</v>
      </c>
      <c r="P24">
        <v>9</v>
      </c>
      <c r="Q24">
        <v>53</v>
      </c>
      <c r="R24" t="str">
        <f t="shared" si="0"/>
        <v>M</v>
      </c>
      <c r="S24" t="str">
        <f t="shared" si="1"/>
        <v>40228</v>
      </c>
      <c r="T24">
        <f t="shared" si="2"/>
        <v>8</v>
      </c>
    </row>
    <row r="25" spans="1:20" x14ac:dyDescent="0.25">
      <c r="A25" t="s">
        <v>99</v>
      </c>
      <c r="B25" t="s">
        <v>100</v>
      </c>
      <c r="C25">
        <v>202040</v>
      </c>
      <c r="D25" t="s">
        <v>19</v>
      </c>
      <c r="E25" t="s">
        <v>20</v>
      </c>
      <c r="F25">
        <v>510</v>
      </c>
      <c r="G25" t="s">
        <v>21</v>
      </c>
      <c r="H25" t="s">
        <v>101</v>
      </c>
      <c r="I25" t="s">
        <v>23</v>
      </c>
      <c r="J25" t="s">
        <v>24</v>
      </c>
      <c r="K25">
        <v>4.9000000000000004</v>
      </c>
      <c r="L25">
        <v>4.79</v>
      </c>
      <c r="M25">
        <v>4.88</v>
      </c>
      <c r="N25">
        <v>4.8600000000000003</v>
      </c>
      <c r="O25">
        <v>21</v>
      </c>
      <c r="P25">
        <v>14</v>
      </c>
      <c r="Q25">
        <v>67</v>
      </c>
      <c r="R25" t="str">
        <f t="shared" si="0"/>
        <v>B</v>
      </c>
      <c r="S25" t="str">
        <f t="shared" si="1"/>
        <v>40229</v>
      </c>
      <c r="T25">
        <f t="shared" si="2"/>
        <v>7</v>
      </c>
    </row>
    <row r="26" spans="1:20" x14ac:dyDescent="0.25">
      <c r="A26" t="s">
        <v>102</v>
      </c>
      <c r="B26" t="s">
        <v>103</v>
      </c>
      <c r="C26">
        <v>202040</v>
      </c>
      <c r="D26" t="s">
        <v>19</v>
      </c>
      <c r="E26" t="s">
        <v>104</v>
      </c>
      <c r="F26">
        <v>599</v>
      </c>
      <c r="G26" t="s">
        <v>21</v>
      </c>
      <c r="H26" t="s">
        <v>105</v>
      </c>
      <c r="I26" t="s">
        <v>94</v>
      </c>
      <c r="J26" t="s">
        <v>106</v>
      </c>
      <c r="K26">
        <v>4.59</v>
      </c>
      <c r="L26">
        <v>4.4000000000000004</v>
      </c>
      <c r="M26">
        <v>4.67</v>
      </c>
      <c r="N26">
        <v>4.55</v>
      </c>
      <c r="O26">
        <v>5</v>
      </c>
      <c r="P26">
        <v>3</v>
      </c>
      <c r="Q26">
        <v>60</v>
      </c>
      <c r="R26" t="str">
        <f t="shared" si="0"/>
        <v>J</v>
      </c>
      <c r="S26" t="str">
        <f t="shared" si="1"/>
        <v>40257</v>
      </c>
      <c r="T26">
        <f t="shared" si="2"/>
        <v>2</v>
      </c>
    </row>
    <row r="27" spans="1:20" x14ac:dyDescent="0.25">
      <c r="A27" t="s">
        <v>107</v>
      </c>
      <c r="B27" t="s">
        <v>108</v>
      </c>
      <c r="C27">
        <v>202040</v>
      </c>
      <c r="D27" t="s">
        <v>19</v>
      </c>
      <c r="E27" t="s">
        <v>58</v>
      </c>
      <c r="F27">
        <v>427</v>
      </c>
      <c r="G27" t="s">
        <v>21</v>
      </c>
      <c r="H27" t="s">
        <v>109</v>
      </c>
      <c r="I27" t="s">
        <v>60</v>
      </c>
      <c r="J27" t="s">
        <v>61</v>
      </c>
      <c r="K27">
        <v>4.2699999999999996</v>
      </c>
      <c r="L27">
        <v>4.3499999999999996</v>
      </c>
      <c r="M27">
        <v>3.81</v>
      </c>
      <c r="N27">
        <v>4.1900000000000004</v>
      </c>
      <c r="O27">
        <v>18</v>
      </c>
      <c r="P27">
        <v>8</v>
      </c>
      <c r="Q27">
        <v>44</v>
      </c>
      <c r="R27" t="str">
        <f t="shared" si="0"/>
        <v>V</v>
      </c>
      <c r="S27" t="str">
        <f t="shared" si="1"/>
        <v>40262</v>
      </c>
      <c r="T27">
        <f t="shared" si="2"/>
        <v>10</v>
      </c>
    </row>
    <row r="28" spans="1:20" x14ac:dyDescent="0.25">
      <c r="A28" t="s">
        <v>110</v>
      </c>
      <c r="B28" t="s">
        <v>111</v>
      </c>
      <c r="C28">
        <v>202040</v>
      </c>
      <c r="D28" t="s">
        <v>19</v>
      </c>
      <c r="E28" t="s">
        <v>58</v>
      </c>
      <c r="F28">
        <v>527</v>
      </c>
      <c r="G28" t="s">
        <v>21</v>
      </c>
      <c r="H28" t="s">
        <v>112</v>
      </c>
      <c r="I28" t="s">
        <v>60</v>
      </c>
      <c r="J28" t="s">
        <v>61</v>
      </c>
      <c r="K28">
        <v>4.71</v>
      </c>
      <c r="L28">
        <v>4.83</v>
      </c>
      <c r="M28">
        <v>4.83</v>
      </c>
      <c r="N28">
        <v>4.7699999999999996</v>
      </c>
      <c r="O28">
        <v>18</v>
      </c>
      <c r="P28">
        <v>7</v>
      </c>
      <c r="Q28">
        <v>39</v>
      </c>
      <c r="R28" t="str">
        <f t="shared" si="0"/>
        <v>H</v>
      </c>
      <c r="S28" t="str">
        <f t="shared" si="1"/>
        <v>40265</v>
      </c>
      <c r="T28">
        <f t="shared" si="2"/>
        <v>11</v>
      </c>
    </row>
    <row r="29" spans="1:20" x14ac:dyDescent="0.25">
      <c r="A29" t="s">
        <v>113</v>
      </c>
      <c r="B29" t="s">
        <v>114</v>
      </c>
      <c r="C29">
        <v>202040</v>
      </c>
      <c r="D29" t="s">
        <v>19</v>
      </c>
      <c r="E29" t="s">
        <v>58</v>
      </c>
      <c r="F29">
        <v>541</v>
      </c>
      <c r="G29" t="s">
        <v>21</v>
      </c>
      <c r="H29" t="s">
        <v>112</v>
      </c>
      <c r="I29" t="s">
        <v>60</v>
      </c>
      <c r="J29" t="s">
        <v>61</v>
      </c>
      <c r="K29">
        <v>3.77</v>
      </c>
      <c r="L29">
        <v>3.9</v>
      </c>
      <c r="M29">
        <v>3.59</v>
      </c>
      <c r="N29">
        <v>3.77</v>
      </c>
      <c r="O29">
        <v>15</v>
      </c>
      <c r="P29">
        <v>6</v>
      </c>
      <c r="Q29">
        <v>40</v>
      </c>
      <c r="R29" t="str">
        <f t="shared" si="0"/>
        <v>H</v>
      </c>
      <c r="S29" t="str">
        <f t="shared" si="1"/>
        <v>40266</v>
      </c>
      <c r="T29">
        <f t="shared" si="2"/>
        <v>9</v>
      </c>
    </row>
    <row r="30" spans="1:20" x14ac:dyDescent="0.25">
      <c r="A30" t="s">
        <v>115</v>
      </c>
      <c r="B30" t="s">
        <v>116</v>
      </c>
      <c r="C30">
        <v>202040</v>
      </c>
      <c r="D30" t="s">
        <v>19</v>
      </c>
      <c r="E30" t="s">
        <v>58</v>
      </c>
      <c r="F30">
        <v>595</v>
      </c>
      <c r="G30" t="s">
        <v>21</v>
      </c>
      <c r="H30" t="s">
        <v>70</v>
      </c>
      <c r="I30" t="s">
        <v>60</v>
      </c>
      <c r="J30" t="s">
        <v>61</v>
      </c>
      <c r="K30">
        <v>4.29</v>
      </c>
      <c r="L30">
        <v>4.0999999999999996</v>
      </c>
      <c r="M30">
        <v>4.08</v>
      </c>
      <c r="N30">
        <v>4.1900000000000004</v>
      </c>
      <c r="O30">
        <v>32</v>
      </c>
      <c r="P30">
        <v>12</v>
      </c>
      <c r="Q30">
        <v>38</v>
      </c>
      <c r="R30" t="str">
        <f t="shared" si="0"/>
        <v>C</v>
      </c>
      <c r="S30" t="str">
        <f t="shared" si="1"/>
        <v>40267</v>
      </c>
      <c r="T30">
        <f t="shared" si="2"/>
        <v>20</v>
      </c>
    </row>
    <row r="31" spans="1:20" x14ac:dyDescent="0.25">
      <c r="A31" t="s">
        <v>117</v>
      </c>
      <c r="B31" t="s">
        <v>118</v>
      </c>
      <c r="C31">
        <v>202040</v>
      </c>
      <c r="D31" t="s">
        <v>19</v>
      </c>
      <c r="E31" t="s">
        <v>20</v>
      </c>
      <c r="F31">
        <v>422</v>
      </c>
      <c r="G31" t="s">
        <v>31</v>
      </c>
      <c r="H31" t="s">
        <v>119</v>
      </c>
      <c r="I31" t="s">
        <v>23</v>
      </c>
      <c r="J31" t="s">
        <v>24</v>
      </c>
      <c r="K31">
        <v>4.26</v>
      </c>
      <c r="L31">
        <v>3.94</v>
      </c>
      <c r="M31">
        <v>4.2</v>
      </c>
      <c r="N31">
        <v>4.1500000000000004</v>
      </c>
      <c r="O31">
        <v>16</v>
      </c>
      <c r="P31">
        <v>10</v>
      </c>
      <c r="Q31">
        <v>63</v>
      </c>
      <c r="R31" t="str">
        <f t="shared" si="0"/>
        <v>A</v>
      </c>
      <c r="S31" t="str">
        <f t="shared" si="1"/>
        <v>40302</v>
      </c>
      <c r="T31">
        <f t="shared" si="2"/>
        <v>6</v>
      </c>
    </row>
    <row r="32" spans="1:20" x14ac:dyDescent="0.25">
      <c r="A32" t="s">
        <v>120</v>
      </c>
      <c r="B32" t="s">
        <v>121</v>
      </c>
      <c r="C32">
        <v>202040</v>
      </c>
      <c r="D32" t="s">
        <v>19</v>
      </c>
      <c r="E32" t="s">
        <v>20</v>
      </c>
      <c r="F32">
        <v>507</v>
      </c>
      <c r="G32" t="s">
        <v>92</v>
      </c>
      <c r="H32" t="s">
        <v>44</v>
      </c>
      <c r="I32" t="s">
        <v>23</v>
      </c>
      <c r="J32" t="s">
        <v>24</v>
      </c>
      <c r="K32">
        <v>4.45</v>
      </c>
      <c r="L32">
        <v>4.34</v>
      </c>
      <c r="M32">
        <v>4.1399999999999997</v>
      </c>
      <c r="N32">
        <v>4.3499999999999996</v>
      </c>
      <c r="O32">
        <v>19</v>
      </c>
      <c r="P32">
        <v>14</v>
      </c>
      <c r="Q32">
        <v>74</v>
      </c>
      <c r="R32" t="str">
        <f t="shared" si="0"/>
        <v>M</v>
      </c>
      <c r="S32" t="str">
        <f t="shared" si="1"/>
        <v>40308</v>
      </c>
      <c r="T32">
        <f t="shared" si="2"/>
        <v>5</v>
      </c>
    </row>
    <row r="33" spans="1:20" x14ac:dyDescent="0.25">
      <c r="A33" t="s">
        <v>122</v>
      </c>
      <c r="B33" t="s">
        <v>123</v>
      </c>
      <c r="C33">
        <v>202040</v>
      </c>
      <c r="D33" t="s">
        <v>19</v>
      </c>
      <c r="E33" t="s">
        <v>20</v>
      </c>
      <c r="F33">
        <v>597</v>
      </c>
      <c r="G33" t="s">
        <v>92</v>
      </c>
      <c r="H33" t="s">
        <v>101</v>
      </c>
      <c r="I33" t="s">
        <v>23</v>
      </c>
      <c r="J33" t="s">
        <v>24</v>
      </c>
      <c r="K33">
        <v>4.68</v>
      </c>
      <c r="L33">
        <v>4.76</v>
      </c>
      <c r="M33">
        <v>4.6900000000000004</v>
      </c>
      <c r="N33">
        <v>4.71</v>
      </c>
      <c r="O33">
        <v>21</v>
      </c>
      <c r="P33">
        <v>16</v>
      </c>
      <c r="Q33">
        <v>76</v>
      </c>
      <c r="R33" t="str">
        <f t="shared" si="0"/>
        <v>B</v>
      </c>
      <c r="S33" t="str">
        <f t="shared" si="1"/>
        <v>40312</v>
      </c>
      <c r="T33">
        <f t="shared" si="2"/>
        <v>5</v>
      </c>
    </row>
    <row r="34" spans="1:20" x14ac:dyDescent="0.25">
      <c r="A34" t="s">
        <v>124</v>
      </c>
      <c r="B34" t="s">
        <v>125</v>
      </c>
      <c r="C34">
        <v>202040</v>
      </c>
      <c r="D34" t="s">
        <v>19</v>
      </c>
      <c r="E34" t="s">
        <v>126</v>
      </c>
      <c r="F34">
        <v>660</v>
      </c>
      <c r="G34" t="s">
        <v>127</v>
      </c>
      <c r="H34" t="s">
        <v>128</v>
      </c>
      <c r="I34" t="s">
        <v>23</v>
      </c>
      <c r="J34" t="s">
        <v>129</v>
      </c>
      <c r="K34">
        <v>4.25</v>
      </c>
      <c r="L34">
        <v>4.3499999999999996</v>
      </c>
      <c r="M34">
        <v>4.2</v>
      </c>
      <c r="N34">
        <v>4.2699999999999996</v>
      </c>
      <c r="O34">
        <v>15</v>
      </c>
      <c r="P34">
        <v>10</v>
      </c>
      <c r="Q34">
        <v>67</v>
      </c>
      <c r="R34" t="str">
        <f t="shared" si="0"/>
        <v>C</v>
      </c>
      <c r="S34" t="str">
        <f t="shared" si="1"/>
        <v>40345</v>
      </c>
      <c r="T34">
        <f t="shared" si="2"/>
        <v>5</v>
      </c>
    </row>
    <row r="35" spans="1:20" x14ac:dyDescent="0.25">
      <c r="A35" t="s">
        <v>130</v>
      </c>
      <c r="B35" t="s">
        <v>131</v>
      </c>
      <c r="C35">
        <v>202040</v>
      </c>
      <c r="D35" t="s">
        <v>19</v>
      </c>
      <c r="E35" t="s">
        <v>86</v>
      </c>
      <c r="F35">
        <v>542</v>
      </c>
      <c r="G35" t="s">
        <v>21</v>
      </c>
      <c r="H35" t="s">
        <v>132</v>
      </c>
      <c r="I35" t="s">
        <v>23</v>
      </c>
      <c r="J35" t="s">
        <v>88</v>
      </c>
      <c r="K35">
        <v>4.75</v>
      </c>
      <c r="L35">
        <v>5</v>
      </c>
      <c r="M35">
        <v>4.67</v>
      </c>
      <c r="N35">
        <v>4.8</v>
      </c>
      <c r="O35">
        <v>8</v>
      </c>
      <c r="P35">
        <v>6</v>
      </c>
      <c r="Q35">
        <v>75</v>
      </c>
      <c r="R35" t="str">
        <f t="shared" si="0"/>
        <v>D</v>
      </c>
      <c r="S35" t="str">
        <f t="shared" si="1"/>
        <v>40406</v>
      </c>
      <c r="T35">
        <f t="shared" si="2"/>
        <v>2</v>
      </c>
    </row>
    <row r="36" spans="1:20" x14ac:dyDescent="0.25">
      <c r="A36" t="s">
        <v>133</v>
      </c>
      <c r="B36" t="s">
        <v>134</v>
      </c>
      <c r="C36">
        <v>202040</v>
      </c>
      <c r="D36" t="s">
        <v>19</v>
      </c>
      <c r="E36" t="s">
        <v>86</v>
      </c>
      <c r="F36">
        <v>615</v>
      </c>
      <c r="G36" t="s">
        <v>21</v>
      </c>
      <c r="H36" t="s">
        <v>135</v>
      </c>
      <c r="I36" t="s">
        <v>23</v>
      </c>
      <c r="J36" t="s">
        <v>88</v>
      </c>
      <c r="K36">
        <v>4.9800000000000004</v>
      </c>
      <c r="L36">
        <v>4.9000000000000004</v>
      </c>
      <c r="M36">
        <v>5</v>
      </c>
      <c r="N36">
        <v>4.96</v>
      </c>
      <c r="O36">
        <v>7</v>
      </c>
      <c r="P36">
        <v>6</v>
      </c>
      <c r="Q36">
        <v>86</v>
      </c>
      <c r="R36" t="str">
        <f t="shared" si="0"/>
        <v>K</v>
      </c>
      <c r="S36" t="str">
        <f t="shared" si="1"/>
        <v>40407</v>
      </c>
      <c r="T36">
        <f t="shared" si="2"/>
        <v>1</v>
      </c>
    </row>
    <row r="37" spans="1:20" x14ac:dyDescent="0.25">
      <c r="A37" t="s">
        <v>136</v>
      </c>
      <c r="B37" t="s">
        <v>137</v>
      </c>
      <c r="C37">
        <v>202040</v>
      </c>
      <c r="D37" t="s">
        <v>19</v>
      </c>
      <c r="E37" t="s">
        <v>138</v>
      </c>
      <c r="F37">
        <v>3115</v>
      </c>
      <c r="G37" t="s">
        <v>21</v>
      </c>
      <c r="H37" t="s">
        <v>139</v>
      </c>
      <c r="I37" t="s">
        <v>23</v>
      </c>
      <c r="J37" t="s">
        <v>140</v>
      </c>
      <c r="K37">
        <v>4.55</v>
      </c>
      <c r="L37">
        <v>4.5599999999999996</v>
      </c>
      <c r="M37">
        <v>4.5599999999999996</v>
      </c>
      <c r="N37">
        <v>4.55</v>
      </c>
      <c r="O37">
        <v>35</v>
      </c>
      <c r="P37">
        <v>18</v>
      </c>
      <c r="Q37">
        <v>51</v>
      </c>
      <c r="R37" t="str">
        <f t="shared" si="0"/>
        <v>A</v>
      </c>
      <c r="S37" t="str">
        <f t="shared" si="1"/>
        <v>40408</v>
      </c>
      <c r="T37">
        <f t="shared" si="2"/>
        <v>17</v>
      </c>
    </row>
    <row r="38" spans="1:20" x14ac:dyDescent="0.25">
      <c r="A38" t="s">
        <v>141</v>
      </c>
      <c r="B38" t="s">
        <v>142</v>
      </c>
      <c r="C38">
        <v>202040</v>
      </c>
      <c r="D38" t="s">
        <v>19</v>
      </c>
      <c r="E38" t="s">
        <v>138</v>
      </c>
      <c r="F38">
        <v>3531</v>
      </c>
      <c r="G38" t="s">
        <v>21</v>
      </c>
      <c r="H38" t="s">
        <v>143</v>
      </c>
      <c r="I38" t="s">
        <v>23</v>
      </c>
      <c r="J38" t="s">
        <v>140</v>
      </c>
      <c r="K38">
        <v>4.7</v>
      </c>
      <c r="L38">
        <v>3.48</v>
      </c>
      <c r="M38">
        <v>4.12</v>
      </c>
      <c r="N38">
        <v>4.21</v>
      </c>
      <c r="O38">
        <v>35</v>
      </c>
      <c r="P38">
        <v>19</v>
      </c>
      <c r="Q38">
        <v>54</v>
      </c>
      <c r="R38" t="str">
        <f t="shared" si="0"/>
        <v>M</v>
      </c>
      <c r="S38" t="str">
        <f t="shared" si="1"/>
        <v>40411</v>
      </c>
      <c r="T38">
        <f t="shared" si="2"/>
        <v>16</v>
      </c>
    </row>
    <row r="39" spans="1:20" x14ac:dyDescent="0.25">
      <c r="A39" t="s">
        <v>141</v>
      </c>
      <c r="B39" t="s">
        <v>142</v>
      </c>
      <c r="C39">
        <v>202040</v>
      </c>
      <c r="D39" t="s">
        <v>19</v>
      </c>
      <c r="E39" t="s">
        <v>138</v>
      </c>
      <c r="F39">
        <v>3531</v>
      </c>
      <c r="G39" t="s">
        <v>21</v>
      </c>
      <c r="H39" t="s">
        <v>144</v>
      </c>
      <c r="I39" t="s">
        <v>23</v>
      </c>
      <c r="J39" t="s">
        <v>140</v>
      </c>
      <c r="K39">
        <v>4.3600000000000003</v>
      </c>
      <c r="L39">
        <v>3.48</v>
      </c>
      <c r="M39">
        <v>4.12</v>
      </c>
      <c r="N39">
        <v>4.05</v>
      </c>
      <c r="O39">
        <v>35</v>
      </c>
      <c r="P39">
        <v>19</v>
      </c>
      <c r="Q39">
        <v>54</v>
      </c>
      <c r="R39" t="str">
        <f t="shared" si="0"/>
        <v>C</v>
      </c>
      <c r="S39" t="str">
        <f t="shared" si="1"/>
        <v>40411</v>
      </c>
      <c r="T39">
        <f t="shared" si="2"/>
        <v>16</v>
      </c>
    </row>
    <row r="40" spans="1:20" x14ac:dyDescent="0.25">
      <c r="A40" t="s">
        <v>141</v>
      </c>
      <c r="B40" t="s">
        <v>142</v>
      </c>
      <c r="C40">
        <v>202040</v>
      </c>
      <c r="D40" t="s">
        <v>19</v>
      </c>
      <c r="E40" t="s">
        <v>138</v>
      </c>
      <c r="F40">
        <v>3531</v>
      </c>
      <c r="G40" t="s">
        <v>21</v>
      </c>
      <c r="H40" t="s">
        <v>145</v>
      </c>
      <c r="I40" t="s">
        <v>23</v>
      </c>
      <c r="J40" t="s">
        <v>140</v>
      </c>
      <c r="K40">
        <v>3.24</v>
      </c>
      <c r="L40">
        <v>3.48</v>
      </c>
      <c r="M40">
        <v>4.12</v>
      </c>
      <c r="N40">
        <v>3.52</v>
      </c>
      <c r="O40">
        <v>35</v>
      </c>
      <c r="P40">
        <v>19</v>
      </c>
      <c r="Q40">
        <v>54</v>
      </c>
      <c r="R40" t="str">
        <f t="shared" si="0"/>
        <v>C</v>
      </c>
      <c r="S40" t="str">
        <f t="shared" si="1"/>
        <v>40411</v>
      </c>
      <c r="T40">
        <f t="shared" si="2"/>
        <v>16</v>
      </c>
    </row>
    <row r="41" spans="1:20" x14ac:dyDescent="0.25">
      <c r="A41" t="s">
        <v>141</v>
      </c>
      <c r="B41" t="s">
        <v>142</v>
      </c>
      <c r="C41">
        <v>202040</v>
      </c>
      <c r="D41" t="s">
        <v>19</v>
      </c>
      <c r="E41" t="s">
        <v>138</v>
      </c>
      <c r="F41">
        <v>3531</v>
      </c>
      <c r="G41" t="s">
        <v>21</v>
      </c>
      <c r="H41" t="s">
        <v>146</v>
      </c>
      <c r="I41" t="s">
        <v>23</v>
      </c>
      <c r="J41" t="s">
        <v>140</v>
      </c>
      <c r="K41">
        <v>4.05</v>
      </c>
      <c r="L41">
        <v>3.48</v>
      </c>
      <c r="M41">
        <v>4.12</v>
      </c>
      <c r="N41">
        <v>3.9</v>
      </c>
      <c r="O41">
        <v>35</v>
      </c>
      <c r="P41">
        <v>19</v>
      </c>
      <c r="Q41">
        <v>54</v>
      </c>
      <c r="R41" t="str">
        <f t="shared" si="0"/>
        <v>C</v>
      </c>
      <c r="S41" t="str">
        <f t="shared" si="1"/>
        <v>40411</v>
      </c>
      <c r="T41">
        <f t="shared" si="2"/>
        <v>16</v>
      </c>
    </row>
    <row r="42" spans="1:20" x14ac:dyDescent="0.25">
      <c r="A42" t="s">
        <v>147</v>
      </c>
      <c r="B42" t="s">
        <v>148</v>
      </c>
      <c r="C42">
        <v>202040</v>
      </c>
      <c r="D42" t="s">
        <v>19</v>
      </c>
      <c r="E42" t="s">
        <v>138</v>
      </c>
      <c r="F42" t="s">
        <v>149</v>
      </c>
      <c r="G42" t="s">
        <v>150</v>
      </c>
      <c r="H42" t="s">
        <v>144</v>
      </c>
      <c r="I42" t="s">
        <v>23</v>
      </c>
      <c r="J42" t="s">
        <v>140</v>
      </c>
      <c r="K42">
        <v>4.7300000000000004</v>
      </c>
      <c r="L42">
        <v>4.12</v>
      </c>
      <c r="M42">
        <v>4.45</v>
      </c>
      <c r="N42">
        <v>4.4800000000000004</v>
      </c>
      <c r="O42">
        <v>12</v>
      </c>
      <c r="P42">
        <v>5</v>
      </c>
      <c r="Q42">
        <v>42</v>
      </c>
      <c r="R42" t="str">
        <f t="shared" si="0"/>
        <v>C</v>
      </c>
      <c r="S42" t="str">
        <f t="shared" si="1"/>
        <v>40417</v>
      </c>
      <c r="T42">
        <f t="shared" si="2"/>
        <v>7</v>
      </c>
    </row>
    <row r="43" spans="1:20" x14ac:dyDescent="0.25">
      <c r="A43" t="s">
        <v>151</v>
      </c>
      <c r="B43" t="s">
        <v>152</v>
      </c>
      <c r="C43">
        <v>202040</v>
      </c>
      <c r="D43" t="s">
        <v>19</v>
      </c>
      <c r="E43" t="s">
        <v>138</v>
      </c>
      <c r="F43" t="s">
        <v>149</v>
      </c>
      <c r="G43" t="s">
        <v>153</v>
      </c>
      <c r="H43" t="s">
        <v>143</v>
      </c>
      <c r="I43" t="s">
        <v>23</v>
      </c>
      <c r="J43" t="s">
        <v>140</v>
      </c>
      <c r="K43">
        <v>4.5</v>
      </c>
      <c r="L43">
        <v>4</v>
      </c>
      <c r="M43">
        <v>4</v>
      </c>
      <c r="N43">
        <v>4.24</v>
      </c>
      <c r="O43">
        <v>7</v>
      </c>
      <c r="P43">
        <v>2</v>
      </c>
      <c r="Q43">
        <v>29</v>
      </c>
      <c r="R43" t="str">
        <f t="shared" si="0"/>
        <v>M</v>
      </c>
      <c r="S43" t="str">
        <f t="shared" si="1"/>
        <v>40418</v>
      </c>
      <c r="T43">
        <f t="shared" si="2"/>
        <v>5</v>
      </c>
    </row>
    <row r="44" spans="1:20" x14ac:dyDescent="0.25">
      <c r="A44" t="s">
        <v>154</v>
      </c>
      <c r="B44" t="s">
        <v>155</v>
      </c>
      <c r="C44">
        <v>202040</v>
      </c>
      <c r="D44" t="s">
        <v>19</v>
      </c>
      <c r="E44" t="s">
        <v>138</v>
      </c>
      <c r="F44" t="s">
        <v>149</v>
      </c>
      <c r="G44" t="s">
        <v>156</v>
      </c>
      <c r="H44" t="s">
        <v>143</v>
      </c>
      <c r="I44" t="s">
        <v>23</v>
      </c>
      <c r="J44" t="s">
        <v>140</v>
      </c>
      <c r="K44">
        <v>4.67</v>
      </c>
      <c r="L44">
        <v>4.2</v>
      </c>
      <c r="M44">
        <v>4.67</v>
      </c>
      <c r="N44">
        <v>4.53</v>
      </c>
      <c r="O44">
        <v>6</v>
      </c>
      <c r="P44">
        <v>3</v>
      </c>
      <c r="Q44">
        <v>50</v>
      </c>
      <c r="R44" t="str">
        <f t="shared" si="0"/>
        <v>M</v>
      </c>
      <c r="S44" t="str">
        <f t="shared" si="1"/>
        <v>40419</v>
      </c>
      <c r="T44">
        <f t="shared" si="2"/>
        <v>3</v>
      </c>
    </row>
    <row r="45" spans="1:20" x14ac:dyDescent="0.25">
      <c r="A45" t="s">
        <v>157</v>
      </c>
      <c r="B45" t="s">
        <v>158</v>
      </c>
      <c r="C45">
        <v>202040</v>
      </c>
      <c r="D45" t="s">
        <v>19</v>
      </c>
      <c r="E45" t="s">
        <v>138</v>
      </c>
      <c r="F45" t="s">
        <v>149</v>
      </c>
      <c r="G45" t="s">
        <v>159</v>
      </c>
      <c r="H45" t="s">
        <v>146</v>
      </c>
      <c r="I45" t="s">
        <v>23</v>
      </c>
      <c r="J45" t="s">
        <v>140</v>
      </c>
      <c r="K45">
        <v>4.25</v>
      </c>
      <c r="L45">
        <v>3.96</v>
      </c>
      <c r="M45">
        <v>4.3499999999999996</v>
      </c>
      <c r="N45">
        <v>4.1900000000000004</v>
      </c>
      <c r="O45">
        <v>10</v>
      </c>
      <c r="P45">
        <v>8</v>
      </c>
      <c r="Q45">
        <v>80</v>
      </c>
      <c r="R45" t="str">
        <f t="shared" si="0"/>
        <v>C</v>
      </c>
      <c r="S45" t="str">
        <f t="shared" si="1"/>
        <v>40420</v>
      </c>
      <c r="T45">
        <f t="shared" si="2"/>
        <v>2</v>
      </c>
    </row>
    <row r="46" spans="1:20" x14ac:dyDescent="0.25">
      <c r="A46" t="s">
        <v>160</v>
      </c>
      <c r="B46" t="s">
        <v>161</v>
      </c>
      <c r="C46">
        <v>202040</v>
      </c>
      <c r="D46" t="s">
        <v>19</v>
      </c>
      <c r="E46" t="s">
        <v>162</v>
      </c>
      <c r="F46">
        <v>555</v>
      </c>
      <c r="G46" t="s">
        <v>21</v>
      </c>
      <c r="H46" t="s">
        <v>163</v>
      </c>
      <c r="I46" t="s">
        <v>164</v>
      </c>
      <c r="J46" t="s">
        <v>165</v>
      </c>
      <c r="K46">
        <v>4.78</v>
      </c>
      <c r="L46">
        <v>4.88</v>
      </c>
      <c r="M46">
        <v>4.67</v>
      </c>
      <c r="N46">
        <v>4.78</v>
      </c>
      <c r="O46">
        <v>19</v>
      </c>
      <c r="P46">
        <v>15</v>
      </c>
      <c r="Q46">
        <v>79</v>
      </c>
      <c r="R46" t="str">
        <f t="shared" si="0"/>
        <v>M</v>
      </c>
      <c r="S46" t="str">
        <f t="shared" si="1"/>
        <v>40465</v>
      </c>
      <c r="T46">
        <f t="shared" si="2"/>
        <v>4</v>
      </c>
    </row>
    <row r="47" spans="1:20" x14ac:dyDescent="0.25">
      <c r="A47" t="s">
        <v>166</v>
      </c>
      <c r="B47" t="s">
        <v>167</v>
      </c>
      <c r="C47">
        <v>202040</v>
      </c>
      <c r="D47" t="s">
        <v>19</v>
      </c>
      <c r="E47" t="s">
        <v>50</v>
      </c>
      <c r="F47">
        <v>603</v>
      </c>
      <c r="G47" t="s">
        <v>21</v>
      </c>
      <c r="H47" t="s">
        <v>168</v>
      </c>
      <c r="I47" t="s">
        <v>23</v>
      </c>
      <c r="J47" t="s">
        <v>52</v>
      </c>
      <c r="K47">
        <v>4.84</v>
      </c>
      <c r="L47">
        <v>4.58</v>
      </c>
      <c r="M47">
        <v>3.93</v>
      </c>
      <c r="N47">
        <v>4.55</v>
      </c>
      <c r="O47">
        <v>17</v>
      </c>
      <c r="P47">
        <v>7</v>
      </c>
      <c r="Q47">
        <v>41</v>
      </c>
      <c r="R47" t="str">
        <f t="shared" si="0"/>
        <v>M</v>
      </c>
      <c r="S47" t="str">
        <f t="shared" si="1"/>
        <v>40557</v>
      </c>
      <c r="T47">
        <f t="shared" si="2"/>
        <v>10</v>
      </c>
    </row>
    <row r="48" spans="1:20" x14ac:dyDescent="0.25">
      <c r="A48" t="s">
        <v>169</v>
      </c>
      <c r="B48" t="s">
        <v>170</v>
      </c>
      <c r="C48">
        <v>202040</v>
      </c>
      <c r="D48" t="s">
        <v>19</v>
      </c>
      <c r="E48" t="s">
        <v>50</v>
      </c>
      <c r="F48">
        <v>604</v>
      </c>
      <c r="G48" t="s">
        <v>21</v>
      </c>
      <c r="H48" t="s">
        <v>168</v>
      </c>
      <c r="I48" t="s">
        <v>23</v>
      </c>
      <c r="J48" t="s">
        <v>52</v>
      </c>
      <c r="K48">
        <v>4.8</v>
      </c>
      <c r="L48">
        <v>4.5199999999999996</v>
      </c>
      <c r="M48">
        <v>4.0999999999999996</v>
      </c>
      <c r="N48">
        <v>4.55</v>
      </c>
      <c r="O48">
        <v>9</v>
      </c>
      <c r="P48">
        <v>5</v>
      </c>
      <c r="Q48">
        <v>56</v>
      </c>
      <c r="R48" t="str">
        <f t="shared" si="0"/>
        <v>M</v>
      </c>
      <c r="S48" t="str">
        <f t="shared" si="1"/>
        <v>40558</v>
      </c>
      <c r="T48">
        <f t="shared" si="2"/>
        <v>4</v>
      </c>
    </row>
    <row r="49" spans="1:20" x14ac:dyDescent="0.25">
      <c r="A49" t="s">
        <v>171</v>
      </c>
      <c r="B49" t="s">
        <v>172</v>
      </c>
      <c r="C49">
        <v>202040</v>
      </c>
      <c r="D49" t="s">
        <v>19</v>
      </c>
      <c r="E49" t="s">
        <v>138</v>
      </c>
      <c r="F49">
        <v>4162</v>
      </c>
      <c r="G49" t="s">
        <v>21</v>
      </c>
      <c r="H49" t="s">
        <v>173</v>
      </c>
      <c r="I49" t="s">
        <v>23</v>
      </c>
      <c r="J49" t="s">
        <v>140</v>
      </c>
      <c r="K49">
        <v>4.03</v>
      </c>
      <c r="L49">
        <v>3.44</v>
      </c>
      <c r="M49">
        <v>2.9</v>
      </c>
      <c r="N49">
        <v>3.59</v>
      </c>
      <c r="O49">
        <v>30</v>
      </c>
      <c r="P49">
        <v>14</v>
      </c>
      <c r="Q49">
        <v>47</v>
      </c>
      <c r="R49" t="str">
        <f t="shared" si="0"/>
        <v>M</v>
      </c>
      <c r="S49" t="str">
        <f t="shared" si="1"/>
        <v>40575</v>
      </c>
      <c r="T49">
        <f t="shared" si="2"/>
        <v>16</v>
      </c>
    </row>
    <row r="50" spans="1:20" x14ac:dyDescent="0.25">
      <c r="A50" t="s">
        <v>171</v>
      </c>
      <c r="B50" t="s">
        <v>172</v>
      </c>
      <c r="C50">
        <v>202040</v>
      </c>
      <c r="D50" t="s">
        <v>19</v>
      </c>
      <c r="E50" t="s">
        <v>138</v>
      </c>
      <c r="F50">
        <v>4162</v>
      </c>
      <c r="G50" t="s">
        <v>21</v>
      </c>
      <c r="H50" t="s">
        <v>174</v>
      </c>
      <c r="I50" t="s">
        <v>23</v>
      </c>
      <c r="J50" t="s">
        <v>140</v>
      </c>
      <c r="K50">
        <v>3.98</v>
      </c>
      <c r="L50">
        <v>3.44</v>
      </c>
      <c r="M50">
        <v>2.9</v>
      </c>
      <c r="N50">
        <v>3.57</v>
      </c>
      <c r="O50">
        <v>30</v>
      </c>
      <c r="P50">
        <v>14</v>
      </c>
      <c r="Q50">
        <v>47</v>
      </c>
      <c r="R50" t="str">
        <f t="shared" si="0"/>
        <v>M</v>
      </c>
      <c r="S50" t="str">
        <f t="shared" si="1"/>
        <v>40575</v>
      </c>
      <c r="T50">
        <f t="shared" si="2"/>
        <v>16</v>
      </c>
    </row>
    <row r="51" spans="1:20" x14ac:dyDescent="0.25">
      <c r="A51" t="s">
        <v>175</v>
      </c>
      <c r="B51" t="s">
        <v>176</v>
      </c>
      <c r="C51">
        <v>202040</v>
      </c>
      <c r="D51" t="s">
        <v>19</v>
      </c>
      <c r="E51" t="s">
        <v>50</v>
      </c>
      <c r="F51">
        <v>647</v>
      </c>
      <c r="G51" t="s">
        <v>21</v>
      </c>
      <c r="H51" t="s">
        <v>177</v>
      </c>
      <c r="I51" t="s">
        <v>23</v>
      </c>
      <c r="J51" t="s">
        <v>52</v>
      </c>
      <c r="K51">
        <v>4.09</v>
      </c>
      <c r="L51">
        <v>4.25</v>
      </c>
      <c r="M51">
        <v>3.44</v>
      </c>
      <c r="N51">
        <v>3.99</v>
      </c>
      <c r="O51">
        <v>5</v>
      </c>
      <c r="P51">
        <v>4</v>
      </c>
      <c r="Q51">
        <v>80</v>
      </c>
      <c r="R51" t="str">
        <f t="shared" si="0"/>
        <v>C</v>
      </c>
      <c r="S51" t="str">
        <f t="shared" si="1"/>
        <v>40601</v>
      </c>
      <c r="T51">
        <f t="shared" si="2"/>
        <v>1</v>
      </c>
    </row>
    <row r="52" spans="1:20" x14ac:dyDescent="0.25">
      <c r="A52" t="s">
        <v>178</v>
      </c>
      <c r="B52" t="s">
        <v>179</v>
      </c>
      <c r="C52">
        <v>202040</v>
      </c>
      <c r="D52" t="s">
        <v>19</v>
      </c>
      <c r="E52" t="s">
        <v>138</v>
      </c>
      <c r="F52">
        <v>4661</v>
      </c>
      <c r="G52" t="s">
        <v>21</v>
      </c>
      <c r="H52" t="s">
        <v>139</v>
      </c>
      <c r="I52" t="s">
        <v>23</v>
      </c>
      <c r="J52" t="s">
        <v>140</v>
      </c>
      <c r="K52">
        <v>4.6399999999999997</v>
      </c>
      <c r="L52">
        <v>4.07</v>
      </c>
      <c r="M52">
        <v>4.18</v>
      </c>
      <c r="N52">
        <v>4.3600000000000003</v>
      </c>
      <c r="O52">
        <v>30</v>
      </c>
      <c r="P52">
        <v>14</v>
      </c>
      <c r="Q52">
        <v>47</v>
      </c>
      <c r="R52" t="str">
        <f t="shared" si="0"/>
        <v>A</v>
      </c>
      <c r="S52" t="str">
        <f t="shared" si="1"/>
        <v>40619</v>
      </c>
      <c r="T52">
        <f t="shared" si="2"/>
        <v>16</v>
      </c>
    </row>
    <row r="53" spans="1:20" x14ac:dyDescent="0.25">
      <c r="A53" t="s">
        <v>178</v>
      </c>
      <c r="B53" t="s">
        <v>179</v>
      </c>
      <c r="C53">
        <v>202040</v>
      </c>
      <c r="D53" t="s">
        <v>19</v>
      </c>
      <c r="E53" t="s">
        <v>138</v>
      </c>
      <c r="F53">
        <v>4661</v>
      </c>
      <c r="G53" t="s">
        <v>21</v>
      </c>
      <c r="H53" t="s">
        <v>173</v>
      </c>
      <c r="I53" t="s">
        <v>23</v>
      </c>
      <c r="J53" t="s">
        <v>140</v>
      </c>
      <c r="K53">
        <v>4.41</v>
      </c>
      <c r="L53">
        <v>4.07</v>
      </c>
      <c r="M53">
        <v>4.18</v>
      </c>
      <c r="N53">
        <v>4.26</v>
      </c>
      <c r="O53">
        <v>30</v>
      </c>
      <c r="P53">
        <v>14</v>
      </c>
      <c r="Q53">
        <v>47</v>
      </c>
      <c r="R53" t="str">
        <f t="shared" si="0"/>
        <v>M</v>
      </c>
      <c r="S53" t="str">
        <f t="shared" si="1"/>
        <v>40619</v>
      </c>
      <c r="T53">
        <f t="shared" si="2"/>
        <v>16</v>
      </c>
    </row>
    <row r="54" spans="1:20" x14ac:dyDescent="0.25">
      <c r="A54" t="s">
        <v>178</v>
      </c>
      <c r="B54" t="s">
        <v>179</v>
      </c>
      <c r="C54">
        <v>202040</v>
      </c>
      <c r="D54" t="s">
        <v>19</v>
      </c>
      <c r="E54" t="s">
        <v>138</v>
      </c>
      <c r="F54">
        <v>4661</v>
      </c>
      <c r="G54" t="s">
        <v>21</v>
      </c>
      <c r="H54" t="s">
        <v>145</v>
      </c>
      <c r="I54" t="s">
        <v>23</v>
      </c>
      <c r="J54" t="s">
        <v>140</v>
      </c>
      <c r="K54">
        <v>4.4400000000000004</v>
      </c>
      <c r="L54">
        <v>4.07</v>
      </c>
      <c r="M54">
        <v>4.18</v>
      </c>
      <c r="N54">
        <v>4.2699999999999996</v>
      </c>
      <c r="O54">
        <v>30</v>
      </c>
      <c r="P54">
        <v>14</v>
      </c>
      <c r="Q54">
        <v>47</v>
      </c>
      <c r="R54" t="str">
        <f t="shared" si="0"/>
        <v>C</v>
      </c>
      <c r="S54" t="str">
        <f t="shared" si="1"/>
        <v>40619</v>
      </c>
      <c r="T54">
        <f t="shared" si="2"/>
        <v>16</v>
      </c>
    </row>
    <row r="55" spans="1:20" x14ac:dyDescent="0.25">
      <c r="A55" t="s">
        <v>178</v>
      </c>
      <c r="B55" t="s">
        <v>179</v>
      </c>
      <c r="C55">
        <v>202040</v>
      </c>
      <c r="D55" t="s">
        <v>19</v>
      </c>
      <c r="E55" t="s">
        <v>138</v>
      </c>
      <c r="F55">
        <v>4661</v>
      </c>
      <c r="G55" t="s">
        <v>21</v>
      </c>
      <c r="H55" t="s">
        <v>180</v>
      </c>
      <c r="I55" t="s">
        <v>23</v>
      </c>
      <c r="J55" t="s">
        <v>140</v>
      </c>
      <c r="K55">
        <v>4.5599999999999996</v>
      </c>
      <c r="L55">
        <v>4.07</v>
      </c>
      <c r="M55">
        <v>4.18</v>
      </c>
      <c r="N55">
        <v>4.33</v>
      </c>
      <c r="O55">
        <v>30</v>
      </c>
      <c r="P55">
        <v>14</v>
      </c>
      <c r="Q55">
        <v>47</v>
      </c>
      <c r="R55" t="str">
        <f t="shared" si="0"/>
        <v>C</v>
      </c>
      <c r="S55" t="str">
        <f t="shared" si="1"/>
        <v>40619</v>
      </c>
      <c r="T55">
        <f t="shared" si="2"/>
        <v>16</v>
      </c>
    </row>
    <row r="56" spans="1:20" x14ac:dyDescent="0.25">
      <c r="A56" t="s">
        <v>178</v>
      </c>
      <c r="B56" t="s">
        <v>179</v>
      </c>
      <c r="C56">
        <v>202040</v>
      </c>
      <c r="D56" t="s">
        <v>19</v>
      </c>
      <c r="E56" t="s">
        <v>138</v>
      </c>
      <c r="F56">
        <v>4661</v>
      </c>
      <c r="G56" t="s">
        <v>21</v>
      </c>
      <c r="H56" t="s">
        <v>174</v>
      </c>
      <c r="I56" t="s">
        <v>23</v>
      </c>
      <c r="J56" t="s">
        <v>140</v>
      </c>
      <c r="K56">
        <v>4.5199999999999996</v>
      </c>
      <c r="L56">
        <v>4.07</v>
      </c>
      <c r="M56">
        <v>4.18</v>
      </c>
      <c r="N56">
        <v>4.3</v>
      </c>
      <c r="O56">
        <v>30</v>
      </c>
      <c r="P56">
        <v>14</v>
      </c>
      <c r="Q56">
        <v>47</v>
      </c>
      <c r="R56" t="str">
        <f t="shared" si="0"/>
        <v>M</v>
      </c>
      <c r="S56" t="str">
        <f t="shared" si="1"/>
        <v>40619</v>
      </c>
      <c r="T56">
        <f t="shared" si="2"/>
        <v>16</v>
      </c>
    </row>
    <row r="57" spans="1:20" x14ac:dyDescent="0.25">
      <c r="A57" t="s">
        <v>181</v>
      </c>
      <c r="B57" t="s">
        <v>182</v>
      </c>
      <c r="C57">
        <v>202040</v>
      </c>
      <c r="D57" t="s">
        <v>19</v>
      </c>
      <c r="E57" t="s">
        <v>138</v>
      </c>
      <c r="F57" t="s">
        <v>183</v>
      </c>
      <c r="G57" t="s">
        <v>150</v>
      </c>
      <c r="H57" t="s">
        <v>139</v>
      </c>
      <c r="I57" t="s">
        <v>23</v>
      </c>
      <c r="J57" t="s">
        <v>140</v>
      </c>
      <c r="K57">
        <v>5</v>
      </c>
      <c r="L57">
        <v>4.67</v>
      </c>
      <c r="M57">
        <v>4.17</v>
      </c>
      <c r="N57">
        <v>4.71</v>
      </c>
      <c r="O57">
        <v>8</v>
      </c>
      <c r="P57">
        <v>3</v>
      </c>
      <c r="Q57">
        <v>38</v>
      </c>
      <c r="R57" t="str">
        <f t="shared" si="0"/>
        <v>A</v>
      </c>
      <c r="S57" t="str">
        <f t="shared" si="1"/>
        <v>40625</v>
      </c>
      <c r="T57">
        <f t="shared" si="2"/>
        <v>5</v>
      </c>
    </row>
    <row r="58" spans="1:20" x14ac:dyDescent="0.25">
      <c r="A58" t="s">
        <v>184</v>
      </c>
      <c r="B58" t="s">
        <v>185</v>
      </c>
      <c r="C58">
        <v>202040</v>
      </c>
      <c r="D58" t="s">
        <v>19</v>
      </c>
      <c r="E58" t="s">
        <v>138</v>
      </c>
      <c r="F58" t="s">
        <v>183</v>
      </c>
      <c r="G58" t="s">
        <v>153</v>
      </c>
      <c r="H58" t="s">
        <v>174</v>
      </c>
      <c r="I58" t="s">
        <v>23</v>
      </c>
      <c r="J58" t="s">
        <v>140</v>
      </c>
      <c r="K58">
        <v>3.56</v>
      </c>
      <c r="L58">
        <v>3.8</v>
      </c>
      <c r="M58">
        <v>3.63</v>
      </c>
      <c r="N58">
        <v>3.65</v>
      </c>
      <c r="O58">
        <v>6</v>
      </c>
      <c r="P58">
        <v>2</v>
      </c>
      <c r="Q58">
        <v>33</v>
      </c>
      <c r="R58" t="str">
        <f t="shared" si="0"/>
        <v>M</v>
      </c>
      <c r="S58" t="str">
        <f t="shared" si="1"/>
        <v>40626</v>
      </c>
      <c r="T58">
        <f t="shared" si="2"/>
        <v>4</v>
      </c>
    </row>
    <row r="59" spans="1:20" x14ac:dyDescent="0.25">
      <c r="A59" t="s">
        <v>186</v>
      </c>
      <c r="B59" t="s">
        <v>187</v>
      </c>
      <c r="C59">
        <v>202040</v>
      </c>
      <c r="D59" t="s">
        <v>19</v>
      </c>
      <c r="E59" t="s">
        <v>138</v>
      </c>
      <c r="F59" t="s">
        <v>183</v>
      </c>
      <c r="G59" t="s">
        <v>156</v>
      </c>
      <c r="H59" t="s">
        <v>174</v>
      </c>
      <c r="I59" t="s">
        <v>23</v>
      </c>
      <c r="J59" t="s">
        <v>140</v>
      </c>
      <c r="K59">
        <v>4.95</v>
      </c>
      <c r="L59">
        <v>4.2300000000000004</v>
      </c>
      <c r="M59">
        <v>4.43</v>
      </c>
      <c r="N59">
        <v>4.6100000000000003</v>
      </c>
      <c r="O59">
        <v>8</v>
      </c>
      <c r="P59">
        <v>7</v>
      </c>
      <c r="Q59">
        <v>88</v>
      </c>
      <c r="R59" t="str">
        <f t="shared" si="0"/>
        <v>M</v>
      </c>
      <c r="S59" t="str">
        <f t="shared" si="1"/>
        <v>40628</v>
      </c>
      <c r="T59">
        <f t="shared" si="2"/>
        <v>1</v>
      </c>
    </row>
    <row r="60" spans="1:20" x14ac:dyDescent="0.25">
      <c r="A60" t="s">
        <v>188</v>
      </c>
      <c r="B60" t="s">
        <v>189</v>
      </c>
      <c r="C60">
        <v>202040</v>
      </c>
      <c r="D60" t="s">
        <v>19</v>
      </c>
      <c r="E60" t="s">
        <v>138</v>
      </c>
      <c r="F60" t="s">
        <v>183</v>
      </c>
      <c r="G60" t="s">
        <v>159</v>
      </c>
      <c r="H60" t="s">
        <v>180</v>
      </c>
      <c r="I60" t="s">
        <v>23</v>
      </c>
      <c r="J60" t="s">
        <v>140</v>
      </c>
      <c r="K60">
        <v>5</v>
      </c>
      <c r="L60">
        <v>4.5</v>
      </c>
      <c r="M60">
        <v>4.5</v>
      </c>
      <c r="N60">
        <v>4.74</v>
      </c>
      <c r="O60">
        <v>8</v>
      </c>
      <c r="P60">
        <v>2</v>
      </c>
      <c r="Q60">
        <v>25</v>
      </c>
      <c r="R60" t="str">
        <f t="shared" si="0"/>
        <v>C</v>
      </c>
      <c r="S60" t="str">
        <f t="shared" si="1"/>
        <v>40629</v>
      </c>
      <c r="T60">
        <f t="shared" si="2"/>
        <v>6</v>
      </c>
    </row>
    <row r="61" spans="1:20" x14ac:dyDescent="0.25">
      <c r="A61" t="s">
        <v>190</v>
      </c>
      <c r="B61" t="s">
        <v>191</v>
      </c>
      <c r="C61">
        <v>202040</v>
      </c>
      <c r="D61" t="s">
        <v>19</v>
      </c>
      <c r="E61" t="s">
        <v>138</v>
      </c>
      <c r="F61">
        <v>5209</v>
      </c>
      <c r="G61" t="s">
        <v>21</v>
      </c>
      <c r="H61" t="s">
        <v>192</v>
      </c>
      <c r="I61" t="s">
        <v>23</v>
      </c>
      <c r="J61" t="s">
        <v>140</v>
      </c>
      <c r="K61">
        <v>4.75</v>
      </c>
      <c r="L61">
        <v>4.75</v>
      </c>
      <c r="M61">
        <v>4.5</v>
      </c>
      <c r="N61">
        <v>4.6900000000000004</v>
      </c>
      <c r="O61">
        <v>7</v>
      </c>
      <c r="P61">
        <v>4</v>
      </c>
      <c r="Q61">
        <v>57</v>
      </c>
      <c r="R61" t="str">
        <f t="shared" si="0"/>
        <v>D</v>
      </c>
      <c r="S61" t="str">
        <f t="shared" si="1"/>
        <v>40630</v>
      </c>
      <c r="T61">
        <f t="shared" si="2"/>
        <v>3</v>
      </c>
    </row>
    <row r="62" spans="1:20" x14ac:dyDescent="0.25">
      <c r="A62" t="s">
        <v>193</v>
      </c>
      <c r="B62" t="s">
        <v>194</v>
      </c>
      <c r="C62">
        <v>202040</v>
      </c>
      <c r="D62" t="s">
        <v>19</v>
      </c>
      <c r="E62" t="s">
        <v>195</v>
      </c>
      <c r="F62">
        <v>531</v>
      </c>
      <c r="G62" t="s">
        <v>21</v>
      </c>
      <c r="H62" t="s">
        <v>196</v>
      </c>
      <c r="I62" t="s">
        <v>94</v>
      </c>
      <c r="J62" t="s">
        <v>197</v>
      </c>
      <c r="K62">
        <v>4.67</v>
      </c>
      <c r="L62">
        <v>4.82</v>
      </c>
      <c r="M62">
        <v>4.46</v>
      </c>
      <c r="N62">
        <v>4.67</v>
      </c>
      <c r="O62">
        <v>30</v>
      </c>
      <c r="P62">
        <v>11</v>
      </c>
      <c r="Q62">
        <v>37</v>
      </c>
      <c r="R62" t="str">
        <f t="shared" si="0"/>
        <v>B</v>
      </c>
      <c r="S62" t="str">
        <f t="shared" si="1"/>
        <v>40643</v>
      </c>
      <c r="T62">
        <f t="shared" si="2"/>
        <v>19</v>
      </c>
    </row>
    <row r="63" spans="1:20" x14ac:dyDescent="0.25">
      <c r="A63" t="s">
        <v>198</v>
      </c>
      <c r="B63" t="s">
        <v>199</v>
      </c>
      <c r="C63">
        <v>202040</v>
      </c>
      <c r="D63" t="s">
        <v>19</v>
      </c>
      <c r="E63" t="s">
        <v>200</v>
      </c>
      <c r="F63">
        <v>691</v>
      </c>
      <c r="G63" t="s">
        <v>201</v>
      </c>
      <c r="H63" t="s">
        <v>202</v>
      </c>
      <c r="I63" t="s">
        <v>23</v>
      </c>
      <c r="J63" t="s">
        <v>203</v>
      </c>
      <c r="K63">
        <v>4.53</v>
      </c>
      <c r="L63">
        <v>4.3600000000000003</v>
      </c>
      <c r="M63">
        <v>4.4000000000000004</v>
      </c>
      <c r="N63">
        <v>4.45</v>
      </c>
      <c r="O63">
        <v>12</v>
      </c>
      <c r="P63">
        <v>5</v>
      </c>
      <c r="Q63">
        <v>42</v>
      </c>
      <c r="R63" t="str">
        <f t="shared" si="0"/>
        <v>S</v>
      </c>
      <c r="S63" t="str">
        <f t="shared" si="1"/>
        <v>40661</v>
      </c>
      <c r="T63">
        <f t="shared" si="2"/>
        <v>7</v>
      </c>
    </row>
    <row r="64" spans="1:20" x14ac:dyDescent="0.25">
      <c r="A64" t="s">
        <v>204</v>
      </c>
      <c r="B64" t="s">
        <v>205</v>
      </c>
      <c r="C64">
        <v>202040</v>
      </c>
      <c r="D64" t="s">
        <v>19</v>
      </c>
      <c r="E64" t="s">
        <v>86</v>
      </c>
      <c r="F64">
        <v>637</v>
      </c>
      <c r="G64" t="s">
        <v>21</v>
      </c>
      <c r="H64" t="s">
        <v>206</v>
      </c>
      <c r="I64" t="s">
        <v>23</v>
      </c>
      <c r="J64" t="s">
        <v>88</v>
      </c>
      <c r="K64">
        <v>4.92</v>
      </c>
      <c r="L64">
        <v>4.7300000000000004</v>
      </c>
      <c r="M64">
        <v>5</v>
      </c>
      <c r="N64">
        <v>4.88</v>
      </c>
      <c r="O64">
        <v>7</v>
      </c>
      <c r="P64">
        <v>3</v>
      </c>
      <c r="Q64">
        <v>43</v>
      </c>
      <c r="R64" t="str">
        <f t="shared" si="0"/>
        <v>S</v>
      </c>
      <c r="S64" t="str">
        <f t="shared" si="1"/>
        <v>40729</v>
      </c>
      <c r="T64">
        <f t="shared" si="2"/>
        <v>4</v>
      </c>
    </row>
    <row r="65" spans="1:20" x14ac:dyDescent="0.25">
      <c r="A65" t="s">
        <v>207</v>
      </c>
      <c r="B65" t="s">
        <v>208</v>
      </c>
      <c r="C65">
        <v>202040</v>
      </c>
      <c r="D65" t="s">
        <v>19</v>
      </c>
      <c r="E65" t="s">
        <v>126</v>
      </c>
      <c r="F65">
        <v>516</v>
      </c>
      <c r="G65" t="s">
        <v>127</v>
      </c>
      <c r="H65" t="s">
        <v>209</v>
      </c>
      <c r="I65" t="s">
        <v>23</v>
      </c>
      <c r="J65" t="s">
        <v>129</v>
      </c>
      <c r="K65">
        <v>4.33</v>
      </c>
      <c r="L65">
        <v>4.53</v>
      </c>
      <c r="M65">
        <v>4.54</v>
      </c>
      <c r="N65">
        <v>4.4400000000000004</v>
      </c>
      <c r="O65">
        <v>12</v>
      </c>
      <c r="P65">
        <v>12</v>
      </c>
      <c r="Q65">
        <v>100</v>
      </c>
      <c r="R65" t="str">
        <f t="shared" si="0"/>
        <v>M</v>
      </c>
      <c r="S65" t="str">
        <f t="shared" si="1"/>
        <v>40771</v>
      </c>
      <c r="T65">
        <f t="shared" si="2"/>
        <v>0</v>
      </c>
    </row>
    <row r="66" spans="1:20" x14ac:dyDescent="0.25">
      <c r="A66" t="s">
        <v>210</v>
      </c>
      <c r="B66" t="s">
        <v>211</v>
      </c>
      <c r="C66">
        <v>202040</v>
      </c>
      <c r="D66" t="s">
        <v>19</v>
      </c>
      <c r="E66" t="s">
        <v>50</v>
      </c>
      <c r="F66">
        <v>604</v>
      </c>
      <c r="G66" t="s">
        <v>212</v>
      </c>
      <c r="H66" t="s">
        <v>168</v>
      </c>
      <c r="I66" t="s">
        <v>23</v>
      </c>
      <c r="J66" t="s">
        <v>52</v>
      </c>
      <c r="K66">
        <v>4.96</v>
      </c>
      <c r="L66">
        <v>5</v>
      </c>
      <c r="M66">
        <v>5</v>
      </c>
      <c r="N66">
        <v>4.9800000000000004</v>
      </c>
      <c r="O66">
        <v>4</v>
      </c>
      <c r="P66">
        <v>3</v>
      </c>
      <c r="Q66">
        <v>75</v>
      </c>
      <c r="R66" t="str">
        <f t="shared" si="0"/>
        <v>M</v>
      </c>
      <c r="S66" t="str">
        <f t="shared" si="1"/>
        <v>40796</v>
      </c>
      <c r="T66">
        <f t="shared" si="2"/>
        <v>1</v>
      </c>
    </row>
    <row r="67" spans="1:20" x14ac:dyDescent="0.25">
      <c r="A67" t="s">
        <v>213</v>
      </c>
      <c r="B67" t="s">
        <v>214</v>
      </c>
      <c r="C67">
        <v>202040</v>
      </c>
      <c r="D67" t="s">
        <v>19</v>
      </c>
      <c r="E67" t="s">
        <v>58</v>
      </c>
      <c r="F67">
        <v>562</v>
      </c>
      <c r="G67" t="s">
        <v>21</v>
      </c>
      <c r="H67" t="s">
        <v>64</v>
      </c>
      <c r="I67" t="s">
        <v>60</v>
      </c>
      <c r="J67" t="s">
        <v>61</v>
      </c>
      <c r="K67">
        <v>4.24</v>
      </c>
      <c r="L67">
        <v>4.66</v>
      </c>
      <c r="M67">
        <v>4.3499999999999996</v>
      </c>
      <c r="N67">
        <v>4.3899999999999997</v>
      </c>
      <c r="O67">
        <v>25</v>
      </c>
      <c r="P67">
        <v>10</v>
      </c>
      <c r="Q67">
        <v>40</v>
      </c>
      <c r="R67" t="str">
        <f t="shared" ref="R67:R130" si="3">LEFT(H67,1)</f>
        <v>D</v>
      </c>
      <c r="S67" t="str">
        <f t="shared" ref="S67:S130" si="4">LEFT(B67,5)</f>
        <v>40797</v>
      </c>
      <c r="T67">
        <f t="shared" ref="T67:T130" si="5">O67-P67</f>
        <v>15</v>
      </c>
    </row>
    <row r="68" spans="1:20" x14ac:dyDescent="0.25">
      <c r="A68" t="s">
        <v>215</v>
      </c>
      <c r="B68" t="s">
        <v>216</v>
      </c>
      <c r="C68">
        <v>202040</v>
      </c>
      <c r="D68" t="s">
        <v>19</v>
      </c>
      <c r="E68" t="s">
        <v>50</v>
      </c>
      <c r="F68">
        <v>634</v>
      </c>
      <c r="G68" t="s">
        <v>21</v>
      </c>
      <c r="H68" t="s">
        <v>217</v>
      </c>
      <c r="I68" t="s">
        <v>23</v>
      </c>
      <c r="J68" t="s">
        <v>52</v>
      </c>
      <c r="K68">
        <v>5</v>
      </c>
      <c r="L68">
        <v>5</v>
      </c>
      <c r="M68">
        <v>5</v>
      </c>
      <c r="N68">
        <v>5</v>
      </c>
      <c r="O68">
        <v>11</v>
      </c>
      <c r="P68">
        <v>6</v>
      </c>
      <c r="Q68">
        <v>55</v>
      </c>
      <c r="R68" t="str">
        <f t="shared" si="3"/>
        <v>J</v>
      </c>
      <c r="S68" t="str">
        <f t="shared" si="4"/>
        <v>40911</v>
      </c>
      <c r="T68">
        <f t="shared" si="5"/>
        <v>5</v>
      </c>
    </row>
    <row r="69" spans="1:20" x14ac:dyDescent="0.25">
      <c r="A69" t="s">
        <v>218</v>
      </c>
      <c r="B69" t="s">
        <v>219</v>
      </c>
      <c r="C69">
        <v>202040</v>
      </c>
      <c r="D69" t="s">
        <v>19</v>
      </c>
      <c r="E69" t="s">
        <v>58</v>
      </c>
      <c r="F69">
        <v>568</v>
      </c>
      <c r="G69" t="s">
        <v>21</v>
      </c>
      <c r="H69" t="s">
        <v>220</v>
      </c>
      <c r="I69" t="s">
        <v>60</v>
      </c>
      <c r="J69" t="s">
        <v>61</v>
      </c>
      <c r="K69">
        <v>3.89</v>
      </c>
      <c r="L69">
        <v>4.13</v>
      </c>
      <c r="M69">
        <v>4.07</v>
      </c>
      <c r="N69">
        <v>4</v>
      </c>
      <c r="O69">
        <v>24</v>
      </c>
      <c r="P69">
        <v>8</v>
      </c>
      <c r="Q69">
        <v>33</v>
      </c>
      <c r="R69" t="str">
        <f t="shared" si="3"/>
        <v>E</v>
      </c>
      <c r="S69" t="str">
        <f t="shared" si="4"/>
        <v>40922</v>
      </c>
      <c r="T69">
        <f t="shared" si="5"/>
        <v>16</v>
      </c>
    </row>
    <row r="70" spans="1:20" x14ac:dyDescent="0.25">
      <c r="A70" t="s">
        <v>221</v>
      </c>
      <c r="B70" t="s">
        <v>222</v>
      </c>
      <c r="C70">
        <v>202040</v>
      </c>
      <c r="D70" t="s">
        <v>19</v>
      </c>
      <c r="E70" t="s">
        <v>126</v>
      </c>
      <c r="F70">
        <v>528</v>
      </c>
      <c r="G70" t="s">
        <v>127</v>
      </c>
      <c r="H70" t="s">
        <v>223</v>
      </c>
      <c r="I70" t="s">
        <v>23</v>
      </c>
      <c r="J70" t="s">
        <v>129</v>
      </c>
      <c r="K70">
        <v>4.1399999999999997</v>
      </c>
      <c r="L70">
        <v>4.5599999999999996</v>
      </c>
      <c r="M70">
        <v>4.78</v>
      </c>
      <c r="N70">
        <v>4.41</v>
      </c>
      <c r="O70">
        <v>12</v>
      </c>
      <c r="P70">
        <v>9</v>
      </c>
      <c r="Q70">
        <v>75</v>
      </c>
      <c r="R70" t="str">
        <f t="shared" si="3"/>
        <v>A</v>
      </c>
      <c r="S70" t="str">
        <f t="shared" si="4"/>
        <v>40949</v>
      </c>
      <c r="T70">
        <f t="shared" si="5"/>
        <v>3</v>
      </c>
    </row>
    <row r="71" spans="1:20" x14ac:dyDescent="0.25">
      <c r="A71" t="s">
        <v>224</v>
      </c>
      <c r="B71" t="s">
        <v>225</v>
      </c>
      <c r="C71">
        <v>202040</v>
      </c>
      <c r="D71" t="s">
        <v>19</v>
      </c>
      <c r="E71" t="s">
        <v>126</v>
      </c>
      <c r="F71">
        <v>539</v>
      </c>
      <c r="G71" t="s">
        <v>127</v>
      </c>
      <c r="H71" t="s">
        <v>226</v>
      </c>
      <c r="I71" t="s">
        <v>23</v>
      </c>
      <c r="J71" t="s">
        <v>129</v>
      </c>
      <c r="K71">
        <v>4.97</v>
      </c>
      <c r="L71">
        <v>4.96</v>
      </c>
      <c r="M71">
        <v>5</v>
      </c>
      <c r="N71">
        <v>4.97</v>
      </c>
      <c r="O71">
        <v>16</v>
      </c>
      <c r="P71">
        <v>11</v>
      </c>
      <c r="Q71">
        <v>69</v>
      </c>
      <c r="R71" t="str">
        <f t="shared" si="3"/>
        <v>S</v>
      </c>
      <c r="S71" t="str">
        <f t="shared" si="4"/>
        <v>40959</v>
      </c>
      <c r="T71">
        <f t="shared" si="5"/>
        <v>5</v>
      </c>
    </row>
    <row r="72" spans="1:20" x14ac:dyDescent="0.25">
      <c r="A72" t="s">
        <v>227</v>
      </c>
      <c r="B72" t="s">
        <v>228</v>
      </c>
      <c r="C72">
        <v>202040</v>
      </c>
      <c r="D72" t="s">
        <v>19</v>
      </c>
      <c r="E72" t="s">
        <v>20</v>
      </c>
      <c r="F72">
        <v>2361</v>
      </c>
      <c r="G72" t="s">
        <v>21</v>
      </c>
      <c r="H72" t="s">
        <v>37</v>
      </c>
      <c r="I72" t="s">
        <v>23</v>
      </c>
      <c r="J72" t="s">
        <v>24</v>
      </c>
      <c r="K72">
        <v>4.5</v>
      </c>
      <c r="L72">
        <v>4.59</v>
      </c>
      <c r="M72">
        <v>4.66</v>
      </c>
      <c r="N72">
        <v>4.57</v>
      </c>
      <c r="O72">
        <v>13</v>
      </c>
      <c r="P72">
        <v>8</v>
      </c>
      <c r="Q72">
        <v>62</v>
      </c>
      <c r="R72" t="str">
        <f t="shared" si="3"/>
        <v>B</v>
      </c>
      <c r="S72" t="str">
        <f t="shared" si="4"/>
        <v>40980</v>
      </c>
      <c r="T72">
        <f t="shared" si="5"/>
        <v>5</v>
      </c>
    </row>
    <row r="73" spans="1:20" x14ac:dyDescent="0.25">
      <c r="A73" t="s">
        <v>229</v>
      </c>
      <c r="B73" t="s">
        <v>230</v>
      </c>
      <c r="C73">
        <v>202040</v>
      </c>
      <c r="D73" t="s">
        <v>19</v>
      </c>
      <c r="E73" t="s">
        <v>20</v>
      </c>
      <c r="F73">
        <v>510</v>
      </c>
      <c r="G73" t="s">
        <v>31</v>
      </c>
      <c r="H73" t="s">
        <v>78</v>
      </c>
      <c r="I73" t="s">
        <v>23</v>
      </c>
      <c r="J73" t="s">
        <v>24</v>
      </c>
      <c r="K73">
        <v>4.6399999999999997</v>
      </c>
      <c r="L73">
        <v>4.6500000000000004</v>
      </c>
      <c r="M73">
        <v>4.68</v>
      </c>
      <c r="N73">
        <v>4.6500000000000004</v>
      </c>
      <c r="O73">
        <v>18</v>
      </c>
      <c r="P73">
        <v>12</v>
      </c>
      <c r="Q73">
        <v>67</v>
      </c>
      <c r="R73" t="str">
        <f t="shared" si="3"/>
        <v>L</v>
      </c>
      <c r="S73" t="str">
        <f t="shared" si="4"/>
        <v>40991</v>
      </c>
      <c r="T73">
        <f t="shared" si="5"/>
        <v>6</v>
      </c>
    </row>
    <row r="74" spans="1:20" x14ac:dyDescent="0.25">
      <c r="A74" t="s">
        <v>231</v>
      </c>
      <c r="B74" t="s">
        <v>232</v>
      </c>
      <c r="C74">
        <v>202040</v>
      </c>
      <c r="D74" t="s">
        <v>19</v>
      </c>
      <c r="E74" t="s">
        <v>138</v>
      </c>
      <c r="F74">
        <v>5307</v>
      </c>
      <c r="G74" t="s">
        <v>21</v>
      </c>
      <c r="H74" t="s">
        <v>233</v>
      </c>
      <c r="I74" t="s">
        <v>23</v>
      </c>
      <c r="J74" t="s">
        <v>140</v>
      </c>
      <c r="K74">
        <v>3.13</v>
      </c>
      <c r="L74">
        <v>4.4000000000000004</v>
      </c>
      <c r="M74">
        <v>5</v>
      </c>
      <c r="N74">
        <v>3.94</v>
      </c>
      <c r="O74">
        <v>8</v>
      </c>
      <c r="P74">
        <v>1</v>
      </c>
      <c r="Q74">
        <v>13</v>
      </c>
      <c r="R74" t="str">
        <f t="shared" si="3"/>
        <v>D</v>
      </c>
      <c r="S74" t="str">
        <f t="shared" si="4"/>
        <v>40996</v>
      </c>
      <c r="T74">
        <f t="shared" si="5"/>
        <v>7</v>
      </c>
    </row>
    <row r="75" spans="1:20" x14ac:dyDescent="0.25">
      <c r="A75" t="s">
        <v>231</v>
      </c>
      <c r="B75" t="s">
        <v>232</v>
      </c>
      <c r="C75">
        <v>202040</v>
      </c>
      <c r="D75" t="s">
        <v>19</v>
      </c>
      <c r="E75" t="s">
        <v>138</v>
      </c>
      <c r="F75">
        <v>5307</v>
      </c>
      <c r="G75" t="s">
        <v>21</v>
      </c>
      <c r="H75" t="s">
        <v>192</v>
      </c>
      <c r="I75" t="s">
        <v>23</v>
      </c>
      <c r="J75" t="s">
        <v>140</v>
      </c>
      <c r="K75">
        <v>5</v>
      </c>
      <c r="L75">
        <v>4.4000000000000004</v>
      </c>
      <c r="M75">
        <v>5</v>
      </c>
      <c r="N75">
        <v>4.82</v>
      </c>
      <c r="O75">
        <v>8</v>
      </c>
      <c r="P75">
        <v>1</v>
      </c>
      <c r="Q75">
        <v>13</v>
      </c>
      <c r="R75" t="str">
        <f t="shared" si="3"/>
        <v>D</v>
      </c>
      <c r="S75" t="str">
        <f t="shared" si="4"/>
        <v>40996</v>
      </c>
      <c r="T75">
        <f t="shared" si="5"/>
        <v>7</v>
      </c>
    </row>
    <row r="76" spans="1:20" x14ac:dyDescent="0.25">
      <c r="A76" t="s">
        <v>234</v>
      </c>
      <c r="B76" t="s">
        <v>235</v>
      </c>
      <c r="C76">
        <v>202040</v>
      </c>
      <c r="D76" t="s">
        <v>19</v>
      </c>
      <c r="E76" t="s">
        <v>138</v>
      </c>
      <c r="F76" t="s">
        <v>236</v>
      </c>
      <c r="G76" t="s">
        <v>237</v>
      </c>
      <c r="H76" t="s">
        <v>233</v>
      </c>
      <c r="I76" t="s">
        <v>23</v>
      </c>
      <c r="J76" t="s">
        <v>140</v>
      </c>
      <c r="K76">
        <v>3.25</v>
      </c>
      <c r="L76">
        <v>4</v>
      </c>
      <c r="M76">
        <v>4.75</v>
      </c>
      <c r="N76">
        <v>3.82</v>
      </c>
      <c r="O76">
        <v>4</v>
      </c>
      <c r="P76">
        <v>1</v>
      </c>
      <c r="Q76">
        <v>25</v>
      </c>
      <c r="R76" t="str">
        <f t="shared" si="3"/>
        <v>D</v>
      </c>
      <c r="S76" t="str">
        <f t="shared" si="4"/>
        <v>40999</v>
      </c>
      <c r="T76">
        <f t="shared" si="5"/>
        <v>3</v>
      </c>
    </row>
    <row r="77" spans="1:20" x14ac:dyDescent="0.25">
      <c r="A77" t="s">
        <v>238</v>
      </c>
      <c r="B77" t="s">
        <v>239</v>
      </c>
      <c r="C77">
        <v>202040</v>
      </c>
      <c r="D77" t="s">
        <v>19</v>
      </c>
      <c r="E77" t="s">
        <v>138</v>
      </c>
      <c r="F77" t="s">
        <v>236</v>
      </c>
      <c r="G77" t="s">
        <v>240</v>
      </c>
      <c r="H77" t="s">
        <v>192</v>
      </c>
      <c r="I77" t="s">
        <v>23</v>
      </c>
      <c r="J77" t="s">
        <v>140</v>
      </c>
      <c r="O77">
        <v>4</v>
      </c>
      <c r="P77">
        <v>0</v>
      </c>
      <c r="Q77">
        <v>0</v>
      </c>
      <c r="R77" t="str">
        <f t="shared" si="3"/>
        <v>D</v>
      </c>
      <c r="S77" t="str">
        <f t="shared" si="4"/>
        <v>41000</v>
      </c>
      <c r="T77">
        <f t="shared" si="5"/>
        <v>4</v>
      </c>
    </row>
    <row r="78" spans="1:20" x14ac:dyDescent="0.25">
      <c r="A78" t="s">
        <v>241</v>
      </c>
      <c r="B78" t="s">
        <v>242</v>
      </c>
      <c r="C78">
        <v>202040</v>
      </c>
      <c r="D78" t="s">
        <v>19</v>
      </c>
      <c r="E78" t="s">
        <v>243</v>
      </c>
      <c r="F78">
        <v>521</v>
      </c>
      <c r="G78" t="s">
        <v>21</v>
      </c>
      <c r="H78" t="s">
        <v>244</v>
      </c>
      <c r="I78" t="s">
        <v>60</v>
      </c>
      <c r="J78" t="s">
        <v>245</v>
      </c>
      <c r="K78">
        <v>5</v>
      </c>
      <c r="L78">
        <v>5</v>
      </c>
      <c r="M78">
        <v>5</v>
      </c>
      <c r="N78">
        <v>5</v>
      </c>
      <c r="O78">
        <v>9</v>
      </c>
      <c r="P78">
        <v>3</v>
      </c>
      <c r="Q78">
        <v>33</v>
      </c>
      <c r="R78" t="str">
        <f t="shared" si="3"/>
        <v>S</v>
      </c>
      <c r="S78" t="str">
        <f t="shared" si="4"/>
        <v>41005</v>
      </c>
      <c r="T78">
        <f t="shared" si="5"/>
        <v>6</v>
      </c>
    </row>
    <row r="79" spans="1:20" x14ac:dyDescent="0.25">
      <c r="A79" t="s">
        <v>246</v>
      </c>
      <c r="B79" t="s">
        <v>247</v>
      </c>
      <c r="C79">
        <v>202040</v>
      </c>
      <c r="D79" t="s">
        <v>19</v>
      </c>
      <c r="E79" t="s">
        <v>162</v>
      </c>
      <c r="F79">
        <v>501</v>
      </c>
      <c r="G79" t="s">
        <v>21</v>
      </c>
      <c r="H79" t="s">
        <v>248</v>
      </c>
      <c r="I79" t="s">
        <v>164</v>
      </c>
      <c r="J79" t="s">
        <v>165</v>
      </c>
      <c r="K79">
        <v>4.8099999999999996</v>
      </c>
      <c r="L79">
        <v>4.6100000000000003</v>
      </c>
      <c r="M79">
        <v>4.3099999999999996</v>
      </c>
      <c r="N79">
        <v>4.63</v>
      </c>
      <c r="O79">
        <v>21</v>
      </c>
      <c r="P79">
        <v>17</v>
      </c>
      <c r="Q79">
        <v>81</v>
      </c>
      <c r="R79" t="str">
        <f t="shared" si="3"/>
        <v>S</v>
      </c>
      <c r="S79" t="str">
        <f t="shared" si="4"/>
        <v>41013</v>
      </c>
      <c r="T79">
        <f t="shared" si="5"/>
        <v>4</v>
      </c>
    </row>
    <row r="80" spans="1:20" x14ac:dyDescent="0.25">
      <c r="A80" t="s">
        <v>249</v>
      </c>
      <c r="B80" t="s">
        <v>250</v>
      </c>
      <c r="C80">
        <v>202040</v>
      </c>
      <c r="D80" t="s">
        <v>19</v>
      </c>
      <c r="E80" t="s">
        <v>86</v>
      </c>
      <c r="F80">
        <v>670</v>
      </c>
      <c r="G80" t="s">
        <v>21</v>
      </c>
      <c r="H80" t="s">
        <v>251</v>
      </c>
      <c r="I80" t="s">
        <v>23</v>
      </c>
      <c r="J80" t="s">
        <v>88</v>
      </c>
      <c r="K80">
        <v>4.5199999999999996</v>
      </c>
      <c r="L80">
        <v>4.53</v>
      </c>
      <c r="M80">
        <v>4.6900000000000004</v>
      </c>
      <c r="N80">
        <v>4.5599999999999996</v>
      </c>
      <c r="O80">
        <v>12</v>
      </c>
      <c r="P80">
        <v>8</v>
      </c>
      <c r="Q80">
        <v>67</v>
      </c>
      <c r="R80" t="str">
        <f t="shared" si="3"/>
        <v>D</v>
      </c>
      <c r="S80" t="str">
        <f t="shared" si="4"/>
        <v>41073</v>
      </c>
      <c r="T80">
        <f t="shared" si="5"/>
        <v>4</v>
      </c>
    </row>
    <row r="81" spans="1:20" x14ac:dyDescent="0.25">
      <c r="A81" t="s">
        <v>252</v>
      </c>
      <c r="B81" t="s">
        <v>253</v>
      </c>
      <c r="C81">
        <v>202040</v>
      </c>
      <c r="D81" t="s">
        <v>19</v>
      </c>
      <c r="E81" t="s">
        <v>20</v>
      </c>
      <c r="F81">
        <v>597</v>
      </c>
      <c r="G81" t="s">
        <v>21</v>
      </c>
      <c r="H81" t="s">
        <v>75</v>
      </c>
      <c r="I81" t="s">
        <v>23</v>
      </c>
      <c r="J81" t="s">
        <v>24</v>
      </c>
      <c r="K81">
        <v>4.9000000000000004</v>
      </c>
      <c r="L81">
        <v>4.8</v>
      </c>
      <c r="M81">
        <v>4.8099999999999996</v>
      </c>
      <c r="N81">
        <v>4.8499999999999996</v>
      </c>
      <c r="O81">
        <v>20</v>
      </c>
      <c r="P81">
        <v>13</v>
      </c>
      <c r="Q81">
        <v>65</v>
      </c>
      <c r="R81" t="str">
        <f t="shared" si="3"/>
        <v>A</v>
      </c>
      <c r="S81" t="str">
        <f t="shared" si="4"/>
        <v>41075</v>
      </c>
      <c r="T81">
        <f t="shared" si="5"/>
        <v>7</v>
      </c>
    </row>
    <row r="82" spans="1:20" x14ac:dyDescent="0.25">
      <c r="A82" t="s">
        <v>254</v>
      </c>
      <c r="B82" t="s">
        <v>255</v>
      </c>
      <c r="C82">
        <v>202040</v>
      </c>
      <c r="D82" t="s">
        <v>19</v>
      </c>
      <c r="E82" t="s">
        <v>200</v>
      </c>
      <c r="F82">
        <v>507</v>
      </c>
      <c r="G82" t="s">
        <v>21</v>
      </c>
      <c r="H82" t="s">
        <v>256</v>
      </c>
      <c r="I82" t="s">
        <v>23</v>
      </c>
      <c r="J82" t="s">
        <v>203</v>
      </c>
      <c r="K82">
        <v>4.57</v>
      </c>
      <c r="L82">
        <v>4.75</v>
      </c>
      <c r="M82">
        <v>4.6100000000000003</v>
      </c>
      <c r="N82">
        <v>4.63</v>
      </c>
      <c r="O82">
        <v>29</v>
      </c>
      <c r="P82">
        <v>20</v>
      </c>
      <c r="Q82">
        <v>69</v>
      </c>
      <c r="R82" t="str">
        <f t="shared" si="3"/>
        <v>S</v>
      </c>
      <c r="S82" t="str">
        <f t="shared" si="4"/>
        <v>41080</v>
      </c>
      <c r="T82">
        <f t="shared" si="5"/>
        <v>9</v>
      </c>
    </row>
    <row r="83" spans="1:20" x14ac:dyDescent="0.25">
      <c r="A83" t="s">
        <v>257</v>
      </c>
      <c r="B83" t="s">
        <v>258</v>
      </c>
      <c r="C83">
        <v>202040</v>
      </c>
      <c r="D83" t="s">
        <v>19</v>
      </c>
      <c r="E83" t="s">
        <v>50</v>
      </c>
      <c r="F83">
        <v>695</v>
      </c>
      <c r="G83" t="s">
        <v>21</v>
      </c>
      <c r="H83" t="s">
        <v>259</v>
      </c>
      <c r="I83" t="s">
        <v>23</v>
      </c>
      <c r="J83" t="s">
        <v>52</v>
      </c>
      <c r="K83">
        <v>4.67</v>
      </c>
      <c r="L83">
        <v>4.4000000000000004</v>
      </c>
      <c r="M83">
        <v>4.3499999999999996</v>
      </c>
      <c r="N83">
        <v>4.5199999999999996</v>
      </c>
      <c r="O83">
        <v>13</v>
      </c>
      <c r="P83">
        <v>8</v>
      </c>
      <c r="Q83">
        <v>62</v>
      </c>
      <c r="R83" t="str">
        <f t="shared" si="3"/>
        <v>J</v>
      </c>
      <c r="S83" t="str">
        <f t="shared" si="4"/>
        <v>41129</v>
      </c>
      <c r="T83">
        <f t="shared" si="5"/>
        <v>5</v>
      </c>
    </row>
    <row r="84" spans="1:20" x14ac:dyDescent="0.25">
      <c r="A84" t="s">
        <v>260</v>
      </c>
      <c r="B84" t="s">
        <v>261</v>
      </c>
      <c r="C84">
        <v>202040</v>
      </c>
      <c r="D84" t="s">
        <v>19</v>
      </c>
      <c r="E84" t="s">
        <v>262</v>
      </c>
      <c r="F84">
        <v>412</v>
      </c>
      <c r="G84" t="s">
        <v>21</v>
      </c>
      <c r="H84" t="s">
        <v>263</v>
      </c>
      <c r="I84" t="s">
        <v>23</v>
      </c>
      <c r="J84" t="s">
        <v>264</v>
      </c>
      <c r="K84">
        <v>5</v>
      </c>
      <c r="L84">
        <v>4.9400000000000004</v>
      </c>
      <c r="M84">
        <v>4.88</v>
      </c>
      <c r="N84">
        <v>4.95</v>
      </c>
      <c r="O84">
        <v>35</v>
      </c>
      <c r="P84">
        <v>25</v>
      </c>
      <c r="Q84">
        <v>71</v>
      </c>
      <c r="R84" t="str">
        <f t="shared" si="3"/>
        <v>A</v>
      </c>
      <c r="S84" t="str">
        <f t="shared" si="4"/>
        <v>41251</v>
      </c>
      <c r="T84">
        <f t="shared" si="5"/>
        <v>10</v>
      </c>
    </row>
    <row r="85" spans="1:20" x14ac:dyDescent="0.25">
      <c r="A85" t="s">
        <v>265</v>
      </c>
      <c r="B85" t="s">
        <v>266</v>
      </c>
      <c r="C85">
        <v>202040</v>
      </c>
      <c r="D85" t="s">
        <v>19</v>
      </c>
      <c r="E85" t="s">
        <v>262</v>
      </c>
      <c r="F85">
        <v>412</v>
      </c>
      <c r="G85" t="s">
        <v>31</v>
      </c>
      <c r="H85" t="s">
        <v>263</v>
      </c>
      <c r="I85" t="s">
        <v>23</v>
      </c>
      <c r="J85" t="s">
        <v>264</v>
      </c>
      <c r="K85">
        <v>4.78</v>
      </c>
      <c r="L85">
        <v>4.75</v>
      </c>
      <c r="M85">
        <v>4.75</v>
      </c>
      <c r="N85">
        <v>4.76</v>
      </c>
      <c r="O85">
        <v>31</v>
      </c>
      <c r="P85">
        <v>17</v>
      </c>
      <c r="Q85">
        <v>55</v>
      </c>
      <c r="R85" t="str">
        <f t="shared" si="3"/>
        <v>A</v>
      </c>
      <c r="S85" t="str">
        <f t="shared" si="4"/>
        <v>41252</v>
      </c>
      <c r="T85">
        <f t="shared" si="5"/>
        <v>14</v>
      </c>
    </row>
    <row r="86" spans="1:20" x14ac:dyDescent="0.25">
      <c r="A86" t="s">
        <v>267</v>
      </c>
      <c r="B86" t="s">
        <v>268</v>
      </c>
      <c r="C86">
        <v>202040</v>
      </c>
      <c r="D86" t="s">
        <v>19</v>
      </c>
      <c r="E86" t="s">
        <v>58</v>
      </c>
      <c r="F86">
        <v>522</v>
      </c>
      <c r="G86" t="s">
        <v>21</v>
      </c>
      <c r="H86" t="s">
        <v>67</v>
      </c>
      <c r="I86" t="s">
        <v>60</v>
      </c>
      <c r="J86" t="s">
        <v>61</v>
      </c>
      <c r="K86">
        <v>4.58</v>
      </c>
      <c r="L86">
        <v>4.7</v>
      </c>
      <c r="M86">
        <v>4.29</v>
      </c>
      <c r="N86">
        <v>4.55</v>
      </c>
      <c r="O86">
        <v>35</v>
      </c>
      <c r="P86">
        <v>14</v>
      </c>
      <c r="Q86">
        <v>40</v>
      </c>
      <c r="R86" t="str">
        <f t="shared" si="3"/>
        <v>M</v>
      </c>
      <c r="S86" t="str">
        <f t="shared" si="4"/>
        <v>41288</v>
      </c>
      <c r="T86">
        <f t="shared" si="5"/>
        <v>21</v>
      </c>
    </row>
    <row r="87" spans="1:20" x14ac:dyDescent="0.25">
      <c r="A87" t="s">
        <v>269</v>
      </c>
      <c r="B87" t="s">
        <v>270</v>
      </c>
      <c r="C87">
        <v>202040</v>
      </c>
      <c r="D87" t="s">
        <v>19</v>
      </c>
      <c r="E87" t="s">
        <v>58</v>
      </c>
      <c r="F87">
        <v>530</v>
      </c>
      <c r="G87" t="s">
        <v>21</v>
      </c>
      <c r="H87" t="s">
        <v>59</v>
      </c>
      <c r="I87" t="s">
        <v>60</v>
      </c>
      <c r="J87" t="s">
        <v>61</v>
      </c>
      <c r="K87">
        <v>4.45</v>
      </c>
      <c r="L87">
        <v>4.51</v>
      </c>
      <c r="M87">
        <v>4.45</v>
      </c>
      <c r="N87">
        <v>4.47</v>
      </c>
      <c r="O87">
        <v>29</v>
      </c>
      <c r="P87">
        <v>10</v>
      </c>
      <c r="Q87">
        <v>34</v>
      </c>
      <c r="R87" t="str">
        <f t="shared" si="3"/>
        <v>C</v>
      </c>
      <c r="S87" t="str">
        <f t="shared" si="4"/>
        <v>41290</v>
      </c>
      <c r="T87">
        <f t="shared" si="5"/>
        <v>19</v>
      </c>
    </row>
    <row r="88" spans="1:20" x14ac:dyDescent="0.25">
      <c r="A88" t="s">
        <v>271</v>
      </c>
      <c r="B88" t="s">
        <v>272</v>
      </c>
      <c r="C88">
        <v>202040</v>
      </c>
      <c r="D88" t="s">
        <v>19</v>
      </c>
      <c r="E88" t="s">
        <v>273</v>
      </c>
      <c r="F88">
        <v>592</v>
      </c>
      <c r="G88" t="s">
        <v>274</v>
      </c>
      <c r="H88" t="s">
        <v>275</v>
      </c>
      <c r="I88" t="s">
        <v>60</v>
      </c>
      <c r="J88" t="s">
        <v>276</v>
      </c>
      <c r="K88">
        <v>4.79</v>
      </c>
      <c r="L88">
        <v>4.5599999999999996</v>
      </c>
      <c r="M88">
        <v>4.26</v>
      </c>
      <c r="N88">
        <v>4.59</v>
      </c>
      <c r="O88">
        <v>22</v>
      </c>
      <c r="P88">
        <v>9</v>
      </c>
      <c r="Q88">
        <v>41</v>
      </c>
      <c r="R88" t="str">
        <f t="shared" si="3"/>
        <v>T</v>
      </c>
      <c r="S88" t="str">
        <f t="shared" si="4"/>
        <v>41298</v>
      </c>
      <c r="T88">
        <f t="shared" si="5"/>
        <v>13</v>
      </c>
    </row>
    <row r="89" spans="1:20" x14ac:dyDescent="0.25">
      <c r="A89" t="s">
        <v>277</v>
      </c>
      <c r="B89" t="s">
        <v>278</v>
      </c>
      <c r="C89">
        <v>202040</v>
      </c>
      <c r="D89" t="s">
        <v>19</v>
      </c>
      <c r="E89" t="s">
        <v>273</v>
      </c>
      <c r="F89">
        <v>571</v>
      </c>
      <c r="G89" t="s">
        <v>274</v>
      </c>
      <c r="H89" t="s">
        <v>279</v>
      </c>
      <c r="I89" t="s">
        <v>60</v>
      </c>
      <c r="J89" t="s">
        <v>276</v>
      </c>
      <c r="K89">
        <v>4.1900000000000004</v>
      </c>
      <c r="L89">
        <v>4.05</v>
      </c>
      <c r="M89">
        <v>3.91</v>
      </c>
      <c r="N89">
        <v>4.08</v>
      </c>
      <c r="O89">
        <v>22</v>
      </c>
      <c r="P89">
        <v>8</v>
      </c>
      <c r="Q89">
        <v>36</v>
      </c>
      <c r="R89" t="str">
        <f t="shared" si="3"/>
        <v>W</v>
      </c>
      <c r="S89" t="str">
        <f t="shared" si="4"/>
        <v>41300</v>
      </c>
      <c r="T89">
        <f t="shared" si="5"/>
        <v>14</v>
      </c>
    </row>
    <row r="90" spans="1:20" x14ac:dyDescent="0.25">
      <c r="A90" t="s">
        <v>280</v>
      </c>
      <c r="B90" t="s">
        <v>281</v>
      </c>
      <c r="C90">
        <v>202040</v>
      </c>
      <c r="D90" t="s">
        <v>19</v>
      </c>
      <c r="E90" t="s">
        <v>20</v>
      </c>
      <c r="F90">
        <v>2362</v>
      </c>
      <c r="G90" t="s">
        <v>21</v>
      </c>
      <c r="H90" t="s">
        <v>282</v>
      </c>
      <c r="I90" t="s">
        <v>23</v>
      </c>
      <c r="J90" t="s">
        <v>24</v>
      </c>
      <c r="K90">
        <v>4.59</v>
      </c>
      <c r="L90">
        <v>4.5999999999999996</v>
      </c>
      <c r="M90">
        <v>4.67</v>
      </c>
      <c r="N90">
        <v>4.6100000000000003</v>
      </c>
      <c r="O90">
        <v>10</v>
      </c>
      <c r="P90">
        <v>3</v>
      </c>
      <c r="Q90">
        <v>30</v>
      </c>
      <c r="R90" t="str">
        <f t="shared" si="3"/>
        <v>N</v>
      </c>
      <c r="S90" t="str">
        <f t="shared" si="4"/>
        <v>41306</v>
      </c>
      <c r="T90">
        <f t="shared" si="5"/>
        <v>7</v>
      </c>
    </row>
    <row r="91" spans="1:20" x14ac:dyDescent="0.25">
      <c r="A91" t="s">
        <v>283</v>
      </c>
      <c r="B91" t="s">
        <v>284</v>
      </c>
      <c r="C91">
        <v>202040</v>
      </c>
      <c r="D91" t="s">
        <v>19</v>
      </c>
      <c r="E91" t="s">
        <v>20</v>
      </c>
      <c r="F91">
        <v>2389</v>
      </c>
      <c r="G91" t="s">
        <v>21</v>
      </c>
      <c r="H91" t="s">
        <v>285</v>
      </c>
      <c r="I91" t="s">
        <v>23</v>
      </c>
      <c r="J91" t="s">
        <v>24</v>
      </c>
      <c r="K91">
        <v>4.67</v>
      </c>
      <c r="L91">
        <v>4.2300000000000004</v>
      </c>
      <c r="M91">
        <v>4.67</v>
      </c>
      <c r="N91">
        <v>4.54</v>
      </c>
      <c r="O91">
        <v>9</v>
      </c>
      <c r="P91">
        <v>3</v>
      </c>
      <c r="Q91">
        <v>33</v>
      </c>
      <c r="R91" t="str">
        <f t="shared" si="3"/>
        <v>D</v>
      </c>
      <c r="S91" t="str">
        <f t="shared" si="4"/>
        <v>41307</v>
      </c>
      <c r="T91">
        <f t="shared" si="5"/>
        <v>6</v>
      </c>
    </row>
    <row r="92" spans="1:20" x14ac:dyDescent="0.25">
      <c r="A92" t="s">
        <v>286</v>
      </c>
      <c r="B92" t="s">
        <v>287</v>
      </c>
      <c r="C92">
        <v>202040</v>
      </c>
      <c r="D92" t="s">
        <v>19</v>
      </c>
      <c r="E92" t="s">
        <v>86</v>
      </c>
      <c r="F92">
        <v>640</v>
      </c>
      <c r="G92" t="s">
        <v>21</v>
      </c>
      <c r="H92" t="s">
        <v>87</v>
      </c>
      <c r="I92" t="s">
        <v>23</v>
      </c>
      <c r="J92" t="s">
        <v>88</v>
      </c>
      <c r="K92">
        <v>4.67</v>
      </c>
      <c r="L92">
        <v>4.4000000000000004</v>
      </c>
      <c r="M92">
        <v>4.25</v>
      </c>
      <c r="N92">
        <v>4.49</v>
      </c>
      <c r="O92">
        <v>8</v>
      </c>
      <c r="P92">
        <v>6</v>
      </c>
      <c r="Q92">
        <v>75</v>
      </c>
      <c r="R92" t="str">
        <f t="shared" si="3"/>
        <v>M</v>
      </c>
      <c r="S92" t="str">
        <f t="shared" si="4"/>
        <v>41332</v>
      </c>
      <c r="T92">
        <f t="shared" si="5"/>
        <v>2</v>
      </c>
    </row>
    <row r="93" spans="1:20" x14ac:dyDescent="0.25">
      <c r="A93" t="s">
        <v>288</v>
      </c>
      <c r="B93" t="s">
        <v>289</v>
      </c>
      <c r="C93">
        <v>202040</v>
      </c>
      <c r="D93" t="s">
        <v>19</v>
      </c>
      <c r="E93" t="s">
        <v>86</v>
      </c>
      <c r="F93">
        <v>620</v>
      </c>
      <c r="G93" t="s">
        <v>21</v>
      </c>
      <c r="H93" t="s">
        <v>132</v>
      </c>
      <c r="I93" t="s">
        <v>23</v>
      </c>
      <c r="J93" t="s">
        <v>88</v>
      </c>
      <c r="K93">
        <v>4.6900000000000004</v>
      </c>
      <c r="L93">
        <v>4.7</v>
      </c>
      <c r="M93">
        <v>4.75</v>
      </c>
      <c r="N93">
        <v>4.71</v>
      </c>
      <c r="O93">
        <v>10</v>
      </c>
      <c r="P93">
        <v>6</v>
      </c>
      <c r="Q93">
        <v>60</v>
      </c>
      <c r="R93" t="str">
        <f t="shared" si="3"/>
        <v>D</v>
      </c>
      <c r="S93" t="str">
        <f t="shared" si="4"/>
        <v>41387</v>
      </c>
      <c r="T93">
        <f t="shared" si="5"/>
        <v>4</v>
      </c>
    </row>
    <row r="94" spans="1:20" x14ac:dyDescent="0.25">
      <c r="A94" t="s">
        <v>290</v>
      </c>
      <c r="B94" t="s">
        <v>291</v>
      </c>
      <c r="C94">
        <v>202040</v>
      </c>
      <c r="D94" t="s">
        <v>19</v>
      </c>
      <c r="E94" t="s">
        <v>86</v>
      </c>
      <c r="F94">
        <v>657</v>
      </c>
      <c r="G94" t="s">
        <v>21</v>
      </c>
      <c r="H94" t="s">
        <v>292</v>
      </c>
      <c r="I94" t="s">
        <v>23</v>
      </c>
      <c r="J94" t="s">
        <v>88</v>
      </c>
      <c r="K94">
        <v>4.95</v>
      </c>
      <c r="L94">
        <v>4.76</v>
      </c>
      <c r="M94">
        <v>4.8</v>
      </c>
      <c r="N94">
        <v>4.8600000000000003</v>
      </c>
      <c r="O94">
        <v>7</v>
      </c>
      <c r="P94">
        <v>5</v>
      </c>
      <c r="Q94">
        <v>71</v>
      </c>
      <c r="R94" t="str">
        <f t="shared" si="3"/>
        <v>J</v>
      </c>
      <c r="S94" t="str">
        <f t="shared" si="4"/>
        <v>41390</v>
      </c>
      <c r="T94">
        <f t="shared" si="5"/>
        <v>2</v>
      </c>
    </row>
    <row r="95" spans="1:20" x14ac:dyDescent="0.25">
      <c r="A95" t="s">
        <v>293</v>
      </c>
      <c r="B95" t="s">
        <v>294</v>
      </c>
      <c r="C95">
        <v>202040</v>
      </c>
      <c r="D95" t="s">
        <v>19</v>
      </c>
      <c r="E95" t="s">
        <v>126</v>
      </c>
      <c r="F95">
        <v>501</v>
      </c>
      <c r="G95" t="s">
        <v>127</v>
      </c>
      <c r="H95" t="s">
        <v>295</v>
      </c>
      <c r="I95" t="s">
        <v>23</v>
      </c>
      <c r="J95" t="s">
        <v>129</v>
      </c>
      <c r="K95">
        <v>4.17</v>
      </c>
      <c r="L95">
        <v>4.33</v>
      </c>
      <c r="M95">
        <v>3.83</v>
      </c>
      <c r="N95">
        <v>4.1399999999999997</v>
      </c>
      <c r="O95">
        <v>10</v>
      </c>
      <c r="P95">
        <v>6</v>
      </c>
      <c r="Q95">
        <v>60</v>
      </c>
      <c r="R95" t="str">
        <f t="shared" si="3"/>
        <v>E</v>
      </c>
      <c r="S95" t="str">
        <f t="shared" si="4"/>
        <v>41391</v>
      </c>
      <c r="T95">
        <f t="shared" si="5"/>
        <v>4</v>
      </c>
    </row>
    <row r="96" spans="1:20" x14ac:dyDescent="0.25">
      <c r="A96" t="s">
        <v>296</v>
      </c>
      <c r="B96" t="s">
        <v>297</v>
      </c>
      <c r="C96">
        <v>202040</v>
      </c>
      <c r="D96" t="s">
        <v>19</v>
      </c>
      <c r="E96" t="s">
        <v>126</v>
      </c>
      <c r="F96">
        <v>528</v>
      </c>
      <c r="G96" t="s">
        <v>27</v>
      </c>
      <c r="H96" t="s">
        <v>298</v>
      </c>
      <c r="I96" t="s">
        <v>23</v>
      </c>
      <c r="J96" t="s">
        <v>129</v>
      </c>
      <c r="K96">
        <v>4.83</v>
      </c>
      <c r="L96">
        <v>4.9000000000000004</v>
      </c>
      <c r="M96">
        <v>4.87</v>
      </c>
      <c r="N96">
        <v>4.8600000000000003</v>
      </c>
      <c r="O96">
        <v>12</v>
      </c>
      <c r="P96">
        <v>12</v>
      </c>
      <c r="Q96">
        <v>100</v>
      </c>
      <c r="R96" t="str">
        <f t="shared" si="3"/>
        <v>E</v>
      </c>
      <c r="S96" t="str">
        <f t="shared" si="4"/>
        <v>41393</v>
      </c>
      <c r="T96">
        <f t="shared" si="5"/>
        <v>0</v>
      </c>
    </row>
    <row r="97" spans="1:20" x14ac:dyDescent="0.25">
      <c r="A97" t="s">
        <v>299</v>
      </c>
      <c r="B97" t="s">
        <v>300</v>
      </c>
      <c r="C97">
        <v>202040</v>
      </c>
      <c r="D97" t="s">
        <v>19</v>
      </c>
      <c r="E97" t="s">
        <v>126</v>
      </c>
      <c r="F97">
        <v>548</v>
      </c>
      <c r="G97" t="s">
        <v>27</v>
      </c>
      <c r="H97" t="s">
        <v>128</v>
      </c>
      <c r="I97" t="s">
        <v>23</v>
      </c>
      <c r="J97" t="s">
        <v>129</v>
      </c>
      <c r="K97">
        <v>5</v>
      </c>
      <c r="L97">
        <v>5</v>
      </c>
      <c r="M97">
        <v>4.67</v>
      </c>
      <c r="N97">
        <v>4.92</v>
      </c>
      <c r="O97">
        <v>6</v>
      </c>
      <c r="P97">
        <v>3</v>
      </c>
      <c r="Q97">
        <v>50</v>
      </c>
      <c r="R97" t="str">
        <f t="shared" si="3"/>
        <v>C</v>
      </c>
      <c r="S97" t="str">
        <f t="shared" si="4"/>
        <v>41396</v>
      </c>
      <c r="T97">
        <f t="shared" si="5"/>
        <v>3</v>
      </c>
    </row>
    <row r="98" spans="1:20" x14ac:dyDescent="0.25">
      <c r="A98" t="s">
        <v>301</v>
      </c>
      <c r="B98" t="s">
        <v>302</v>
      </c>
      <c r="C98">
        <v>202040</v>
      </c>
      <c r="D98" t="s">
        <v>19</v>
      </c>
      <c r="E98" t="s">
        <v>126</v>
      </c>
      <c r="F98">
        <v>548</v>
      </c>
      <c r="G98" t="s">
        <v>127</v>
      </c>
      <c r="H98" t="s">
        <v>303</v>
      </c>
      <c r="I98" t="s">
        <v>23</v>
      </c>
      <c r="J98" t="s">
        <v>129</v>
      </c>
      <c r="K98">
        <v>3.75</v>
      </c>
      <c r="L98">
        <v>3.71</v>
      </c>
      <c r="M98">
        <v>3.89</v>
      </c>
      <c r="N98">
        <v>3.77</v>
      </c>
      <c r="O98">
        <v>10</v>
      </c>
      <c r="P98">
        <v>7</v>
      </c>
      <c r="Q98">
        <v>70</v>
      </c>
      <c r="R98" t="str">
        <f t="shared" si="3"/>
        <v>Z</v>
      </c>
      <c r="S98" t="str">
        <f t="shared" si="4"/>
        <v>41397</v>
      </c>
      <c r="T98">
        <f t="shared" si="5"/>
        <v>3</v>
      </c>
    </row>
    <row r="99" spans="1:20" x14ac:dyDescent="0.25">
      <c r="A99" t="s">
        <v>304</v>
      </c>
      <c r="B99" t="s">
        <v>305</v>
      </c>
      <c r="C99">
        <v>202040</v>
      </c>
      <c r="D99" t="s">
        <v>19</v>
      </c>
      <c r="E99" t="s">
        <v>138</v>
      </c>
      <c r="F99">
        <v>5308</v>
      </c>
      <c r="G99" t="s">
        <v>21</v>
      </c>
      <c r="H99" t="s">
        <v>306</v>
      </c>
      <c r="I99" t="s">
        <v>23</v>
      </c>
      <c r="J99" t="s">
        <v>140</v>
      </c>
      <c r="K99">
        <v>4.75</v>
      </c>
      <c r="L99">
        <v>4.7</v>
      </c>
      <c r="M99">
        <v>4.5</v>
      </c>
      <c r="N99">
        <v>4.68</v>
      </c>
      <c r="O99">
        <v>8</v>
      </c>
      <c r="P99">
        <v>4</v>
      </c>
      <c r="Q99">
        <v>50</v>
      </c>
      <c r="R99" t="str">
        <f t="shared" si="3"/>
        <v>J</v>
      </c>
      <c r="S99" t="str">
        <f t="shared" si="4"/>
        <v>41491</v>
      </c>
      <c r="T99">
        <f t="shared" si="5"/>
        <v>4</v>
      </c>
    </row>
    <row r="100" spans="1:20" x14ac:dyDescent="0.25">
      <c r="A100" t="s">
        <v>307</v>
      </c>
      <c r="B100" t="s">
        <v>308</v>
      </c>
      <c r="C100">
        <v>202040</v>
      </c>
      <c r="D100" t="s">
        <v>19</v>
      </c>
      <c r="E100" t="s">
        <v>126</v>
      </c>
      <c r="F100">
        <v>695</v>
      </c>
      <c r="G100" t="s">
        <v>127</v>
      </c>
      <c r="H100" t="s">
        <v>295</v>
      </c>
      <c r="I100" t="s">
        <v>23</v>
      </c>
      <c r="J100" t="s">
        <v>129</v>
      </c>
      <c r="K100">
        <v>4.43</v>
      </c>
      <c r="L100">
        <v>4.5199999999999996</v>
      </c>
      <c r="M100">
        <v>4.41</v>
      </c>
      <c r="N100">
        <v>4.45</v>
      </c>
      <c r="O100">
        <v>13</v>
      </c>
      <c r="P100">
        <v>9</v>
      </c>
      <c r="Q100">
        <v>69</v>
      </c>
      <c r="R100" t="str">
        <f t="shared" si="3"/>
        <v>E</v>
      </c>
      <c r="S100" t="str">
        <f t="shared" si="4"/>
        <v>41496</v>
      </c>
      <c r="T100">
        <f t="shared" si="5"/>
        <v>4</v>
      </c>
    </row>
    <row r="101" spans="1:20" x14ac:dyDescent="0.25">
      <c r="A101" t="s">
        <v>309</v>
      </c>
      <c r="B101" t="s">
        <v>310</v>
      </c>
      <c r="C101">
        <v>202040</v>
      </c>
      <c r="D101" t="s">
        <v>19</v>
      </c>
      <c r="E101" t="s">
        <v>126</v>
      </c>
      <c r="F101">
        <v>623</v>
      </c>
      <c r="G101" t="s">
        <v>127</v>
      </c>
      <c r="H101" t="s">
        <v>298</v>
      </c>
      <c r="I101" t="s">
        <v>23</v>
      </c>
      <c r="J101" t="s">
        <v>129</v>
      </c>
      <c r="K101">
        <v>5</v>
      </c>
      <c r="L101">
        <v>5</v>
      </c>
      <c r="M101">
        <v>5</v>
      </c>
      <c r="N101">
        <v>5</v>
      </c>
      <c r="O101">
        <v>5</v>
      </c>
      <c r="P101">
        <v>3</v>
      </c>
      <c r="Q101">
        <v>60</v>
      </c>
      <c r="R101" t="str">
        <f t="shared" si="3"/>
        <v>E</v>
      </c>
      <c r="S101" t="str">
        <f t="shared" si="4"/>
        <v>41497</v>
      </c>
      <c r="T101">
        <f t="shared" si="5"/>
        <v>2</v>
      </c>
    </row>
    <row r="102" spans="1:20" x14ac:dyDescent="0.25">
      <c r="A102" t="s">
        <v>311</v>
      </c>
      <c r="B102" t="s">
        <v>312</v>
      </c>
      <c r="C102">
        <v>202040</v>
      </c>
      <c r="D102" t="s">
        <v>19</v>
      </c>
      <c r="E102" t="s">
        <v>126</v>
      </c>
      <c r="F102">
        <v>697</v>
      </c>
      <c r="G102" t="s">
        <v>127</v>
      </c>
      <c r="H102" t="s">
        <v>209</v>
      </c>
      <c r="I102" t="s">
        <v>23</v>
      </c>
      <c r="J102" t="s">
        <v>129</v>
      </c>
      <c r="K102">
        <v>5</v>
      </c>
      <c r="L102">
        <v>4.9000000000000004</v>
      </c>
      <c r="M102">
        <v>4.5</v>
      </c>
      <c r="N102">
        <v>4.8499999999999996</v>
      </c>
      <c r="O102">
        <v>5</v>
      </c>
      <c r="P102">
        <v>4</v>
      </c>
      <c r="Q102">
        <v>80</v>
      </c>
      <c r="R102" t="str">
        <f t="shared" si="3"/>
        <v>M</v>
      </c>
      <c r="S102" t="str">
        <f t="shared" si="4"/>
        <v>41500</v>
      </c>
      <c r="T102">
        <f t="shared" si="5"/>
        <v>1</v>
      </c>
    </row>
    <row r="103" spans="1:20" x14ac:dyDescent="0.25">
      <c r="A103" t="s">
        <v>313</v>
      </c>
      <c r="B103" t="s">
        <v>314</v>
      </c>
      <c r="C103">
        <v>202040</v>
      </c>
      <c r="D103" t="s">
        <v>19</v>
      </c>
      <c r="E103" t="s">
        <v>195</v>
      </c>
      <c r="F103">
        <v>595</v>
      </c>
      <c r="G103" t="s">
        <v>21</v>
      </c>
      <c r="H103" t="s">
        <v>315</v>
      </c>
      <c r="I103" t="s">
        <v>94</v>
      </c>
      <c r="J103" t="s">
        <v>197</v>
      </c>
      <c r="K103">
        <v>4.3099999999999996</v>
      </c>
      <c r="L103">
        <v>4.3</v>
      </c>
      <c r="M103">
        <v>4.5</v>
      </c>
      <c r="N103">
        <v>4.3499999999999996</v>
      </c>
      <c r="O103">
        <v>5</v>
      </c>
      <c r="P103">
        <v>2</v>
      </c>
      <c r="Q103">
        <v>40</v>
      </c>
      <c r="R103" t="str">
        <f t="shared" si="3"/>
        <v>W</v>
      </c>
      <c r="S103" t="str">
        <f t="shared" si="4"/>
        <v>41509</v>
      </c>
      <c r="T103">
        <f t="shared" si="5"/>
        <v>3</v>
      </c>
    </row>
    <row r="104" spans="1:20" x14ac:dyDescent="0.25">
      <c r="A104" t="s">
        <v>313</v>
      </c>
      <c r="B104" t="s">
        <v>314</v>
      </c>
      <c r="C104">
        <v>202040</v>
      </c>
      <c r="D104" t="s">
        <v>19</v>
      </c>
      <c r="E104" t="s">
        <v>195</v>
      </c>
      <c r="F104">
        <v>595</v>
      </c>
      <c r="G104" t="s">
        <v>21</v>
      </c>
      <c r="H104" t="s">
        <v>316</v>
      </c>
      <c r="I104" t="s">
        <v>94</v>
      </c>
      <c r="J104" t="s">
        <v>197</v>
      </c>
      <c r="K104">
        <v>4.38</v>
      </c>
      <c r="L104">
        <v>4.3</v>
      </c>
      <c r="M104">
        <v>4.5</v>
      </c>
      <c r="N104">
        <v>4.38</v>
      </c>
      <c r="O104">
        <v>5</v>
      </c>
      <c r="P104">
        <v>2</v>
      </c>
      <c r="Q104">
        <v>40</v>
      </c>
      <c r="R104" t="str">
        <f t="shared" si="3"/>
        <v>R</v>
      </c>
      <c r="S104" t="str">
        <f t="shared" si="4"/>
        <v>41509</v>
      </c>
      <c r="T104">
        <f t="shared" si="5"/>
        <v>3</v>
      </c>
    </row>
    <row r="105" spans="1:20" x14ac:dyDescent="0.25">
      <c r="A105" t="s">
        <v>313</v>
      </c>
      <c r="B105" t="s">
        <v>314</v>
      </c>
      <c r="C105">
        <v>202040</v>
      </c>
      <c r="D105" t="s">
        <v>19</v>
      </c>
      <c r="E105" t="s">
        <v>195</v>
      </c>
      <c r="F105">
        <v>595</v>
      </c>
      <c r="G105" t="s">
        <v>21</v>
      </c>
      <c r="H105" t="s">
        <v>196</v>
      </c>
      <c r="I105" t="s">
        <v>94</v>
      </c>
      <c r="J105" t="s">
        <v>197</v>
      </c>
      <c r="K105">
        <v>4.38</v>
      </c>
      <c r="L105">
        <v>4.3</v>
      </c>
      <c r="M105">
        <v>4.5</v>
      </c>
      <c r="N105">
        <v>4.38</v>
      </c>
      <c r="O105">
        <v>5</v>
      </c>
      <c r="P105">
        <v>2</v>
      </c>
      <c r="Q105">
        <v>40</v>
      </c>
      <c r="R105" t="str">
        <f t="shared" si="3"/>
        <v>B</v>
      </c>
      <c r="S105" t="str">
        <f t="shared" si="4"/>
        <v>41509</v>
      </c>
      <c r="T105">
        <f t="shared" si="5"/>
        <v>3</v>
      </c>
    </row>
    <row r="106" spans="1:20" x14ac:dyDescent="0.25">
      <c r="A106" t="s">
        <v>317</v>
      </c>
      <c r="B106" t="s">
        <v>318</v>
      </c>
      <c r="C106">
        <v>202040</v>
      </c>
      <c r="D106" t="s">
        <v>19</v>
      </c>
      <c r="E106" t="s">
        <v>126</v>
      </c>
      <c r="F106">
        <v>516</v>
      </c>
      <c r="G106" t="s">
        <v>27</v>
      </c>
      <c r="H106" t="s">
        <v>298</v>
      </c>
      <c r="I106" t="s">
        <v>23</v>
      </c>
      <c r="J106" t="s">
        <v>129</v>
      </c>
      <c r="K106">
        <v>4.96</v>
      </c>
      <c r="L106">
        <v>4.87</v>
      </c>
      <c r="M106">
        <v>4.82</v>
      </c>
      <c r="N106">
        <v>4.9000000000000004</v>
      </c>
      <c r="O106">
        <v>11</v>
      </c>
      <c r="P106">
        <v>11</v>
      </c>
      <c r="Q106">
        <v>100</v>
      </c>
      <c r="R106" t="str">
        <f t="shared" si="3"/>
        <v>E</v>
      </c>
      <c r="S106" t="str">
        <f t="shared" si="4"/>
        <v>41532</v>
      </c>
      <c r="T106">
        <f t="shared" si="5"/>
        <v>0</v>
      </c>
    </row>
    <row r="107" spans="1:20" x14ac:dyDescent="0.25">
      <c r="A107" t="s">
        <v>319</v>
      </c>
      <c r="B107" t="s">
        <v>320</v>
      </c>
      <c r="C107">
        <v>202040</v>
      </c>
      <c r="D107" t="s">
        <v>19</v>
      </c>
      <c r="E107" t="s">
        <v>195</v>
      </c>
      <c r="F107">
        <v>597</v>
      </c>
      <c r="G107" t="s">
        <v>21</v>
      </c>
      <c r="H107" t="s">
        <v>196</v>
      </c>
      <c r="I107" t="s">
        <v>94</v>
      </c>
      <c r="J107" t="s">
        <v>197</v>
      </c>
      <c r="K107">
        <v>4.76</v>
      </c>
      <c r="L107">
        <v>4.88</v>
      </c>
      <c r="M107">
        <v>4.55</v>
      </c>
      <c r="N107">
        <v>4.74</v>
      </c>
      <c r="O107">
        <v>23</v>
      </c>
      <c r="P107">
        <v>15</v>
      </c>
      <c r="Q107">
        <v>65</v>
      </c>
      <c r="R107" t="str">
        <f t="shared" si="3"/>
        <v>B</v>
      </c>
      <c r="S107" t="str">
        <f t="shared" si="4"/>
        <v>41555</v>
      </c>
      <c r="T107">
        <f t="shared" si="5"/>
        <v>8</v>
      </c>
    </row>
    <row r="108" spans="1:20" x14ac:dyDescent="0.25">
      <c r="A108" t="s">
        <v>321</v>
      </c>
      <c r="B108" t="s">
        <v>322</v>
      </c>
      <c r="C108">
        <v>202040</v>
      </c>
      <c r="D108" t="s">
        <v>19</v>
      </c>
      <c r="E108" t="s">
        <v>91</v>
      </c>
      <c r="F108">
        <v>418</v>
      </c>
      <c r="G108" t="s">
        <v>21</v>
      </c>
      <c r="H108" t="s">
        <v>323</v>
      </c>
      <c r="I108" t="s">
        <v>94</v>
      </c>
      <c r="J108" t="s">
        <v>95</v>
      </c>
      <c r="K108">
        <v>4.13</v>
      </c>
      <c r="L108">
        <v>4.2</v>
      </c>
      <c r="M108">
        <v>3</v>
      </c>
      <c r="N108">
        <v>3.88</v>
      </c>
      <c r="O108">
        <v>4</v>
      </c>
      <c r="P108">
        <v>1</v>
      </c>
      <c r="Q108">
        <v>25</v>
      </c>
      <c r="R108" t="str">
        <f t="shared" si="3"/>
        <v>S</v>
      </c>
      <c r="S108" t="str">
        <f t="shared" si="4"/>
        <v>41623</v>
      </c>
      <c r="T108">
        <f t="shared" si="5"/>
        <v>3</v>
      </c>
    </row>
    <row r="109" spans="1:20" x14ac:dyDescent="0.25">
      <c r="A109" t="s">
        <v>324</v>
      </c>
      <c r="B109" t="s">
        <v>325</v>
      </c>
      <c r="C109">
        <v>202050</v>
      </c>
      <c r="D109">
        <v>1</v>
      </c>
      <c r="E109" t="s">
        <v>326</v>
      </c>
      <c r="F109">
        <v>2301</v>
      </c>
      <c r="G109" t="s">
        <v>21</v>
      </c>
      <c r="H109" t="s">
        <v>327</v>
      </c>
      <c r="I109" t="s">
        <v>60</v>
      </c>
      <c r="J109" t="s">
        <v>276</v>
      </c>
      <c r="K109">
        <v>4.53</v>
      </c>
      <c r="L109">
        <v>5</v>
      </c>
      <c r="M109">
        <v>5</v>
      </c>
      <c r="N109">
        <v>4.78</v>
      </c>
      <c r="O109">
        <v>7</v>
      </c>
      <c r="P109">
        <v>4</v>
      </c>
      <c r="Q109">
        <v>57</v>
      </c>
      <c r="R109" t="str">
        <f t="shared" si="3"/>
        <v>S</v>
      </c>
      <c r="S109" t="str">
        <f t="shared" si="4"/>
        <v>50001</v>
      </c>
      <c r="T109">
        <f t="shared" si="5"/>
        <v>3</v>
      </c>
    </row>
    <row r="110" spans="1:20" x14ac:dyDescent="0.25">
      <c r="A110" t="s">
        <v>328</v>
      </c>
      <c r="B110" t="s">
        <v>329</v>
      </c>
      <c r="C110">
        <v>202050</v>
      </c>
      <c r="D110">
        <v>1</v>
      </c>
      <c r="E110" t="s">
        <v>326</v>
      </c>
      <c r="F110">
        <v>2302</v>
      </c>
      <c r="G110" t="s">
        <v>21</v>
      </c>
      <c r="H110" t="s">
        <v>330</v>
      </c>
      <c r="I110" t="s">
        <v>60</v>
      </c>
      <c r="J110" t="s">
        <v>276</v>
      </c>
      <c r="K110">
        <v>4.63</v>
      </c>
      <c r="L110">
        <v>4.91</v>
      </c>
      <c r="M110">
        <v>4.67</v>
      </c>
      <c r="N110">
        <v>4.72</v>
      </c>
      <c r="O110">
        <v>19</v>
      </c>
      <c r="P110">
        <v>9</v>
      </c>
      <c r="Q110">
        <v>47</v>
      </c>
      <c r="R110" t="str">
        <f t="shared" si="3"/>
        <v>T</v>
      </c>
      <c r="S110" t="str">
        <f t="shared" si="4"/>
        <v>50002</v>
      </c>
      <c r="T110">
        <f t="shared" si="5"/>
        <v>10</v>
      </c>
    </row>
    <row r="111" spans="1:20" x14ac:dyDescent="0.25">
      <c r="A111" t="s">
        <v>331</v>
      </c>
      <c r="B111" t="s">
        <v>332</v>
      </c>
      <c r="C111">
        <v>202050</v>
      </c>
      <c r="D111">
        <v>1</v>
      </c>
      <c r="E111" t="s">
        <v>326</v>
      </c>
      <c r="F111">
        <v>309</v>
      </c>
      <c r="G111" t="s">
        <v>21</v>
      </c>
      <c r="H111" t="s">
        <v>333</v>
      </c>
      <c r="I111" t="s">
        <v>60</v>
      </c>
      <c r="J111" t="s">
        <v>276</v>
      </c>
      <c r="K111">
        <v>4.1900000000000004</v>
      </c>
      <c r="L111">
        <v>4.2699999999999996</v>
      </c>
      <c r="M111">
        <v>3.97</v>
      </c>
      <c r="N111">
        <v>4.16</v>
      </c>
      <c r="O111">
        <v>44</v>
      </c>
      <c r="P111">
        <v>18</v>
      </c>
      <c r="Q111">
        <v>41</v>
      </c>
      <c r="R111" t="str">
        <f t="shared" si="3"/>
        <v>L</v>
      </c>
      <c r="S111" t="str">
        <f t="shared" si="4"/>
        <v>50003</v>
      </c>
      <c r="T111">
        <f t="shared" si="5"/>
        <v>26</v>
      </c>
    </row>
    <row r="112" spans="1:20" x14ac:dyDescent="0.25">
      <c r="A112" t="s">
        <v>334</v>
      </c>
      <c r="B112" t="s">
        <v>335</v>
      </c>
      <c r="C112">
        <v>202050</v>
      </c>
      <c r="D112">
        <v>1</v>
      </c>
      <c r="E112" t="s">
        <v>50</v>
      </c>
      <c r="F112">
        <v>626</v>
      </c>
      <c r="G112" t="s">
        <v>21</v>
      </c>
      <c r="H112" t="s">
        <v>336</v>
      </c>
      <c r="I112" t="s">
        <v>23</v>
      </c>
      <c r="J112" t="s">
        <v>52</v>
      </c>
      <c r="K112">
        <v>4.2300000000000004</v>
      </c>
      <c r="L112">
        <v>4.3</v>
      </c>
      <c r="M112">
        <v>4.29</v>
      </c>
      <c r="N112">
        <v>4.26</v>
      </c>
      <c r="O112">
        <v>13</v>
      </c>
      <c r="P112">
        <v>6</v>
      </c>
      <c r="Q112">
        <v>46</v>
      </c>
      <c r="R112" t="str">
        <f t="shared" si="3"/>
        <v>J</v>
      </c>
      <c r="S112" t="str">
        <f t="shared" si="4"/>
        <v>50005</v>
      </c>
      <c r="T112">
        <f t="shared" si="5"/>
        <v>7</v>
      </c>
    </row>
    <row r="113" spans="1:20" x14ac:dyDescent="0.25">
      <c r="A113" t="s">
        <v>337</v>
      </c>
      <c r="B113" t="s">
        <v>338</v>
      </c>
      <c r="C113">
        <v>202050</v>
      </c>
      <c r="D113">
        <v>1</v>
      </c>
      <c r="E113" t="s">
        <v>326</v>
      </c>
      <c r="F113">
        <v>562</v>
      </c>
      <c r="G113" t="s">
        <v>21</v>
      </c>
      <c r="H113" t="s">
        <v>339</v>
      </c>
      <c r="I113" t="s">
        <v>60</v>
      </c>
      <c r="J113" t="s">
        <v>276</v>
      </c>
      <c r="K113">
        <v>4.96</v>
      </c>
      <c r="L113">
        <v>4.82</v>
      </c>
      <c r="M113">
        <v>4.8099999999999996</v>
      </c>
      <c r="N113">
        <v>4.88</v>
      </c>
      <c r="O113">
        <v>31</v>
      </c>
      <c r="P113">
        <v>9</v>
      </c>
      <c r="Q113">
        <v>29</v>
      </c>
      <c r="R113" t="str">
        <f t="shared" si="3"/>
        <v>S</v>
      </c>
      <c r="S113" t="str">
        <f t="shared" si="4"/>
        <v>50006</v>
      </c>
      <c r="T113">
        <f t="shared" si="5"/>
        <v>22</v>
      </c>
    </row>
    <row r="114" spans="1:20" x14ac:dyDescent="0.25">
      <c r="A114" t="s">
        <v>340</v>
      </c>
      <c r="B114" t="s">
        <v>341</v>
      </c>
      <c r="C114">
        <v>202050</v>
      </c>
      <c r="D114">
        <v>1</v>
      </c>
      <c r="E114" t="s">
        <v>50</v>
      </c>
      <c r="F114">
        <v>656</v>
      </c>
      <c r="G114" t="s">
        <v>21</v>
      </c>
      <c r="H114" t="s">
        <v>342</v>
      </c>
      <c r="I114" t="s">
        <v>23</v>
      </c>
      <c r="J114" t="s">
        <v>52</v>
      </c>
      <c r="K114">
        <v>4.8499999999999996</v>
      </c>
      <c r="L114">
        <v>4.8899999999999997</v>
      </c>
      <c r="M114">
        <v>5</v>
      </c>
      <c r="N114">
        <v>4.9000000000000004</v>
      </c>
      <c r="O114">
        <v>21</v>
      </c>
      <c r="P114">
        <v>9</v>
      </c>
      <c r="Q114">
        <v>43</v>
      </c>
      <c r="R114" t="str">
        <f t="shared" si="3"/>
        <v>M</v>
      </c>
      <c r="S114" t="str">
        <f t="shared" si="4"/>
        <v>50007</v>
      </c>
      <c r="T114">
        <f t="shared" si="5"/>
        <v>12</v>
      </c>
    </row>
    <row r="115" spans="1:20" x14ac:dyDescent="0.25">
      <c r="A115" t="s">
        <v>343</v>
      </c>
      <c r="B115" t="s">
        <v>344</v>
      </c>
      <c r="C115">
        <v>202050</v>
      </c>
      <c r="D115">
        <v>1</v>
      </c>
      <c r="E115" t="s">
        <v>345</v>
      </c>
      <c r="F115">
        <v>304</v>
      </c>
      <c r="G115" t="s">
        <v>21</v>
      </c>
      <c r="H115" t="s">
        <v>346</v>
      </c>
      <c r="I115" t="s">
        <v>60</v>
      </c>
      <c r="J115" t="s">
        <v>61</v>
      </c>
      <c r="K115">
        <v>4.0199999999999996</v>
      </c>
      <c r="L115">
        <v>3.8</v>
      </c>
      <c r="M115">
        <v>3.5</v>
      </c>
      <c r="N115">
        <v>3.83</v>
      </c>
      <c r="O115">
        <v>27</v>
      </c>
      <c r="P115">
        <v>6</v>
      </c>
      <c r="Q115">
        <v>22</v>
      </c>
      <c r="R115" t="str">
        <f t="shared" si="3"/>
        <v>R</v>
      </c>
      <c r="S115" t="str">
        <f t="shared" si="4"/>
        <v>50009</v>
      </c>
      <c r="T115">
        <f t="shared" si="5"/>
        <v>21</v>
      </c>
    </row>
    <row r="116" spans="1:20" x14ac:dyDescent="0.25">
      <c r="A116" t="s">
        <v>347</v>
      </c>
      <c r="B116" t="s">
        <v>348</v>
      </c>
      <c r="C116">
        <v>202050</v>
      </c>
      <c r="D116">
        <v>1</v>
      </c>
      <c r="E116" t="s">
        <v>345</v>
      </c>
      <c r="F116">
        <v>504</v>
      </c>
      <c r="G116" t="s">
        <v>21</v>
      </c>
      <c r="H116" t="s">
        <v>349</v>
      </c>
      <c r="I116" t="s">
        <v>60</v>
      </c>
      <c r="J116" t="s">
        <v>61</v>
      </c>
      <c r="K116">
        <v>4.38</v>
      </c>
      <c r="L116">
        <v>4.41</v>
      </c>
      <c r="M116">
        <v>4.08</v>
      </c>
      <c r="N116">
        <v>4.32</v>
      </c>
      <c r="O116">
        <v>43</v>
      </c>
      <c r="P116">
        <v>15</v>
      </c>
      <c r="Q116">
        <v>35</v>
      </c>
      <c r="R116" t="str">
        <f t="shared" si="3"/>
        <v>S</v>
      </c>
      <c r="S116" t="str">
        <f t="shared" si="4"/>
        <v>50012</v>
      </c>
      <c r="T116">
        <f t="shared" si="5"/>
        <v>28</v>
      </c>
    </row>
    <row r="117" spans="1:20" x14ac:dyDescent="0.25">
      <c r="A117" t="s">
        <v>350</v>
      </c>
      <c r="B117" t="s">
        <v>351</v>
      </c>
      <c r="C117">
        <v>202050</v>
      </c>
      <c r="D117">
        <v>1</v>
      </c>
      <c r="E117" t="s">
        <v>126</v>
      </c>
      <c r="F117">
        <v>595</v>
      </c>
      <c r="G117" t="s">
        <v>21</v>
      </c>
      <c r="H117" t="s">
        <v>209</v>
      </c>
      <c r="I117" t="s">
        <v>23</v>
      </c>
      <c r="J117" t="s">
        <v>129</v>
      </c>
      <c r="K117">
        <v>4.87</v>
      </c>
      <c r="L117">
        <v>4.6100000000000003</v>
      </c>
      <c r="M117">
        <v>4.6399999999999997</v>
      </c>
      <c r="N117">
        <v>4.74</v>
      </c>
      <c r="O117">
        <v>22</v>
      </c>
      <c r="P117">
        <v>22</v>
      </c>
      <c r="Q117">
        <v>100</v>
      </c>
      <c r="R117" t="str">
        <f t="shared" si="3"/>
        <v>M</v>
      </c>
      <c r="S117" t="str">
        <f t="shared" si="4"/>
        <v>50016</v>
      </c>
      <c r="T117">
        <f t="shared" si="5"/>
        <v>0</v>
      </c>
    </row>
    <row r="118" spans="1:20" x14ac:dyDescent="0.25">
      <c r="A118" t="s">
        <v>352</v>
      </c>
      <c r="B118" t="s">
        <v>353</v>
      </c>
      <c r="C118">
        <v>202050</v>
      </c>
      <c r="D118">
        <v>1</v>
      </c>
      <c r="E118" t="s">
        <v>354</v>
      </c>
      <c r="F118">
        <v>358</v>
      </c>
      <c r="G118" t="s">
        <v>21</v>
      </c>
      <c r="H118" t="s">
        <v>355</v>
      </c>
      <c r="I118" t="s">
        <v>23</v>
      </c>
      <c r="J118" t="s">
        <v>264</v>
      </c>
      <c r="K118">
        <v>4.49</v>
      </c>
      <c r="L118">
        <v>4.33</v>
      </c>
      <c r="M118">
        <v>4.2</v>
      </c>
      <c r="N118">
        <v>4.38</v>
      </c>
      <c r="O118">
        <v>36</v>
      </c>
      <c r="P118">
        <v>24</v>
      </c>
      <c r="Q118">
        <v>67</v>
      </c>
      <c r="R118" t="str">
        <f t="shared" si="3"/>
        <v>J</v>
      </c>
      <c r="S118" t="str">
        <f t="shared" si="4"/>
        <v>50021</v>
      </c>
      <c r="T118">
        <f t="shared" si="5"/>
        <v>12</v>
      </c>
    </row>
    <row r="119" spans="1:20" x14ac:dyDescent="0.25">
      <c r="A119" t="s">
        <v>356</v>
      </c>
      <c r="B119" t="s">
        <v>357</v>
      </c>
      <c r="C119">
        <v>202050</v>
      </c>
      <c r="D119">
        <v>1</v>
      </c>
      <c r="E119" t="s">
        <v>354</v>
      </c>
      <c r="F119">
        <v>460</v>
      </c>
      <c r="G119" t="s">
        <v>21</v>
      </c>
      <c r="H119" t="s">
        <v>358</v>
      </c>
      <c r="I119" t="s">
        <v>23</v>
      </c>
      <c r="J119" t="s">
        <v>264</v>
      </c>
      <c r="K119">
        <v>4.76</v>
      </c>
      <c r="L119">
        <v>4.79</v>
      </c>
      <c r="M119">
        <v>4.74</v>
      </c>
      <c r="N119">
        <v>4.76</v>
      </c>
      <c r="O119">
        <v>26</v>
      </c>
      <c r="P119">
        <v>16</v>
      </c>
      <c r="Q119">
        <v>62</v>
      </c>
      <c r="R119" t="str">
        <f t="shared" si="3"/>
        <v>K</v>
      </c>
      <c r="S119" t="str">
        <f t="shared" si="4"/>
        <v>50022</v>
      </c>
      <c r="T119">
        <f t="shared" si="5"/>
        <v>10</v>
      </c>
    </row>
    <row r="120" spans="1:20" x14ac:dyDescent="0.25">
      <c r="A120" t="s">
        <v>359</v>
      </c>
      <c r="B120" t="s">
        <v>360</v>
      </c>
      <c r="C120">
        <v>202050</v>
      </c>
      <c r="D120">
        <v>1</v>
      </c>
      <c r="E120" t="s">
        <v>354</v>
      </c>
      <c r="F120">
        <v>460</v>
      </c>
      <c r="G120" t="s">
        <v>361</v>
      </c>
      <c r="H120" t="s">
        <v>362</v>
      </c>
      <c r="I120" t="s">
        <v>23</v>
      </c>
      <c r="J120" t="s">
        <v>264</v>
      </c>
      <c r="K120">
        <v>4.07</v>
      </c>
      <c r="L120">
        <v>4.17</v>
      </c>
      <c r="M120">
        <v>4.1500000000000004</v>
      </c>
      <c r="N120">
        <v>4.12</v>
      </c>
      <c r="O120">
        <v>24</v>
      </c>
      <c r="P120">
        <v>8</v>
      </c>
      <c r="Q120">
        <v>33</v>
      </c>
      <c r="R120" t="str">
        <f t="shared" si="3"/>
        <v>D</v>
      </c>
      <c r="S120" t="str">
        <f t="shared" si="4"/>
        <v>50023</v>
      </c>
      <c r="T120">
        <f t="shared" si="5"/>
        <v>16</v>
      </c>
    </row>
    <row r="121" spans="1:20" x14ac:dyDescent="0.25">
      <c r="A121" t="s">
        <v>363</v>
      </c>
      <c r="B121" t="s">
        <v>364</v>
      </c>
      <c r="C121">
        <v>202050</v>
      </c>
      <c r="D121">
        <v>1</v>
      </c>
      <c r="E121" t="s">
        <v>354</v>
      </c>
      <c r="F121">
        <v>548</v>
      </c>
      <c r="G121" t="s">
        <v>21</v>
      </c>
      <c r="H121" t="s">
        <v>365</v>
      </c>
      <c r="I121" t="s">
        <v>23</v>
      </c>
      <c r="J121" t="s">
        <v>264</v>
      </c>
      <c r="K121">
        <v>4.63</v>
      </c>
      <c r="L121">
        <v>4.54</v>
      </c>
      <c r="M121">
        <v>4.62</v>
      </c>
      <c r="N121">
        <v>4.5999999999999996</v>
      </c>
      <c r="O121">
        <v>22</v>
      </c>
      <c r="P121">
        <v>14</v>
      </c>
      <c r="Q121">
        <v>64</v>
      </c>
      <c r="R121" t="str">
        <f t="shared" si="3"/>
        <v>M</v>
      </c>
      <c r="S121" t="str">
        <f t="shared" si="4"/>
        <v>50026</v>
      </c>
      <c r="T121">
        <f t="shared" si="5"/>
        <v>8</v>
      </c>
    </row>
    <row r="122" spans="1:20" x14ac:dyDescent="0.25">
      <c r="A122" t="s">
        <v>366</v>
      </c>
      <c r="B122" t="s">
        <v>367</v>
      </c>
      <c r="C122">
        <v>202050</v>
      </c>
      <c r="D122">
        <v>1</v>
      </c>
      <c r="E122" t="s">
        <v>200</v>
      </c>
      <c r="F122">
        <v>300</v>
      </c>
      <c r="G122" t="s">
        <v>31</v>
      </c>
      <c r="H122" t="s">
        <v>368</v>
      </c>
      <c r="I122" t="s">
        <v>23</v>
      </c>
      <c r="J122" t="s">
        <v>203</v>
      </c>
      <c r="K122">
        <v>3.61</v>
      </c>
      <c r="L122">
        <v>4.0599999999999996</v>
      </c>
      <c r="M122">
        <v>3.72</v>
      </c>
      <c r="N122">
        <v>3.77</v>
      </c>
      <c r="O122">
        <v>19</v>
      </c>
      <c r="P122">
        <v>10</v>
      </c>
      <c r="Q122">
        <v>53</v>
      </c>
      <c r="R122" t="str">
        <f t="shared" si="3"/>
        <v>W</v>
      </c>
      <c r="S122" t="str">
        <f t="shared" si="4"/>
        <v>50027</v>
      </c>
      <c r="T122">
        <f t="shared" si="5"/>
        <v>9</v>
      </c>
    </row>
    <row r="123" spans="1:20" x14ac:dyDescent="0.25">
      <c r="A123" t="s">
        <v>369</v>
      </c>
      <c r="B123" t="s">
        <v>370</v>
      </c>
      <c r="C123">
        <v>202050</v>
      </c>
      <c r="D123">
        <v>1</v>
      </c>
      <c r="E123" t="s">
        <v>200</v>
      </c>
      <c r="F123">
        <v>310</v>
      </c>
      <c r="G123" t="s">
        <v>21</v>
      </c>
      <c r="H123" t="s">
        <v>371</v>
      </c>
      <c r="I123" t="s">
        <v>23</v>
      </c>
      <c r="J123" t="s">
        <v>203</v>
      </c>
      <c r="K123">
        <v>4.72</v>
      </c>
      <c r="L123">
        <v>4.7300000000000004</v>
      </c>
      <c r="M123">
        <v>4.75</v>
      </c>
      <c r="N123">
        <v>4.7300000000000004</v>
      </c>
      <c r="O123">
        <v>28</v>
      </c>
      <c r="P123">
        <v>8</v>
      </c>
      <c r="Q123">
        <v>29</v>
      </c>
      <c r="R123" t="str">
        <f t="shared" si="3"/>
        <v>R</v>
      </c>
      <c r="S123" t="str">
        <f t="shared" si="4"/>
        <v>50028</v>
      </c>
      <c r="T123">
        <f t="shared" si="5"/>
        <v>20</v>
      </c>
    </row>
    <row r="124" spans="1:20" x14ac:dyDescent="0.25">
      <c r="A124" t="s">
        <v>372</v>
      </c>
      <c r="B124" t="s">
        <v>373</v>
      </c>
      <c r="C124">
        <v>202050</v>
      </c>
      <c r="D124">
        <v>1</v>
      </c>
      <c r="E124" t="s">
        <v>200</v>
      </c>
      <c r="F124">
        <v>350</v>
      </c>
      <c r="G124" t="s">
        <v>21</v>
      </c>
      <c r="H124" t="s">
        <v>374</v>
      </c>
      <c r="I124" t="s">
        <v>23</v>
      </c>
      <c r="J124" t="s">
        <v>203</v>
      </c>
      <c r="K124">
        <v>4.41</v>
      </c>
      <c r="L124">
        <v>4.25</v>
      </c>
      <c r="M124">
        <v>4.18</v>
      </c>
      <c r="N124">
        <v>4.3099999999999996</v>
      </c>
      <c r="O124">
        <v>33</v>
      </c>
      <c r="P124">
        <v>16</v>
      </c>
      <c r="Q124">
        <v>48</v>
      </c>
      <c r="R124" t="str">
        <f t="shared" si="3"/>
        <v>S</v>
      </c>
      <c r="S124" t="str">
        <f t="shared" si="4"/>
        <v>50029</v>
      </c>
      <c r="T124">
        <f t="shared" si="5"/>
        <v>17</v>
      </c>
    </row>
    <row r="125" spans="1:20" x14ac:dyDescent="0.25">
      <c r="A125" t="s">
        <v>375</v>
      </c>
      <c r="B125" t="s">
        <v>376</v>
      </c>
      <c r="C125">
        <v>202050</v>
      </c>
      <c r="D125">
        <v>1</v>
      </c>
      <c r="E125" t="s">
        <v>377</v>
      </c>
      <c r="F125">
        <v>507</v>
      </c>
      <c r="G125" t="s">
        <v>21</v>
      </c>
      <c r="H125" t="s">
        <v>378</v>
      </c>
      <c r="I125" t="s">
        <v>23</v>
      </c>
      <c r="J125" t="s">
        <v>264</v>
      </c>
      <c r="K125">
        <v>4.21</v>
      </c>
      <c r="L125">
        <v>3.66</v>
      </c>
      <c r="M125">
        <v>3.68</v>
      </c>
      <c r="N125">
        <v>3.92</v>
      </c>
      <c r="O125">
        <v>15</v>
      </c>
      <c r="P125">
        <v>7</v>
      </c>
      <c r="Q125">
        <v>47</v>
      </c>
      <c r="R125" t="str">
        <f t="shared" si="3"/>
        <v>J</v>
      </c>
      <c r="S125" t="str">
        <f t="shared" si="4"/>
        <v>50030</v>
      </c>
      <c r="T125">
        <f t="shared" si="5"/>
        <v>8</v>
      </c>
    </row>
    <row r="126" spans="1:20" x14ac:dyDescent="0.25">
      <c r="A126" t="s">
        <v>379</v>
      </c>
      <c r="B126" t="s">
        <v>380</v>
      </c>
      <c r="C126">
        <v>202050</v>
      </c>
      <c r="D126">
        <v>1</v>
      </c>
      <c r="E126" t="s">
        <v>377</v>
      </c>
      <c r="F126">
        <v>595</v>
      </c>
      <c r="G126" t="s">
        <v>21</v>
      </c>
      <c r="H126" t="s">
        <v>381</v>
      </c>
      <c r="I126" t="s">
        <v>23</v>
      </c>
      <c r="J126" t="s">
        <v>264</v>
      </c>
      <c r="K126">
        <v>4.66</v>
      </c>
      <c r="L126">
        <v>4.49</v>
      </c>
      <c r="M126">
        <v>4.71</v>
      </c>
      <c r="N126">
        <v>4.62</v>
      </c>
      <c r="O126">
        <v>17</v>
      </c>
      <c r="P126">
        <v>7</v>
      </c>
      <c r="Q126">
        <v>41</v>
      </c>
      <c r="R126" t="str">
        <f t="shared" si="3"/>
        <v>S</v>
      </c>
      <c r="S126" t="str">
        <f t="shared" si="4"/>
        <v>50032</v>
      </c>
      <c r="T126">
        <f t="shared" si="5"/>
        <v>10</v>
      </c>
    </row>
    <row r="127" spans="1:20" x14ac:dyDescent="0.25">
      <c r="A127" t="s">
        <v>382</v>
      </c>
      <c r="B127" t="s">
        <v>383</v>
      </c>
      <c r="C127">
        <v>202050</v>
      </c>
      <c r="D127">
        <v>1</v>
      </c>
      <c r="E127" t="s">
        <v>377</v>
      </c>
      <c r="F127">
        <v>655</v>
      </c>
      <c r="G127" t="s">
        <v>21</v>
      </c>
      <c r="H127" t="s">
        <v>378</v>
      </c>
      <c r="I127" t="s">
        <v>23</v>
      </c>
      <c r="J127" t="s">
        <v>264</v>
      </c>
      <c r="K127">
        <v>4.9800000000000004</v>
      </c>
      <c r="L127">
        <v>4.8600000000000003</v>
      </c>
      <c r="M127">
        <v>4.79</v>
      </c>
      <c r="N127">
        <v>4.9000000000000004</v>
      </c>
      <c r="O127">
        <v>9</v>
      </c>
      <c r="P127">
        <v>6</v>
      </c>
      <c r="Q127">
        <v>67</v>
      </c>
      <c r="R127" t="str">
        <f t="shared" si="3"/>
        <v>J</v>
      </c>
      <c r="S127" t="str">
        <f t="shared" si="4"/>
        <v>50033</v>
      </c>
      <c r="T127">
        <f t="shared" si="5"/>
        <v>3</v>
      </c>
    </row>
    <row r="128" spans="1:20" x14ac:dyDescent="0.25">
      <c r="A128" t="s">
        <v>384</v>
      </c>
      <c r="B128" t="s">
        <v>385</v>
      </c>
      <c r="C128">
        <v>202050</v>
      </c>
      <c r="D128">
        <v>1</v>
      </c>
      <c r="E128" t="s">
        <v>386</v>
      </c>
      <c r="F128">
        <v>380</v>
      </c>
      <c r="G128" t="s">
        <v>21</v>
      </c>
      <c r="H128" t="s">
        <v>387</v>
      </c>
      <c r="I128" t="s">
        <v>23</v>
      </c>
      <c r="J128" t="s">
        <v>264</v>
      </c>
      <c r="K128">
        <v>4.96</v>
      </c>
      <c r="L128">
        <v>5</v>
      </c>
      <c r="M128">
        <v>4.75</v>
      </c>
      <c r="N128">
        <v>4.92</v>
      </c>
      <c r="O128">
        <v>17</v>
      </c>
      <c r="P128">
        <v>6</v>
      </c>
      <c r="Q128">
        <v>35</v>
      </c>
      <c r="R128" t="str">
        <f t="shared" si="3"/>
        <v>K</v>
      </c>
      <c r="S128" t="str">
        <f t="shared" si="4"/>
        <v>50036</v>
      </c>
      <c r="T128">
        <f t="shared" si="5"/>
        <v>11</v>
      </c>
    </row>
    <row r="129" spans="1:20" x14ac:dyDescent="0.25">
      <c r="A129" t="s">
        <v>388</v>
      </c>
      <c r="B129" t="s">
        <v>389</v>
      </c>
      <c r="C129">
        <v>202050</v>
      </c>
      <c r="D129">
        <v>1</v>
      </c>
      <c r="E129" t="s">
        <v>386</v>
      </c>
      <c r="F129">
        <v>562</v>
      </c>
      <c r="G129" t="s">
        <v>21</v>
      </c>
      <c r="H129" t="s">
        <v>390</v>
      </c>
      <c r="I129" t="s">
        <v>23</v>
      </c>
      <c r="J129" t="s">
        <v>264</v>
      </c>
      <c r="K129">
        <v>4.84</v>
      </c>
      <c r="L129">
        <v>4.8499999999999996</v>
      </c>
      <c r="M129">
        <v>4.8600000000000003</v>
      </c>
      <c r="N129">
        <v>4.84</v>
      </c>
      <c r="O129">
        <v>16</v>
      </c>
      <c r="P129">
        <v>9</v>
      </c>
      <c r="Q129">
        <v>56</v>
      </c>
      <c r="R129" t="str">
        <f t="shared" si="3"/>
        <v>T</v>
      </c>
      <c r="S129" t="str">
        <f t="shared" si="4"/>
        <v>50037</v>
      </c>
      <c r="T129">
        <f t="shared" si="5"/>
        <v>7</v>
      </c>
    </row>
    <row r="130" spans="1:20" x14ac:dyDescent="0.25">
      <c r="A130" t="s">
        <v>391</v>
      </c>
      <c r="B130" t="s">
        <v>392</v>
      </c>
      <c r="C130">
        <v>202050</v>
      </c>
      <c r="D130">
        <v>1</v>
      </c>
      <c r="E130" t="s">
        <v>273</v>
      </c>
      <c r="F130">
        <v>305</v>
      </c>
      <c r="G130" t="s">
        <v>21</v>
      </c>
      <c r="H130" t="s">
        <v>393</v>
      </c>
      <c r="I130" t="s">
        <v>60</v>
      </c>
      <c r="J130" t="s">
        <v>276</v>
      </c>
      <c r="K130">
        <v>4.28</v>
      </c>
      <c r="L130">
        <v>4.18</v>
      </c>
      <c r="M130">
        <v>4.25</v>
      </c>
      <c r="N130">
        <v>4.24</v>
      </c>
      <c r="O130">
        <v>38</v>
      </c>
      <c r="P130">
        <v>13</v>
      </c>
      <c r="Q130">
        <v>34</v>
      </c>
      <c r="R130" t="str">
        <f t="shared" si="3"/>
        <v>W</v>
      </c>
      <c r="S130" t="str">
        <f t="shared" si="4"/>
        <v>50044</v>
      </c>
      <c r="T130">
        <f t="shared" si="5"/>
        <v>25</v>
      </c>
    </row>
    <row r="131" spans="1:20" x14ac:dyDescent="0.25">
      <c r="A131" t="s">
        <v>394</v>
      </c>
      <c r="B131" t="s">
        <v>395</v>
      </c>
      <c r="C131">
        <v>202050</v>
      </c>
      <c r="D131">
        <v>1</v>
      </c>
      <c r="E131" t="s">
        <v>273</v>
      </c>
      <c r="F131">
        <v>307</v>
      </c>
      <c r="G131" t="s">
        <v>21</v>
      </c>
      <c r="H131" t="s">
        <v>396</v>
      </c>
      <c r="I131" t="s">
        <v>60</v>
      </c>
      <c r="J131" t="s">
        <v>276</v>
      </c>
      <c r="K131">
        <v>4.28</v>
      </c>
      <c r="L131">
        <v>4.53</v>
      </c>
      <c r="M131">
        <v>4.41</v>
      </c>
      <c r="N131">
        <v>4.38</v>
      </c>
      <c r="O131">
        <v>45</v>
      </c>
      <c r="P131">
        <v>11</v>
      </c>
      <c r="Q131">
        <v>24</v>
      </c>
      <c r="R131" t="str">
        <f t="shared" ref="R131:R194" si="6">LEFT(H131,1)</f>
        <v>G</v>
      </c>
      <c r="S131" t="str">
        <f t="shared" ref="S131:S194" si="7">LEFT(B131,5)</f>
        <v>50045</v>
      </c>
      <c r="T131">
        <f t="shared" ref="T131:T194" si="8">O131-P131</f>
        <v>34</v>
      </c>
    </row>
    <row r="132" spans="1:20" x14ac:dyDescent="0.25">
      <c r="A132" t="s">
        <v>397</v>
      </c>
      <c r="B132" t="s">
        <v>398</v>
      </c>
      <c r="C132">
        <v>202050</v>
      </c>
      <c r="D132">
        <v>1</v>
      </c>
      <c r="E132" t="s">
        <v>273</v>
      </c>
      <c r="F132">
        <v>501</v>
      </c>
      <c r="G132" t="s">
        <v>21</v>
      </c>
      <c r="H132" t="s">
        <v>399</v>
      </c>
      <c r="I132" t="s">
        <v>60</v>
      </c>
      <c r="J132" t="s">
        <v>276</v>
      </c>
      <c r="K132">
        <v>4.5</v>
      </c>
      <c r="L132">
        <v>4.5</v>
      </c>
      <c r="M132">
        <v>4.25</v>
      </c>
      <c r="N132">
        <v>4.4400000000000004</v>
      </c>
      <c r="O132">
        <v>12</v>
      </c>
      <c r="P132">
        <v>4</v>
      </c>
      <c r="Q132">
        <v>33</v>
      </c>
      <c r="R132" t="str">
        <f t="shared" si="6"/>
        <v>S</v>
      </c>
      <c r="S132" t="str">
        <f t="shared" si="7"/>
        <v>50047</v>
      </c>
      <c r="T132">
        <f t="shared" si="8"/>
        <v>8</v>
      </c>
    </row>
    <row r="133" spans="1:20" x14ac:dyDescent="0.25">
      <c r="A133" t="s">
        <v>400</v>
      </c>
      <c r="B133" t="s">
        <v>401</v>
      </c>
      <c r="C133">
        <v>202050</v>
      </c>
      <c r="D133">
        <v>1</v>
      </c>
      <c r="E133" t="s">
        <v>273</v>
      </c>
      <c r="F133">
        <v>585</v>
      </c>
      <c r="G133" t="s">
        <v>21</v>
      </c>
      <c r="H133" t="s">
        <v>402</v>
      </c>
      <c r="I133" t="s">
        <v>60</v>
      </c>
      <c r="J133" t="s">
        <v>276</v>
      </c>
      <c r="K133">
        <v>4.1500000000000004</v>
      </c>
      <c r="L133">
        <v>4.25</v>
      </c>
      <c r="M133">
        <v>4.2300000000000004</v>
      </c>
      <c r="N133">
        <v>4.2</v>
      </c>
      <c r="O133">
        <v>44</v>
      </c>
      <c r="P133">
        <v>21</v>
      </c>
      <c r="Q133">
        <v>48</v>
      </c>
      <c r="R133" t="str">
        <f t="shared" si="6"/>
        <v>M</v>
      </c>
      <c r="S133" t="str">
        <f t="shared" si="7"/>
        <v>50048</v>
      </c>
      <c r="T133">
        <f t="shared" si="8"/>
        <v>23</v>
      </c>
    </row>
    <row r="134" spans="1:20" x14ac:dyDescent="0.25">
      <c r="A134" t="s">
        <v>403</v>
      </c>
      <c r="B134" t="s">
        <v>404</v>
      </c>
      <c r="C134">
        <v>202050</v>
      </c>
      <c r="D134">
        <v>1</v>
      </c>
      <c r="E134" t="s">
        <v>405</v>
      </c>
      <c r="F134">
        <v>306</v>
      </c>
      <c r="G134" t="s">
        <v>21</v>
      </c>
      <c r="H134" t="s">
        <v>406</v>
      </c>
      <c r="I134" t="s">
        <v>60</v>
      </c>
      <c r="J134" t="s">
        <v>245</v>
      </c>
      <c r="K134">
        <v>4.49</v>
      </c>
      <c r="L134">
        <v>4.28</v>
      </c>
      <c r="M134">
        <v>4.43</v>
      </c>
      <c r="N134">
        <v>4.41</v>
      </c>
      <c r="O134">
        <v>25</v>
      </c>
      <c r="P134">
        <v>8</v>
      </c>
      <c r="Q134">
        <v>32</v>
      </c>
      <c r="R134" t="str">
        <f t="shared" si="6"/>
        <v>M</v>
      </c>
      <c r="S134" t="str">
        <f t="shared" si="7"/>
        <v>50051</v>
      </c>
      <c r="T134">
        <f t="shared" si="8"/>
        <v>17</v>
      </c>
    </row>
    <row r="135" spans="1:20" x14ac:dyDescent="0.25">
      <c r="A135" t="s">
        <v>407</v>
      </c>
      <c r="B135" t="s">
        <v>408</v>
      </c>
      <c r="C135">
        <v>202050</v>
      </c>
      <c r="D135">
        <v>1</v>
      </c>
      <c r="E135" t="s">
        <v>405</v>
      </c>
      <c r="F135">
        <v>501</v>
      </c>
      <c r="G135" t="s">
        <v>21</v>
      </c>
      <c r="H135" t="s">
        <v>409</v>
      </c>
      <c r="I135" t="s">
        <v>60</v>
      </c>
      <c r="J135" t="s">
        <v>245</v>
      </c>
      <c r="K135">
        <v>4.3899999999999997</v>
      </c>
      <c r="L135">
        <v>4.51</v>
      </c>
      <c r="M135">
        <v>4.54</v>
      </c>
      <c r="N135">
        <v>4.46</v>
      </c>
      <c r="O135">
        <v>41</v>
      </c>
      <c r="P135">
        <v>19</v>
      </c>
      <c r="Q135">
        <v>46</v>
      </c>
      <c r="R135" t="str">
        <f t="shared" si="6"/>
        <v>Y</v>
      </c>
      <c r="S135" t="str">
        <f t="shared" si="7"/>
        <v>50052</v>
      </c>
      <c r="T135">
        <f t="shared" si="8"/>
        <v>22</v>
      </c>
    </row>
    <row r="136" spans="1:20" x14ac:dyDescent="0.25">
      <c r="A136" t="s">
        <v>410</v>
      </c>
      <c r="B136" t="s">
        <v>411</v>
      </c>
      <c r="C136">
        <v>202050</v>
      </c>
      <c r="D136">
        <v>1</v>
      </c>
      <c r="E136" t="s">
        <v>405</v>
      </c>
      <c r="F136">
        <v>521</v>
      </c>
      <c r="G136" t="s">
        <v>21</v>
      </c>
      <c r="H136" t="s">
        <v>412</v>
      </c>
      <c r="I136" t="s">
        <v>60</v>
      </c>
      <c r="J136" t="s">
        <v>245</v>
      </c>
      <c r="K136">
        <v>3.79</v>
      </c>
      <c r="L136">
        <v>3.99</v>
      </c>
      <c r="M136">
        <v>3.73</v>
      </c>
      <c r="N136">
        <v>3.84</v>
      </c>
      <c r="O136">
        <v>32</v>
      </c>
      <c r="P136">
        <v>17</v>
      </c>
      <c r="Q136">
        <v>53</v>
      </c>
      <c r="R136" t="str">
        <f t="shared" si="6"/>
        <v>Y</v>
      </c>
      <c r="S136" t="str">
        <f t="shared" si="7"/>
        <v>50053</v>
      </c>
      <c r="T136">
        <f t="shared" si="8"/>
        <v>15</v>
      </c>
    </row>
    <row r="137" spans="1:20" x14ac:dyDescent="0.25">
      <c r="A137" t="s">
        <v>413</v>
      </c>
      <c r="B137" t="s">
        <v>414</v>
      </c>
      <c r="C137">
        <v>202050</v>
      </c>
      <c r="D137">
        <v>1</v>
      </c>
      <c r="E137" t="s">
        <v>415</v>
      </c>
      <c r="F137">
        <v>1301</v>
      </c>
      <c r="G137" t="s">
        <v>21</v>
      </c>
      <c r="H137" t="s">
        <v>416</v>
      </c>
      <c r="I137" t="s">
        <v>164</v>
      </c>
      <c r="J137" t="s">
        <v>417</v>
      </c>
      <c r="K137">
        <v>4.26</v>
      </c>
      <c r="L137">
        <v>3.93</v>
      </c>
      <c r="M137">
        <v>4.08</v>
      </c>
      <c r="N137">
        <v>4.12</v>
      </c>
      <c r="O137">
        <v>20</v>
      </c>
      <c r="P137">
        <v>9</v>
      </c>
      <c r="Q137">
        <v>45</v>
      </c>
      <c r="R137" t="str">
        <f t="shared" si="6"/>
        <v>E</v>
      </c>
      <c r="S137" t="str">
        <f t="shared" si="7"/>
        <v>50056</v>
      </c>
      <c r="T137">
        <f t="shared" si="8"/>
        <v>11</v>
      </c>
    </row>
    <row r="138" spans="1:20" x14ac:dyDescent="0.25">
      <c r="A138" t="s">
        <v>418</v>
      </c>
      <c r="B138" t="s">
        <v>419</v>
      </c>
      <c r="C138">
        <v>202050</v>
      </c>
      <c r="D138">
        <v>1</v>
      </c>
      <c r="E138" t="s">
        <v>420</v>
      </c>
      <c r="F138">
        <v>453</v>
      </c>
      <c r="G138" t="s">
        <v>21</v>
      </c>
      <c r="H138" t="s">
        <v>421</v>
      </c>
      <c r="I138" t="s">
        <v>94</v>
      </c>
      <c r="J138" t="s">
        <v>422</v>
      </c>
      <c r="K138">
        <v>4.25</v>
      </c>
      <c r="L138">
        <v>4.7</v>
      </c>
      <c r="M138">
        <v>4.75</v>
      </c>
      <c r="N138">
        <v>4.5</v>
      </c>
      <c r="O138">
        <v>13</v>
      </c>
      <c r="P138">
        <v>2</v>
      </c>
      <c r="Q138">
        <v>15</v>
      </c>
      <c r="R138" t="str">
        <f t="shared" si="6"/>
        <v>T</v>
      </c>
      <c r="S138" t="str">
        <f t="shared" si="7"/>
        <v>50060</v>
      </c>
      <c r="T138">
        <f t="shared" si="8"/>
        <v>11</v>
      </c>
    </row>
    <row r="139" spans="1:20" x14ac:dyDescent="0.25">
      <c r="A139" t="s">
        <v>423</v>
      </c>
      <c r="B139" t="s">
        <v>424</v>
      </c>
      <c r="C139">
        <v>202050</v>
      </c>
      <c r="D139">
        <v>1</v>
      </c>
      <c r="E139" t="s">
        <v>58</v>
      </c>
      <c r="F139">
        <v>311</v>
      </c>
      <c r="G139" t="s">
        <v>21</v>
      </c>
      <c r="H139" t="s">
        <v>59</v>
      </c>
      <c r="I139" t="s">
        <v>60</v>
      </c>
      <c r="J139" t="s">
        <v>61</v>
      </c>
      <c r="K139">
        <v>4.2699999999999996</v>
      </c>
      <c r="L139">
        <v>4.0999999999999996</v>
      </c>
      <c r="M139">
        <v>4</v>
      </c>
      <c r="N139">
        <v>4.16</v>
      </c>
      <c r="O139">
        <v>17</v>
      </c>
      <c r="P139">
        <v>6</v>
      </c>
      <c r="Q139">
        <v>35</v>
      </c>
      <c r="R139" t="str">
        <f t="shared" si="6"/>
        <v>C</v>
      </c>
      <c r="S139" t="str">
        <f t="shared" si="7"/>
        <v>50062</v>
      </c>
      <c r="T139">
        <f t="shared" si="8"/>
        <v>11</v>
      </c>
    </row>
    <row r="140" spans="1:20" x14ac:dyDescent="0.25">
      <c r="A140" t="s">
        <v>425</v>
      </c>
      <c r="B140" t="s">
        <v>426</v>
      </c>
      <c r="C140">
        <v>202050</v>
      </c>
      <c r="D140">
        <v>1</v>
      </c>
      <c r="E140" t="s">
        <v>58</v>
      </c>
      <c r="F140">
        <v>525</v>
      </c>
      <c r="G140" t="s">
        <v>21</v>
      </c>
      <c r="H140" t="s">
        <v>67</v>
      </c>
      <c r="I140" t="s">
        <v>60</v>
      </c>
      <c r="J140" t="s">
        <v>61</v>
      </c>
      <c r="K140">
        <v>4.3499999999999996</v>
      </c>
      <c r="L140">
        <v>4.5</v>
      </c>
      <c r="M140">
        <v>4.21</v>
      </c>
      <c r="N140">
        <v>4.3600000000000003</v>
      </c>
      <c r="O140">
        <v>45</v>
      </c>
      <c r="P140">
        <v>19</v>
      </c>
      <c r="Q140">
        <v>42</v>
      </c>
      <c r="R140" t="str">
        <f t="shared" si="6"/>
        <v>M</v>
      </c>
      <c r="S140" t="str">
        <f t="shared" si="7"/>
        <v>50063</v>
      </c>
      <c r="T140">
        <f t="shared" si="8"/>
        <v>26</v>
      </c>
    </row>
    <row r="141" spans="1:20" x14ac:dyDescent="0.25">
      <c r="A141" t="s">
        <v>427</v>
      </c>
      <c r="B141" t="s">
        <v>428</v>
      </c>
      <c r="C141">
        <v>202050</v>
      </c>
      <c r="D141">
        <v>1</v>
      </c>
      <c r="E141" t="s">
        <v>429</v>
      </c>
      <c r="F141">
        <v>331</v>
      </c>
      <c r="G141" t="s">
        <v>21</v>
      </c>
      <c r="H141" t="s">
        <v>430</v>
      </c>
      <c r="I141" t="s">
        <v>23</v>
      </c>
      <c r="J141" t="s">
        <v>431</v>
      </c>
      <c r="K141">
        <v>4.68</v>
      </c>
      <c r="L141">
        <v>4.6500000000000004</v>
      </c>
      <c r="M141">
        <v>4.43</v>
      </c>
      <c r="N141">
        <v>4.6100000000000003</v>
      </c>
      <c r="O141">
        <v>28</v>
      </c>
      <c r="P141">
        <v>7</v>
      </c>
      <c r="Q141">
        <v>25</v>
      </c>
      <c r="R141" t="str">
        <f t="shared" si="6"/>
        <v>D</v>
      </c>
      <c r="S141" t="str">
        <f t="shared" si="7"/>
        <v>50067</v>
      </c>
      <c r="T141">
        <f t="shared" si="8"/>
        <v>21</v>
      </c>
    </row>
    <row r="142" spans="1:20" x14ac:dyDescent="0.25">
      <c r="A142" t="s">
        <v>432</v>
      </c>
      <c r="B142" t="s">
        <v>433</v>
      </c>
      <c r="C142">
        <v>202050</v>
      </c>
      <c r="D142">
        <v>1</v>
      </c>
      <c r="E142" t="s">
        <v>434</v>
      </c>
      <c r="F142">
        <v>350</v>
      </c>
      <c r="G142" t="s">
        <v>21</v>
      </c>
      <c r="H142" t="s">
        <v>435</v>
      </c>
      <c r="I142" t="s">
        <v>23</v>
      </c>
      <c r="J142" t="s">
        <v>431</v>
      </c>
      <c r="K142">
        <v>4</v>
      </c>
      <c r="L142">
        <v>3.6</v>
      </c>
      <c r="M142">
        <v>3.63</v>
      </c>
      <c r="N142">
        <v>3.79</v>
      </c>
      <c r="O142">
        <v>12</v>
      </c>
      <c r="P142">
        <v>2</v>
      </c>
      <c r="Q142">
        <v>17</v>
      </c>
      <c r="R142" t="str">
        <f t="shared" si="6"/>
        <v>S</v>
      </c>
      <c r="S142" t="str">
        <f t="shared" si="7"/>
        <v>50070</v>
      </c>
      <c r="T142">
        <f t="shared" si="8"/>
        <v>10</v>
      </c>
    </row>
    <row r="143" spans="1:20" x14ac:dyDescent="0.25">
      <c r="A143" t="s">
        <v>436</v>
      </c>
      <c r="B143" t="s">
        <v>437</v>
      </c>
      <c r="C143">
        <v>202050</v>
      </c>
      <c r="D143">
        <v>1</v>
      </c>
      <c r="E143" t="s">
        <v>434</v>
      </c>
      <c r="F143">
        <v>444</v>
      </c>
      <c r="G143" t="s">
        <v>21</v>
      </c>
      <c r="H143" t="s">
        <v>438</v>
      </c>
      <c r="I143" t="s">
        <v>23</v>
      </c>
      <c r="J143" t="s">
        <v>431</v>
      </c>
      <c r="K143">
        <v>4.96</v>
      </c>
      <c r="L143">
        <v>5</v>
      </c>
      <c r="M143">
        <v>4.96</v>
      </c>
      <c r="N143">
        <v>4.97</v>
      </c>
      <c r="O143">
        <v>26</v>
      </c>
      <c r="P143">
        <v>6</v>
      </c>
      <c r="Q143">
        <v>23</v>
      </c>
      <c r="R143" t="str">
        <f t="shared" si="6"/>
        <v>C</v>
      </c>
      <c r="S143" t="str">
        <f t="shared" si="7"/>
        <v>50071</v>
      </c>
      <c r="T143">
        <f t="shared" si="8"/>
        <v>20</v>
      </c>
    </row>
    <row r="144" spans="1:20" x14ac:dyDescent="0.25">
      <c r="A144" t="s">
        <v>439</v>
      </c>
      <c r="B144" t="s">
        <v>440</v>
      </c>
      <c r="C144">
        <v>202050</v>
      </c>
      <c r="D144">
        <v>1</v>
      </c>
      <c r="E144" t="s">
        <v>441</v>
      </c>
      <c r="F144">
        <v>535</v>
      </c>
      <c r="G144" t="s">
        <v>21</v>
      </c>
      <c r="H144" t="s">
        <v>442</v>
      </c>
      <c r="I144" t="s">
        <v>23</v>
      </c>
      <c r="J144" t="s">
        <v>431</v>
      </c>
      <c r="K144">
        <v>3.9</v>
      </c>
      <c r="L144">
        <v>4.1399999999999997</v>
      </c>
      <c r="M144">
        <v>3.93</v>
      </c>
      <c r="N144">
        <v>3.98</v>
      </c>
      <c r="O144">
        <v>17</v>
      </c>
      <c r="P144">
        <v>7</v>
      </c>
      <c r="Q144">
        <v>41</v>
      </c>
      <c r="R144" t="str">
        <f t="shared" si="6"/>
        <v>S</v>
      </c>
      <c r="S144" t="str">
        <f t="shared" si="7"/>
        <v>50072</v>
      </c>
      <c r="T144">
        <f t="shared" si="8"/>
        <v>10</v>
      </c>
    </row>
    <row r="145" spans="1:20" x14ac:dyDescent="0.25">
      <c r="A145" t="s">
        <v>443</v>
      </c>
      <c r="B145" t="s">
        <v>444</v>
      </c>
      <c r="C145">
        <v>202050</v>
      </c>
      <c r="D145">
        <v>1</v>
      </c>
      <c r="E145" t="s">
        <v>441</v>
      </c>
      <c r="F145">
        <v>539</v>
      </c>
      <c r="G145" t="s">
        <v>21</v>
      </c>
      <c r="H145" t="s">
        <v>445</v>
      </c>
      <c r="I145" t="s">
        <v>23</v>
      </c>
      <c r="J145" t="s">
        <v>431</v>
      </c>
      <c r="K145">
        <v>5</v>
      </c>
      <c r="L145">
        <v>4.97</v>
      </c>
      <c r="M145">
        <v>4.83</v>
      </c>
      <c r="N145">
        <v>4.95</v>
      </c>
      <c r="O145">
        <v>24</v>
      </c>
      <c r="P145">
        <v>6</v>
      </c>
      <c r="Q145">
        <v>25</v>
      </c>
      <c r="R145" t="str">
        <f t="shared" si="6"/>
        <v>A</v>
      </c>
      <c r="S145" t="str">
        <f t="shared" si="7"/>
        <v>50073</v>
      </c>
      <c r="T145">
        <f t="shared" si="8"/>
        <v>18</v>
      </c>
    </row>
    <row r="146" spans="1:20" x14ac:dyDescent="0.25">
      <c r="A146" t="s">
        <v>446</v>
      </c>
      <c r="B146" t="s">
        <v>447</v>
      </c>
      <c r="C146">
        <v>202050</v>
      </c>
      <c r="D146">
        <v>1</v>
      </c>
      <c r="E146" t="s">
        <v>448</v>
      </c>
      <c r="F146">
        <v>2402</v>
      </c>
      <c r="G146" t="s">
        <v>21</v>
      </c>
      <c r="H146" t="s">
        <v>449</v>
      </c>
      <c r="I146" t="s">
        <v>94</v>
      </c>
      <c r="J146" t="s">
        <v>450</v>
      </c>
      <c r="K146">
        <v>4.6100000000000003</v>
      </c>
      <c r="L146">
        <v>4.8</v>
      </c>
      <c r="M146">
        <v>4.67</v>
      </c>
      <c r="N146">
        <v>4.68</v>
      </c>
      <c r="O146">
        <v>38</v>
      </c>
      <c r="P146">
        <v>6</v>
      </c>
      <c r="Q146">
        <v>16</v>
      </c>
      <c r="R146" t="str">
        <f t="shared" si="6"/>
        <v>J</v>
      </c>
      <c r="S146" t="str">
        <f t="shared" si="7"/>
        <v>50074</v>
      </c>
      <c r="T146">
        <f t="shared" si="8"/>
        <v>32</v>
      </c>
    </row>
    <row r="147" spans="1:20" x14ac:dyDescent="0.25">
      <c r="A147" t="s">
        <v>451</v>
      </c>
      <c r="B147" t="s">
        <v>452</v>
      </c>
      <c r="C147">
        <v>202050</v>
      </c>
      <c r="D147">
        <v>1</v>
      </c>
      <c r="E147" t="s">
        <v>448</v>
      </c>
      <c r="F147" t="s">
        <v>453</v>
      </c>
      <c r="G147" t="s">
        <v>454</v>
      </c>
      <c r="H147" t="s">
        <v>449</v>
      </c>
      <c r="I147" t="s">
        <v>94</v>
      </c>
      <c r="J147" t="s">
        <v>450</v>
      </c>
      <c r="K147">
        <v>4.63</v>
      </c>
      <c r="L147">
        <v>4.72</v>
      </c>
      <c r="M147">
        <v>4.5999999999999996</v>
      </c>
      <c r="N147">
        <v>4.6500000000000004</v>
      </c>
      <c r="O147">
        <v>39</v>
      </c>
      <c r="P147">
        <v>5</v>
      </c>
      <c r="Q147">
        <v>13</v>
      </c>
      <c r="R147" t="str">
        <f t="shared" si="6"/>
        <v>J</v>
      </c>
      <c r="S147" t="str">
        <f t="shared" si="7"/>
        <v>50075</v>
      </c>
      <c r="T147">
        <f t="shared" si="8"/>
        <v>34</v>
      </c>
    </row>
    <row r="148" spans="1:20" x14ac:dyDescent="0.25">
      <c r="A148" t="s">
        <v>455</v>
      </c>
      <c r="B148" t="s">
        <v>456</v>
      </c>
      <c r="C148">
        <v>202050</v>
      </c>
      <c r="D148">
        <v>1</v>
      </c>
      <c r="E148" t="s">
        <v>457</v>
      </c>
      <c r="F148">
        <v>352</v>
      </c>
      <c r="G148" t="s">
        <v>361</v>
      </c>
      <c r="H148" t="s">
        <v>458</v>
      </c>
      <c r="I148" t="s">
        <v>94</v>
      </c>
      <c r="J148" t="s">
        <v>197</v>
      </c>
      <c r="K148">
        <v>4.0599999999999996</v>
      </c>
      <c r="L148">
        <v>4.21</v>
      </c>
      <c r="M148">
        <v>3.85</v>
      </c>
      <c r="N148">
        <v>4.05</v>
      </c>
      <c r="O148">
        <v>30</v>
      </c>
      <c r="P148">
        <v>17</v>
      </c>
      <c r="Q148">
        <v>57</v>
      </c>
      <c r="R148" t="str">
        <f t="shared" si="6"/>
        <v>M</v>
      </c>
      <c r="S148" t="str">
        <f t="shared" si="7"/>
        <v>50077</v>
      </c>
      <c r="T148">
        <f t="shared" si="8"/>
        <v>13</v>
      </c>
    </row>
    <row r="149" spans="1:20" x14ac:dyDescent="0.25">
      <c r="A149" t="s">
        <v>459</v>
      </c>
      <c r="B149" t="s">
        <v>460</v>
      </c>
      <c r="C149">
        <v>202050</v>
      </c>
      <c r="D149">
        <v>1</v>
      </c>
      <c r="E149" t="s">
        <v>326</v>
      </c>
      <c r="F149">
        <v>501</v>
      </c>
      <c r="G149" t="s">
        <v>21</v>
      </c>
      <c r="H149" t="s">
        <v>461</v>
      </c>
      <c r="I149" t="s">
        <v>60</v>
      </c>
      <c r="J149" t="s">
        <v>276</v>
      </c>
      <c r="K149">
        <v>4.3600000000000003</v>
      </c>
      <c r="L149">
        <v>4.5599999999999996</v>
      </c>
      <c r="M149">
        <v>4.33</v>
      </c>
      <c r="N149">
        <v>4.41</v>
      </c>
      <c r="O149">
        <v>8</v>
      </c>
      <c r="P149">
        <v>6</v>
      </c>
      <c r="Q149">
        <v>75</v>
      </c>
      <c r="R149" t="str">
        <f t="shared" si="6"/>
        <v>G</v>
      </c>
      <c r="S149" t="str">
        <f t="shared" si="7"/>
        <v>50096</v>
      </c>
      <c r="T149">
        <f t="shared" si="8"/>
        <v>2</v>
      </c>
    </row>
    <row r="150" spans="1:20" x14ac:dyDescent="0.25">
      <c r="A150" t="s">
        <v>462</v>
      </c>
      <c r="B150" t="s">
        <v>463</v>
      </c>
      <c r="C150">
        <v>202050</v>
      </c>
      <c r="D150">
        <v>1</v>
      </c>
      <c r="E150" t="s">
        <v>464</v>
      </c>
      <c r="F150">
        <v>1315</v>
      </c>
      <c r="G150" t="s">
        <v>21</v>
      </c>
      <c r="H150" t="s">
        <v>465</v>
      </c>
      <c r="I150" t="s">
        <v>466</v>
      </c>
      <c r="J150" t="s">
        <v>467</v>
      </c>
      <c r="K150">
        <v>4.38</v>
      </c>
      <c r="L150">
        <v>4.17</v>
      </c>
      <c r="M150">
        <v>3.79</v>
      </c>
      <c r="N150">
        <v>4.18</v>
      </c>
      <c r="O150">
        <v>10</v>
      </c>
      <c r="P150">
        <v>7</v>
      </c>
      <c r="Q150">
        <v>70</v>
      </c>
      <c r="R150" t="str">
        <f t="shared" si="6"/>
        <v>D</v>
      </c>
      <c r="S150" t="str">
        <f t="shared" si="7"/>
        <v>50097</v>
      </c>
      <c r="T150">
        <f t="shared" si="8"/>
        <v>3</v>
      </c>
    </row>
    <row r="151" spans="1:20" x14ac:dyDescent="0.25">
      <c r="A151" t="s">
        <v>468</v>
      </c>
      <c r="B151" t="s">
        <v>469</v>
      </c>
      <c r="C151">
        <v>202050</v>
      </c>
      <c r="D151">
        <v>1</v>
      </c>
      <c r="E151" t="s">
        <v>470</v>
      </c>
      <c r="F151">
        <v>595</v>
      </c>
      <c r="G151" t="s">
        <v>21</v>
      </c>
      <c r="H151" t="s">
        <v>471</v>
      </c>
      <c r="I151" t="s">
        <v>164</v>
      </c>
      <c r="J151" t="s">
        <v>472</v>
      </c>
      <c r="K151">
        <v>5</v>
      </c>
      <c r="L151">
        <v>4.9000000000000004</v>
      </c>
      <c r="M151">
        <v>5</v>
      </c>
      <c r="N151">
        <v>4.97</v>
      </c>
      <c r="O151">
        <v>6</v>
      </c>
      <c r="P151">
        <v>2</v>
      </c>
      <c r="Q151">
        <v>33</v>
      </c>
      <c r="R151" t="str">
        <f t="shared" si="6"/>
        <v>W</v>
      </c>
      <c r="S151" t="str">
        <f t="shared" si="7"/>
        <v>50100</v>
      </c>
      <c r="T151">
        <f t="shared" si="8"/>
        <v>4</v>
      </c>
    </row>
    <row r="152" spans="1:20" x14ac:dyDescent="0.25">
      <c r="A152" t="s">
        <v>473</v>
      </c>
      <c r="B152" t="s">
        <v>474</v>
      </c>
      <c r="C152">
        <v>202050</v>
      </c>
      <c r="D152">
        <v>1</v>
      </c>
      <c r="E152" t="s">
        <v>475</v>
      </c>
      <c r="F152">
        <v>406</v>
      </c>
      <c r="G152" t="s">
        <v>21</v>
      </c>
      <c r="H152" t="s">
        <v>476</v>
      </c>
      <c r="I152" t="s">
        <v>23</v>
      </c>
      <c r="J152" t="s">
        <v>88</v>
      </c>
      <c r="K152">
        <v>5</v>
      </c>
      <c r="L152">
        <v>4.95</v>
      </c>
      <c r="M152">
        <v>4.88</v>
      </c>
      <c r="N152">
        <v>4.96</v>
      </c>
      <c r="O152">
        <v>11</v>
      </c>
      <c r="P152">
        <v>4</v>
      </c>
      <c r="Q152">
        <v>36</v>
      </c>
      <c r="R152" t="str">
        <f t="shared" si="6"/>
        <v>T</v>
      </c>
      <c r="S152" t="str">
        <f t="shared" si="7"/>
        <v>50126</v>
      </c>
      <c r="T152">
        <f t="shared" si="8"/>
        <v>7</v>
      </c>
    </row>
    <row r="153" spans="1:20" x14ac:dyDescent="0.25">
      <c r="A153" t="s">
        <v>477</v>
      </c>
      <c r="B153" t="s">
        <v>478</v>
      </c>
      <c r="C153">
        <v>202050</v>
      </c>
      <c r="D153">
        <v>1</v>
      </c>
      <c r="E153" t="s">
        <v>479</v>
      </c>
      <c r="F153">
        <v>103</v>
      </c>
      <c r="G153" t="s">
        <v>21</v>
      </c>
      <c r="H153" t="s">
        <v>480</v>
      </c>
      <c r="I153" t="s">
        <v>94</v>
      </c>
      <c r="J153" t="s">
        <v>450</v>
      </c>
      <c r="K153">
        <v>4.5599999999999996</v>
      </c>
      <c r="L153">
        <v>4.5999999999999996</v>
      </c>
      <c r="M153">
        <v>4.57</v>
      </c>
      <c r="N153">
        <v>4.58</v>
      </c>
      <c r="O153">
        <v>26</v>
      </c>
      <c r="P153">
        <v>14</v>
      </c>
      <c r="Q153">
        <v>54</v>
      </c>
      <c r="R153" t="str">
        <f t="shared" si="6"/>
        <v>J</v>
      </c>
      <c r="S153" t="str">
        <f t="shared" si="7"/>
        <v>50127</v>
      </c>
      <c r="T153">
        <f t="shared" si="8"/>
        <v>12</v>
      </c>
    </row>
    <row r="154" spans="1:20" x14ac:dyDescent="0.25">
      <c r="A154" t="s">
        <v>481</v>
      </c>
      <c r="B154" t="s">
        <v>482</v>
      </c>
      <c r="C154">
        <v>202050</v>
      </c>
      <c r="D154">
        <v>1</v>
      </c>
      <c r="E154" t="s">
        <v>434</v>
      </c>
      <c r="F154">
        <v>450</v>
      </c>
      <c r="G154" t="s">
        <v>21</v>
      </c>
      <c r="H154" t="s">
        <v>430</v>
      </c>
      <c r="I154" t="s">
        <v>23</v>
      </c>
      <c r="J154" t="s">
        <v>431</v>
      </c>
      <c r="K154">
        <v>4.5999999999999996</v>
      </c>
      <c r="L154">
        <v>4.5199999999999996</v>
      </c>
      <c r="M154">
        <v>4.4000000000000004</v>
      </c>
      <c r="N154">
        <v>4.53</v>
      </c>
      <c r="O154">
        <v>30</v>
      </c>
      <c r="P154">
        <v>5</v>
      </c>
      <c r="Q154">
        <v>17</v>
      </c>
      <c r="R154" t="str">
        <f t="shared" si="6"/>
        <v>D</v>
      </c>
      <c r="S154" t="str">
        <f t="shared" si="7"/>
        <v>50128</v>
      </c>
      <c r="T154">
        <f t="shared" si="8"/>
        <v>25</v>
      </c>
    </row>
    <row r="155" spans="1:20" x14ac:dyDescent="0.25">
      <c r="A155" t="s">
        <v>483</v>
      </c>
      <c r="B155" t="s">
        <v>484</v>
      </c>
      <c r="C155">
        <v>202050</v>
      </c>
      <c r="D155">
        <v>1</v>
      </c>
      <c r="E155" t="s">
        <v>434</v>
      </c>
      <c r="F155">
        <v>516</v>
      </c>
      <c r="G155" t="s">
        <v>21</v>
      </c>
      <c r="H155" t="s">
        <v>485</v>
      </c>
      <c r="I155" t="s">
        <v>23</v>
      </c>
      <c r="J155" t="s">
        <v>431</v>
      </c>
      <c r="K155">
        <v>4.91</v>
      </c>
      <c r="L155">
        <v>4.68</v>
      </c>
      <c r="M155">
        <v>4.71</v>
      </c>
      <c r="N155">
        <v>4.8</v>
      </c>
      <c r="O155">
        <v>17</v>
      </c>
      <c r="P155">
        <v>7</v>
      </c>
      <c r="Q155">
        <v>41</v>
      </c>
      <c r="R155" t="str">
        <f t="shared" si="6"/>
        <v>S</v>
      </c>
      <c r="S155" t="str">
        <f t="shared" si="7"/>
        <v>50129</v>
      </c>
      <c r="T155">
        <f t="shared" si="8"/>
        <v>10</v>
      </c>
    </row>
    <row r="156" spans="1:20" x14ac:dyDescent="0.25">
      <c r="A156" t="s">
        <v>486</v>
      </c>
      <c r="B156" t="s">
        <v>487</v>
      </c>
      <c r="C156">
        <v>202050</v>
      </c>
      <c r="D156">
        <v>1</v>
      </c>
      <c r="E156" t="s">
        <v>434</v>
      </c>
      <c r="F156" t="s">
        <v>488</v>
      </c>
      <c r="G156" t="s">
        <v>489</v>
      </c>
      <c r="H156" t="s">
        <v>430</v>
      </c>
      <c r="I156" t="s">
        <v>23</v>
      </c>
      <c r="J156" t="s">
        <v>431</v>
      </c>
      <c r="K156">
        <v>4.5999999999999996</v>
      </c>
      <c r="L156">
        <v>4.5999999999999996</v>
      </c>
      <c r="M156">
        <v>4.4000000000000004</v>
      </c>
      <c r="N156">
        <v>4.55</v>
      </c>
      <c r="O156">
        <v>29</v>
      </c>
      <c r="P156">
        <v>5</v>
      </c>
      <c r="Q156">
        <v>17</v>
      </c>
      <c r="R156" t="str">
        <f t="shared" si="6"/>
        <v>D</v>
      </c>
      <c r="S156" t="str">
        <f t="shared" si="7"/>
        <v>50131</v>
      </c>
      <c r="T156">
        <f t="shared" si="8"/>
        <v>24</v>
      </c>
    </row>
    <row r="157" spans="1:20" x14ac:dyDescent="0.25">
      <c r="A157" t="s">
        <v>490</v>
      </c>
      <c r="B157" t="s">
        <v>491</v>
      </c>
      <c r="C157">
        <v>202050</v>
      </c>
      <c r="D157">
        <v>1</v>
      </c>
      <c r="E157" t="s">
        <v>441</v>
      </c>
      <c r="F157">
        <v>584</v>
      </c>
      <c r="G157" t="s">
        <v>21</v>
      </c>
      <c r="H157" t="s">
        <v>445</v>
      </c>
      <c r="I157" t="s">
        <v>23</v>
      </c>
      <c r="J157" t="s">
        <v>431</v>
      </c>
      <c r="K157">
        <v>5</v>
      </c>
      <c r="L157">
        <v>5</v>
      </c>
      <c r="M157">
        <v>5</v>
      </c>
      <c r="N157">
        <v>5</v>
      </c>
      <c r="O157">
        <v>8</v>
      </c>
      <c r="P157">
        <v>2</v>
      </c>
      <c r="Q157">
        <v>25</v>
      </c>
      <c r="R157" t="str">
        <f t="shared" si="6"/>
        <v>A</v>
      </c>
      <c r="S157" t="str">
        <f t="shared" si="7"/>
        <v>50132</v>
      </c>
      <c r="T157">
        <f t="shared" si="8"/>
        <v>6</v>
      </c>
    </row>
    <row r="158" spans="1:20" x14ac:dyDescent="0.25">
      <c r="A158" t="s">
        <v>492</v>
      </c>
      <c r="B158" t="s">
        <v>493</v>
      </c>
      <c r="C158">
        <v>202050</v>
      </c>
      <c r="D158">
        <v>1</v>
      </c>
      <c r="E158" t="s">
        <v>494</v>
      </c>
      <c r="F158">
        <v>424</v>
      </c>
      <c r="G158" t="s">
        <v>21</v>
      </c>
      <c r="H158" t="s">
        <v>495</v>
      </c>
      <c r="I158" t="s">
        <v>23</v>
      </c>
      <c r="J158" t="s">
        <v>88</v>
      </c>
      <c r="K158">
        <v>4.33</v>
      </c>
      <c r="L158">
        <v>4.3499999999999996</v>
      </c>
      <c r="M158">
        <v>4.1900000000000004</v>
      </c>
      <c r="N158">
        <v>4.3</v>
      </c>
      <c r="O158">
        <v>16</v>
      </c>
      <c r="P158">
        <v>8</v>
      </c>
      <c r="Q158">
        <v>50</v>
      </c>
      <c r="R158" t="str">
        <f t="shared" si="6"/>
        <v>R</v>
      </c>
      <c r="S158" t="str">
        <f t="shared" si="7"/>
        <v>50133</v>
      </c>
      <c r="T158">
        <f t="shared" si="8"/>
        <v>8</v>
      </c>
    </row>
    <row r="159" spans="1:20" x14ac:dyDescent="0.25">
      <c r="A159" t="s">
        <v>496</v>
      </c>
      <c r="B159" t="s">
        <v>497</v>
      </c>
      <c r="C159">
        <v>202050</v>
      </c>
      <c r="D159">
        <v>1</v>
      </c>
      <c r="E159" t="s">
        <v>494</v>
      </c>
      <c r="F159">
        <v>562</v>
      </c>
      <c r="G159" t="s">
        <v>21</v>
      </c>
      <c r="H159" t="s">
        <v>206</v>
      </c>
      <c r="I159" t="s">
        <v>23</v>
      </c>
      <c r="J159" t="s">
        <v>88</v>
      </c>
      <c r="K159">
        <v>4.8</v>
      </c>
      <c r="L159">
        <v>4.6500000000000004</v>
      </c>
      <c r="M159">
        <v>4.72</v>
      </c>
      <c r="N159">
        <v>4.74</v>
      </c>
      <c r="O159">
        <v>34</v>
      </c>
      <c r="P159">
        <v>18</v>
      </c>
      <c r="Q159">
        <v>53</v>
      </c>
      <c r="R159" t="str">
        <f t="shared" si="6"/>
        <v>S</v>
      </c>
      <c r="S159" t="str">
        <f t="shared" si="7"/>
        <v>50135</v>
      </c>
      <c r="T159">
        <f t="shared" si="8"/>
        <v>16</v>
      </c>
    </row>
    <row r="160" spans="1:20" x14ac:dyDescent="0.25">
      <c r="A160" t="s">
        <v>498</v>
      </c>
      <c r="B160" t="s">
        <v>499</v>
      </c>
      <c r="C160">
        <v>202050</v>
      </c>
      <c r="D160">
        <v>1</v>
      </c>
      <c r="E160" t="s">
        <v>494</v>
      </c>
      <c r="F160">
        <v>579</v>
      </c>
      <c r="G160" t="s">
        <v>21</v>
      </c>
      <c r="H160" t="s">
        <v>500</v>
      </c>
      <c r="I160" t="s">
        <v>23</v>
      </c>
      <c r="J160" t="s">
        <v>88</v>
      </c>
      <c r="K160">
        <v>4.2</v>
      </c>
      <c r="L160">
        <v>4.68</v>
      </c>
      <c r="M160">
        <v>4.71</v>
      </c>
      <c r="N160">
        <v>4.46</v>
      </c>
      <c r="O160">
        <v>24</v>
      </c>
      <c r="P160">
        <v>7</v>
      </c>
      <c r="Q160">
        <v>29</v>
      </c>
      <c r="R160" t="str">
        <f t="shared" si="6"/>
        <v>M</v>
      </c>
      <c r="S160" t="str">
        <f t="shared" si="7"/>
        <v>50136</v>
      </c>
      <c r="T160">
        <f t="shared" si="8"/>
        <v>17</v>
      </c>
    </row>
    <row r="161" spans="1:20" x14ac:dyDescent="0.25">
      <c r="A161" t="s">
        <v>501</v>
      </c>
      <c r="B161" t="s">
        <v>502</v>
      </c>
      <c r="C161">
        <v>202050</v>
      </c>
      <c r="D161">
        <v>1</v>
      </c>
      <c r="E161" t="s">
        <v>503</v>
      </c>
      <c r="F161">
        <v>532</v>
      </c>
      <c r="G161" t="s">
        <v>21</v>
      </c>
      <c r="H161" t="s">
        <v>504</v>
      </c>
      <c r="I161" t="s">
        <v>94</v>
      </c>
      <c r="J161" t="s">
        <v>505</v>
      </c>
      <c r="K161">
        <v>4.6900000000000004</v>
      </c>
      <c r="L161">
        <v>4.71</v>
      </c>
      <c r="M161">
        <v>4.57</v>
      </c>
      <c r="N161">
        <v>4.67</v>
      </c>
      <c r="O161">
        <v>28</v>
      </c>
      <c r="P161">
        <v>20</v>
      </c>
      <c r="Q161">
        <v>71</v>
      </c>
      <c r="R161" t="str">
        <f t="shared" si="6"/>
        <v>A</v>
      </c>
      <c r="S161" t="str">
        <f t="shared" si="7"/>
        <v>50138</v>
      </c>
      <c r="T161">
        <f t="shared" si="8"/>
        <v>8</v>
      </c>
    </row>
    <row r="162" spans="1:20" x14ac:dyDescent="0.25">
      <c r="A162" t="s">
        <v>506</v>
      </c>
      <c r="B162" t="s">
        <v>507</v>
      </c>
      <c r="C162">
        <v>202050</v>
      </c>
      <c r="D162">
        <v>1</v>
      </c>
      <c r="E162" t="s">
        <v>464</v>
      </c>
      <c r="F162">
        <v>309</v>
      </c>
      <c r="G162" t="s">
        <v>21</v>
      </c>
      <c r="H162" t="s">
        <v>508</v>
      </c>
      <c r="I162" t="s">
        <v>466</v>
      </c>
      <c r="J162" t="s">
        <v>467</v>
      </c>
      <c r="K162">
        <v>4.63</v>
      </c>
      <c r="L162">
        <v>4.63</v>
      </c>
      <c r="M162">
        <v>4.57</v>
      </c>
      <c r="N162">
        <v>4.6100000000000003</v>
      </c>
      <c r="O162">
        <v>25</v>
      </c>
      <c r="P162">
        <v>8</v>
      </c>
      <c r="Q162">
        <v>32</v>
      </c>
      <c r="R162" t="str">
        <f t="shared" si="6"/>
        <v>C</v>
      </c>
      <c r="S162" t="str">
        <f t="shared" si="7"/>
        <v>50140</v>
      </c>
      <c r="T162">
        <f t="shared" si="8"/>
        <v>17</v>
      </c>
    </row>
    <row r="163" spans="1:20" x14ac:dyDescent="0.25">
      <c r="A163" t="s">
        <v>509</v>
      </c>
      <c r="B163" t="s">
        <v>510</v>
      </c>
      <c r="C163">
        <v>202050</v>
      </c>
      <c r="D163">
        <v>1</v>
      </c>
      <c r="E163" t="s">
        <v>464</v>
      </c>
      <c r="F163">
        <v>329</v>
      </c>
      <c r="G163" t="s">
        <v>454</v>
      </c>
      <c r="H163" t="s">
        <v>508</v>
      </c>
      <c r="I163" t="s">
        <v>466</v>
      </c>
      <c r="J163" t="s">
        <v>467</v>
      </c>
      <c r="K163">
        <v>4.17</v>
      </c>
      <c r="L163">
        <v>4.2</v>
      </c>
      <c r="M163">
        <v>4</v>
      </c>
      <c r="N163">
        <v>4.1399999999999997</v>
      </c>
      <c r="O163">
        <v>19</v>
      </c>
      <c r="P163">
        <v>6</v>
      </c>
      <c r="Q163">
        <v>32</v>
      </c>
      <c r="R163" t="str">
        <f t="shared" si="6"/>
        <v>C</v>
      </c>
      <c r="S163" t="str">
        <f t="shared" si="7"/>
        <v>50141</v>
      </c>
      <c r="T163">
        <f t="shared" si="8"/>
        <v>13</v>
      </c>
    </row>
    <row r="164" spans="1:20" x14ac:dyDescent="0.25">
      <c r="A164" t="s">
        <v>511</v>
      </c>
      <c r="B164" t="s">
        <v>512</v>
      </c>
      <c r="C164">
        <v>202050</v>
      </c>
      <c r="D164">
        <v>1</v>
      </c>
      <c r="E164" t="s">
        <v>513</v>
      </c>
      <c r="F164">
        <v>314</v>
      </c>
      <c r="G164" t="s">
        <v>21</v>
      </c>
      <c r="H164" t="s">
        <v>514</v>
      </c>
      <c r="I164" t="s">
        <v>466</v>
      </c>
      <c r="J164" t="s">
        <v>467</v>
      </c>
      <c r="K164">
        <v>4.71</v>
      </c>
      <c r="L164">
        <v>4.7</v>
      </c>
      <c r="M164">
        <v>4.57</v>
      </c>
      <c r="N164">
        <v>4.67</v>
      </c>
      <c r="O164">
        <v>12</v>
      </c>
      <c r="P164">
        <v>7</v>
      </c>
      <c r="Q164">
        <v>58</v>
      </c>
      <c r="R164" t="str">
        <f t="shared" si="6"/>
        <v>R</v>
      </c>
      <c r="S164" t="str">
        <f t="shared" si="7"/>
        <v>50146</v>
      </c>
      <c r="T164">
        <f t="shared" si="8"/>
        <v>5</v>
      </c>
    </row>
    <row r="165" spans="1:20" x14ac:dyDescent="0.25">
      <c r="A165" t="s">
        <v>515</v>
      </c>
      <c r="B165" t="s">
        <v>516</v>
      </c>
      <c r="C165">
        <v>202050</v>
      </c>
      <c r="D165">
        <v>1</v>
      </c>
      <c r="E165" t="s">
        <v>517</v>
      </c>
      <c r="F165">
        <v>574</v>
      </c>
      <c r="G165" t="s">
        <v>21</v>
      </c>
      <c r="H165" t="s">
        <v>518</v>
      </c>
      <c r="I165" t="s">
        <v>466</v>
      </c>
      <c r="J165" t="s">
        <v>467</v>
      </c>
      <c r="K165">
        <v>4.9000000000000004</v>
      </c>
      <c r="L165">
        <v>4.97</v>
      </c>
      <c r="M165">
        <v>4.87</v>
      </c>
      <c r="N165">
        <v>4.91</v>
      </c>
      <c r="O165">
        <v>13</v>
      </c>
      <c r="P165">
        <v>6</v>
      </c>
      <c r="Q165">
        <v>46</v>
      </c>
      <c r="R165" t="str">
        <f t="shared" si="6"/>
        <v>K</v>
      </c>
      <c r="S165" t="str">
        <f t="shared" si="7"/>
        <v>50147</v>
      </c>
      <c r="T165">
        <f t="shared" si="8"/>
        <v>7</v>
      </c>
    </row>
    <row r="166" spans="1:20" x14ac:dyDescent="0.25">
      <c r="A166" t="s">
        <v>519</v>
      </c>
      <c r="B166" t="s">
        <v>520</v>
      </c>
      <c r="C166">
        <v>202050</v>
      </c>
      <c r="D166">
        <v>1</v>
      </c>
      <c r="E166" t="s">
        <v>326</v>
      </c>
      <c r="F166">
        <v>302</v>
      </c>
      <c r="G166" t="s">
        <v>21</v>
      </c>
      <c r="H166" t="s">
        <v>521</v>
      </c>
      <c r="I166" t="s">
        <v>60</v>
      </c>
      <c r="J166" t="s">
        <v>276</v>
      </c>
      <c r="K166">
        <v>4.68</v>
      </c>
      <c r="L166">
        <v>4.6900000000000004</v>
      </c>
      <c r="M166">
        <v>4.33</v>
      </c>
      <c r="N166">
        <v>4.5999999999999996</v>
      </c>
      <c r="O166">
        <v>25</v>
      </c>
      <c r="P166">
        <v>7</v>
      </c>
      <c r="Q166">
        <v>28</v>
      </c>
      <c r="R166" t="str">
        <f t="shared" si="6"/>
        <v>K</v>
      </c>
      <c r="S166" t="str">
        <f t="shared" si="7"/>
        <v>50151</v>
      </c>
      <c r="T166">
        <f t="shared" si="8"/>
        <v>18</v>
      </c>
    </row>
    <row r="167" spans="1:20" x14ac:dyDescent="0.25">
      <c r="A167" t="s">
        <v>522</v>
      </c>
      <c r="B167" t="s">
        <v>523</v>
      </c>
      <c r="C167">
        <v>202050</v>
      </c>
      <c r="D167">
        <v>1</v>
      </c>
      <c r="E167" t="s">
        <v>326</v>
      </c>
      <c r="F167">
        <v>578</v>
      </c>
      <c r="G167" t="s">
        <v>21</v>
      </c>
      <c r="H167" t="s">
        <v>524</v>
      </c>
      <c r="I167" t="s">
        <v>60</v>
      </c>
      <c r="J167" t="s">
        <v>276</v>
      </c>
      <c r="K167">
        <v>4.26</v>
      </c>
      <c r="L167">
        <v>4.24</v>
      </c>
      <c r="M167">
        <v>3.95</v>
      </c>
      <c r="N167">
        <v>4.18</v>
      </c>
      <c r="O167">
        <v>33</v>
      </c>
      <c r="P167">
        <v>23</v>
      </c>
      <c r="Q167">
        <v>70</v>
      </c>
      <c r="R167" t="str">
        <f t="shared" si="6"/>
        <v>A</v>
      </c>
      <c r="S167" t="str">
        <f t="shared" si="7"/>
        <v>50154</v>
      </c>
      <c r="T167">
        <f t="shared" si="8"/>
        <v>10</v>
      </c>
    </row>
    <row r="168" spans="1:20" x14ac:dyDescent="0.25">
      <c r="A168" t="s">
        <v>525</v>
      </c>
      <c r="B168" t="s">
        <v>526</v>
      </c>
      <c r="C168">
        <v>202050</v>
      </c>
      <c r="D168">
        <v>1</v>
      </c>
      <c r="E168" t="s">
        <v>326</v>
      </c>
      <c r="F168">
        <v>595</v>
      </c>
      <c r="G168" t="s">
        <v>21</v>
      </c>
      <c r="H168" t="s">
        <v>461</v>
      </c>
      <c r="I168" t="s">
        <v>60</v>
      </c>
      <c r="J168" t="s">
        <v>276</v>
      </c>
      <c r="K168">
        <v>4.0599999999999996</v>
      </c>
      <c r="L168">
        <v>4.05</v>
      </c>
      <c r="M168">
        <v>4.1100000000000003</v>
      </c>
      <c r="N168">
        <v>4.07</v>
      </c>
      <c r="O168">
        <v>36</v>
      </c>
      <c r="P168">
        <v>12</v>
      </c>
      <c r="Q168">
        <v>33</v>
      </c>
      <c r="R168" t="str">
        <f t="shared" si="6"/>
        <v>G</v>
      </c>
      <c r="S168" t="str">
        <f t="shared" si="7"/>
        <v>50155</v>
      </c>
      <c r="T168">
        <f t="shared" si="8"/>
        <v>24</v>
      </c>
    </row>
    <row r="169" spans="1:20" x14ac:dyDescent="0.25">
      <c r="A169" t="s">
        <v>527</v>
      </c>
      <c r="B169" t="s">
        <v>528</v>
      </c>
      <c r="C169">
        <v>202050</v>
      </c>
      <c r="D169">
        <v>1</v>
      </c>
      <c r="E169" t="s">
        <v>326</v>
      </c>
      <c r="F169">
        <v>502</v>
      </c>
      <c r="G169" t="s">
        <v>21</v>
      </c>
      <c r="H169" t="s">
        <v>529</v>
      </c>
      <c r="I169" t="s">
        <v>60</v>
      </c>
      <c r="J169" t="s">
        <v>276</v>
      </c>
      <c r="K169">
        <v>4.7699999999999996</v>
      </c>
      <c r="L169">
        <v>4.71</v>
      </c>
      <c r="M169">
        <v>4.18</v>
      </c>
      <c r="N169">
        <v>4.6100000000000003</v>
      </c>
      <c r="O169">
        <v>13</v>
      </c>
      <c r="P169">
        <v>7</v>
      </c>
      <c r="Q169">
        <v>54</v>
      </c>
      <c r="R169" t="str">
        <f t="shared" si="6"/>
        <v>A</v>
      </c>
      <c r="S169" t="str">
        <f t="shared" si="7"/>
        <v>50156</v>
      </c>
      <c r="T169">
        <f t="shared" si="8"/>
        <v>6</v>
      </c>
    </row>
    <row r="170" spans="1:20" x14ac:dyDescent="0.25">
      <c r="A170" t="s">
        <v>530</v>
      </c>
      <c r="B170" t="s">
        <v>531</v>
      </c>
      <c r="C170">
        <v>202050</v>
      </c>
      <c r="D170">
        <v>1</v>
      </c>
      <c r="E170" t="s">
        <v>532</v>
      </c>
      <c r="F170">
        <v>558</v>
      </c>
      <c r="G170" t="s">
        <v>21</v>
      </c>
      <c r="H170" t="s">
        <v>533</v>
      </c>
      <c r="I170" t="s">
        <v>23</v>
      </c>
      <c r="J170" t="s">
        <v>264</v>
      </c>
      <c r="K170">
        <v>4.38</v>
      </c>
      <c r="L170">
        <v>4.37</v>
      </c>
      <c r="M170">
        <v>4.1900000000000004</v>
      </c>
      <c r="N170">
        <v>4.33</v>
      </c>
      <c r="O170">
        <v>11</v>
      </c>
      <c r="P170">
        <v>4</v>
      </c>
      <c r="Q170">
        <v>36</v>
      </c>
      <c r="R170" t="str">
        <f t="shared" si="6"/>
        <v>G</v>
      </c>
      <c r="S170" t="str">
        <f t="shared" si="7"/>
        <v>50157</v>
      </c>
      <c r="T170">
        <f t="shared" si="8"/>
        <v>7</v>
      </c>
    </row>
    <row r="171" spans="1:20" x14ac:dyDescent="0.25">
      <c r="A171" t="s">
        <v>534</v>
      </c>
      <c r="B171" t="s">
        <v>535</v>
      </c>
      <c r="C171">
        <v>202050</v>
      </c>
      <c r="D171">
        <v>1</v>
      </c>
      <c r="E171" t="s">
        <v>243</v>
      </c>
      <c r="F171">
        <v>526</v>
      </c>
      <c r="G171" t="s">
        <v>21</v>
      </c>
      <c r="H171" t="s">
        <v>536</v>
      </c>
      <c r="I171" t="s">
        <v>60</v>
      </c>
      <c r="J171" t="s">
        <v>245</v>
      </c>
      <c r="K171">
        <v>4.3600000000000003</v>
      </c>
      <c r="L171">
        <v>4.4000000000000004</v>
      </c>
      <c r="M171">
        <v>4.1500000000000004</v>
      </c>
      <c r="N171">
        <v>4.32</v>
      </c>
      <c r="O171">
        <v>30</v>
      </c>
      <c r="P171">
        <v>10</v>
      </c>
      <c r="Q171">
        <v>33</v>
      </c>
      <c r="R171" t="str">
        <f t="shared" si="6"/>
        <v>B</v>
      </c>
      <c r="S171" t="str">
        <f t="shared" si="7"/>
        <v>50162</v>
      </c>
      <c r="T171">
        <f t="shared" si="8"/>
        <v>20</v>
      </c>
    </row>
    <row r="172" spans="1:20" x14ac:dyDescent="0.25">
      <c r="A172" t="s">
        <v>537</v>
      </c>
      <c r="B172" t="s">
        <v>538</v>
      </c>
      <c r="C172">
        <v>202050</v>
      </c>
      <c r="D172">
        <v>1</v>
      </c>
      <c r="E172" t="s">
        <v>126</v>
      </c>
      <c r="F172">
        <v>564</v>
      </c>
      <c r="G172" t="s">
        <v>21</v>
      </c>
      <c r="H172" t="s">
        <v>539</v>
      </c>
      <c r="I172" t="s">
        <v>23</v>
      </c>
      <c r="J172" t="s">
        <v>129</v>
      </c>
      <c r="K172">
        <v>4.9800000000000004</v>
      </c>
      <c r="L172">
        <v>4.88</v>
      </c>
      <c r="M172">
        <v>4.95</v>
      </c>
      <c r="N172">
        <v>4.9400000000000004</v>
      </c>
      <c r="O172">
        <v>10</v>
      </c>
      <c r="P172">
        <v>5</v>
      </c>
      <c r="Q172">
        <v>50</v>
      </c>
      <c r="R172" t="str">
        <f t="shared" si="6"/>
        <v>L</v>
      </c>
      <c r="S172" t="str">
        <f t="shared" si="7"/>
        <v>50166</v>
      </c>
      <c r="T172">
        <f t="shared" si="8"/>
        <v>5</v>
      </c>
    </row>
    <row r="173" spans="1:20" x14ac:dyDescent="0.25">
      <c r="A173" t="s">
        <v>540</v>
      </c>
      <c r="B173" t="s">
        <v>541</v>
      </c>
      <c r="C173">
        <v>202050</v>
      </c>
      <c r="D173">
        <v>1</v>
      </c>
      <c r="E173" t="s">
        <v>58</v>
      </c>
      <c r="F173">
        <v>501</v>
      </c>
      <c r="G173" t="s">
        <v>21</v>
      </c>
      <c r="H173" t="s">
        <v>542</v>
      </c>
      <c r="I173" t="s">
        <v>60</v>
      </c>
      <c r="J173" t="s">
        <v>61</v>
      </c>
      <c r="K173">
        <v>4.38</v>
      </c>
      <c r="L173">
        <v>4.72</v>
      </c>
      <c r="M173">
        <v>4.25</v>
      </c>
      <c r="N173">
        <v>4.45</v>
      </c>
      <c r="O173">
        <v>15</v>
      </c>
      <c r="P173">
        <v>5</v>
      </c>
      <c r="Q173">
        <v>33</v>
      </c>
      <c r="R173" t="str">
        <f t="shared" si="6"/>
        <v>S</v>
      </c>
      <c r="S173" t="str">
        <f t="shared" si="7"/>
        <v>50169</v>
      </c>
      <c r="T173">
        <f t="shared" si="8"/>
        <v>10</v>
      </c>
    </row>
    <row r="174" spans="1:20" x14ac:dyDescent="0.25">
      <c r="A174" t="s">
        <v>543</v>
      </c>
      <c r="B174" t="s">
        <v>544</v>
      </c>
      <c r="C174">
        <v>202050</v>
      </c>
      <c r="D174">
        <v>1</v>
      </c>
      <c r="E174" t="s">
        <v>273</v>
      </c>
      <c r="F174">
        <v>303</v>
      </c>
      <c r="G174" t="s">
        <v>21</v>
      </c>
      <c r="H174" t="s">
        <v>545</v>
      </c>
      <c r="I174" t="s">
        <v>60</v>
      </c>
      <c r="J174" t="s">
        <v>276</v>
      </c>
      <c r="K174">
        <v>4.87</v>
      </c>
      <c r="L174">
        <v>4.83</v>
      </c>
      <c r="M174">
        <v>4.79</v>
      </c>
      <c r="N174">
        <v>4.84</v>
      </c>
      <c r="O174">
        <v>27</v>
      </c>
      <c r="P174">
        <v>12</v>
      </c>
      <c r="Q174">
        <v>44</v>
      </c>
      <c r="R174" t="str">
        <f t="shared" si="6"/>
        <v>E</v>
      </c>
      <c r="S174" t="str">
        <f t="shared" si="7"/>
        <v>50171</v>
      </c>
      <c r="T174">
        <f t="shared" si="8"/>
        <v>15</v>
      </c>
    </row>
    <row r="175" spans="1:20" x14ac:dyDescent="0.25">
      <c r="A175" t="s">
        <v>546</v>
      </c>
      <c r="B175" t="s">
        <v>547</v>
      </c>
      <c r="C175">
        <v>202050</v>
      </c>
      <c r="D175">
        <v>1</v>
      </c>
      <c r="E175" t="s">
        <v>548</v>
      </c>
      <c r="F175">
        <v>524</v>
      </c>
      <c r="G175" t="s">
        <v>21</v>
      </c>
      <c r="H175" t="s">
        <v>549</v>
      </c>
      <c r="I175" t="s">
        <v>23</v>
      </c>
      <c r="J175" t="s">
        <v>88</v>
      </c>
      <c r="K175">
        <v>4.08</v>
      </c>
      <c r="L175">
        <v>4.42</v>
      </c>
      <c r="M175">
        <v>4.0599999999999996</v>
      </c>
      <c r="N175">
        <v>4.18</v>
      </c>
      <c r="O175">
        <v>28</v>
      </c>
      <c r="P175">
        <v>9</v>
      </c>
      <c r="Q175">
        <v>32</v>
      </c>
      <c r="R175" t="str">
        <f t="shared" si="6"/>
        <v>A</v>
      </c>
      <c r="S175" t="str">
        <f t="shared" si="7"/>
        <v>50172</v>
      </c>
      <c r="T175">
        <f t="shared" si="8"/>
        <v>19</v>
      </c>
    </row>
    <row r="176" spans="1:20" x14ac:dyDescent="0.25">
      <c r="A176" t="s">
        <v>550</v>
      </c>
      <c r="B176" t="s">
        <v>551</v>
      </c>
      <c r="C176">
        <v>202050</v>
      </c>
      <c r="D176">
        <v>1</v>
      </c>
      <c r="E176" t="s">
        <v>420</v>
      </c>
      <c r="F176">
        <v>334</v>
      </c>
      <c r="G176" t="s">
        <v>21</v>
      </c>
      <c r="H176" t="s">
        <v>552</v>
      </c>
      <c r="I176" t="s">
        <v>94</v>
      </c>
      <c r="J176" t="s">
        <v>422</v>
      </c>
      <c r="K176">
        <v>4.6900000000000004</v>
      </c>
      <c r="L176">
        <v>4.6399999999999997</v>
      </c>
      <c r="M176">
        <v>4.33</v>
      </c>
      <c r="N176">
        <v>4.59</v>
      </c>
      <c r="O176">
        <v>13</v>
      </c>
      <c r="P176">
        <v>6</v>
      </c>
      <c r="Q176">
        <v>46</v>
      </c>
      <c r="R176" t="str">
        <f t="shared" si="6"/>
        <v>R</v>
      </c>
      <c r="S176" t="str">
        <f t="shared" si="7"/>
        <v>50188</v>
      </c>
      <c r="T176">
        <f t="shared" si="8"/>
        <v>7</v>
      </c>
    </row>
    <row r="177" spans="1:20" x14ac:dyDescent="0.25">
      <c r="A177" t="s">
        <v>553</v>
      </c>
      <c r="B177" t="s">
        <v>554</v>
      </c>
      <c r="C177">
        <v>202050</v>
      </c>
      <c r="D177">
        <v>1</v>
      </c>
      <c r="E177" t="s">
        <v>555</v>
      </c>
      <c r="F177">
        <v>597</v>
      </c>
      <c r="G177" t="s">
        <v>21</v>
      </c>
      <c r="H177" t="s">
        <v>556</v>
      </c>
      <c r="I177" t="s">
        <v>164</v>
      </c>
      <c r="J177" t="s">
        <v>557</v>
      </c>
      <c r="K177">
        <v>3.47</v>
      </c>
      <c r="L177">
        <v>3.6</v>
      </c>
      <c r="M177">
        <v>3.33</v>
      </c>
      <c r="N177">
        <v>3.47</v>
      </c>
      <c r="O177">
        <v>14</v>
      </c>
      <c r="P177">
        <v>9</v>
      </c>
      <c r="Q177">
        <v>64</v>
      </c>
      <c r="R177" t="str">
        <f t="shared" si="6"/>
        <v>M</v>
      </c>
      <c r="S177" t="str">
        <f t="shared" si="7"/>
        <v>50193</v>
      </c>
      <c r="T177">
        <f t="shared" si="8"/>
        <v>5</v>
      </c>
    </row>
    <row r="178" spans="1:20" x14ac:dyDescent="0.25">
      <c r="A178" t="s">
        <v>558</v>
      </c>
      <c r="B178" t="s">
        <v>559</v>
      </c>
      <c r="C178">
        <v>202050</v>
      </c>
      <c r="D178">
        <v>1</v>
      </c>
      <c r="E178" t="s">
        <v>377</v>
      </c>
      <c r="F178">
        <v>538</v>
      </c>
      <c r="G178" t="s">
        <v>21</v>
      </c>
      <c r="H178" t="s">
        <v>355</v>
      </c>
      <c r="I178" t="s">
        <v>23</v>
      </c>
      <c r="J178" t="s">
        <v>264</v>
      </c>
      <c r="K178">
        <v>4.97</v>
      </c>
      <c r="L178">
        <v>4.96</v>
      </c>
      <c r="M178">
        <v>4.91</v>
      </c>
      <c r="N178">
        <v>4.95</v>
      </c>
      <c r="O178">
        <v>21</v>
      </c>
      <c r="P178">
        <v>11</v>
      </c>
      <c r="Q178">
        <v>52</v>
      </c>
      <c r="R178" t="str">
        <f t="shared" si="6"/>
        <v>J</v>
      </c>
      <c r="S178" t="str">
        <f t="shared" si="7"/>
        <v>50194</v>
      </c>
      <c r="T178">
        <f t="shared" si="8"/>
        <v>10</v>
      </c>
    </row>
    <row r="179" spans="1:20" x14ac:dyDescent="0.25">
      <c r="A179" t="s">
        <v>560</v>
      </c>
      <c r="B179" t="s">
        <v>561</v>
      </c>
      <c r="C179">
        <v>202050</v>
      </c>
      <c r="D179">
        <v>1</v>
      </c>
      <c r="E179" t="s">
        <v>562</v>
      </c>
      <c r="F179">
        <v>1303</v>
      </c>
      <c r="G179" t="s">
        <v>21</v>
      </c>
      <c r="H179" t="s">
        <v>563</v>
      </c>
      <c r="I179" t="s">
        <v>94</v>
      </c>
      <c r="J179" t="s">
        <v>197</v>
      </c>
      <c r="K179">
        <v>5</v>
      </c>
      <c r="L179">
        <v>5</v>
      </c>
      <c r="M179">
        <v>4.63</v>
      </c>
      <c r="N179">
        <v>4.91</v>
      </c>
      <c r="O179">
        <v>11</v>
      </c>
      <c r="P179">
        <v>3</v>
      </c>
      <c r="Q179">
        <v>27</v>
      </c>
      <c r="R179" t="str">
        <f t="shared" si="6"/>
        <v>M</v>
      </c>
      <c r="S179" t="str">
        <f t="shared" si="7"/>
        <v>50195</v>
      </c>
      <c r="T179">
        <f t="shared" si="8"/>
        <v>8</v>
      </c>
    </row>
    <row r="180" spans="1:20" x14ac:dyDescent="0.25">
      <c r="A180" t="s">
        <v>564</v>
      </c>
      <c r="B180" t="s">
        <v>565</v>
      </c>
      <c r="C180">
        <v>202050</v>
      </c>
      <c r="D180">
        <v>1</v>
      </c>
      <c r="E180" t="s">
        <v>457</v>
      </c>
      <c r="F180">
        <v>1317</v>
      </c>
      <c r="G180" t="s">
        <v>21</v>
      </c>
      <c r="H180" t="s">
        <v>566</v>
      </c>
      <c r="I180" t="s">
        <v>94</v>
      </c>
      <c r="J180" t="s">
        <v>197</v>
      </c>
      <c r="K180">
        <v>4.92</v>
      </c>
      <c r="L180">
        <v>4.83</v>
      </c>
      <c r="M180">
        <v>4.63</v>
      </c>
      <c r="N180">
        <v>4.82</v>
      </c>
      <c r="O180">
        <v>19</v>
      </c>
      <c r="P180">
        <v>6</v>
      </c>
      <c r="Q180">
        <v>32</v>
      </c>
      <c r="R180" t="str">
        <f t="shared" si="6"/>
        <v>H</v>
      </c>
      <c r="S180" t="str">
        <f t="shared" si="7"/>
        <v>50197</v>
      </c>
      <c r="T180">
        <f t="shared" si="8"/>
        <v>13</v>
      </c>
    </row>
    <row r="181" spans="1:20" x14ac:dyDescent="0.25">
      <c r="A181" t="s">
        <v>567</v>
      </c>
      <c r="B181" t="s">
        <v>568</v>
      </c>
      <c r="C181">
        <v>202050</v>
      </c>
      <c r="D181">
        <v>1</v>
      </c>
      <c r="E181" t="s">
        <v>569</v>
      </c>
      <c r="F181">
        <v>400</v>
      </c>
      <c r="G181" t="s">
        <v>21</v>
      </c>
      <c r="H181" t="s">
        <v>416</v>
      </c>
      <c r="I181" t="s">
        <v>164</v>
      </c>
      <c r="J181" t="s">
        <v>570</v>
      </c>
      <c r="K181">
        <v>4.33</v>
      </c>
      <c r="L181">
        <v>4.2</v>
      </c>
      <c r="M181">
        <v>4</v>
      </c>
      <c r="N181">
        <v>4.22</v>
      </c>
      <c r="O181">
        <v>8</v>
      </c>
      <c r="P181">
        <v>3</v>
      </c>
      <c r="Q181">
        <v>38</v>
      </c>
      <c r="R181" t="str">
        <f t="shared" si="6"/>
        <v>E</v>
      </c>
      <c r="S181" t="str">
        <f t="shared" si="7"/>
        <v>50202</v>
      </c>
      <c r="T181">
        <f t="shared" si="8"/>
        <v>5</v>
      </c>
    </row>
    <row r="182" spans="1:20" x14ac:dyDescent="0.25">
      <c r="A182" t="s">
        <v>571</v>
      </c>
      <c r="B182" t="s">
        <v>572</v>
      </c>
      <c r="C182">
        <v>202050</v>
      </c>
      <c r="D182">
        <v>1</v>
      </c>
      <c r="E182" t="s">
        <v>420</v>
      </c>
      <c r="F182">
        <v>523</v>
      </c>
      <c r="G182" t="s">
        <v>21</v>
      </c>
      <c r="H182" t="s">
        <v>573</v>
      </c>
      <c r="I182" t="s">
        <v>94</v>
      </c>
      <c r="J182" t="s">
        <v>422</v>
      </c>
      <c r="K182">
        <v>4.1100000000000003</v>
      </c>
      <c r="L182">
        <v>4.3</v>
      </c>
      <c r="M182">
        <v>3.41</v>
      </c>
      <c r="N182">
        <v>4</v>
      </c>
      <c r="O182">
        <v>17</v>
      </c>
      <c r="P182">
        <v>8</v>
      </c>
      <c r="Q182">
        <v>47</v>
      </c>
      <c r="R182" t="str">
        <f t="shared" si="6"/>
        <v>P</v>
      </c>
      <c r="S182" t="str">
        <f t="shared" si="7"/>
        <v>50204</v>
      </c>
      <c r="T182">
        <f t="shared" si="8"/>
        <v>9</v>
      </c>
    </row>
    <row r="183" spans="1:20" x14ac:dyDescent="0.25">
      <c r="A183" t="s">
        <v>574</v>
      </c>
      <c r="B183" t="s">
        <v>575</v>
      </c>
      <c r="C183">
        <v>202050</v>
      </c>
      <c r="D183">
        <v>1</v>
      </c>
      <c r="E183" t="s">
        <v>50</v>
      </c>
      <c r="F183">
        <v>607</v>
      </c>
      <c r="G183" t="s">
        <v>21</v>
      </c>
      <c r="H183" t="s">
        <v>51</v>
      </c>
      <c r="I183" t="s">
        <v>23</v>
      </c>
      <c r="J183" t="s">
        <v>52</v>
      </c>
      <c r="K183">
        <v>4.08</v>
      </c>
      <c r="L183">
        <v>4.03</v>
      </c>
      <c r="M183">
        <v>4.0599999999999996</v>
      </c>
      <c r="N183">
        <v>4.0599999999999996</v>
      </c>
      <c r="O183">
        <v>25</v>
      </c>
      <c r="P183">
        <v>12</v>
      </c>
      <c r="Q183">
        <v>48</v>
      </c>
      <c r="R183" t="str">
        <f t="shared" si="6"/>
        <v>M</v>
      </c>
      <c r="S183" t="str">
        <f t="shared" si="7"/>
        <v>50218</v>
      </c>
      <c r="T183">
        <f t="shared" si="8"/>
        <v>13</v>
      </c>
    </row>
    <row r="184" spans="1:20" x14ac:dyDescent="0.25">
      <c r="A184" t="s">
        <v>576</v>
      </c>
      <c r="B184" t="s">
        <v>577</v>
      </c>
      <c r="C184">
        <v>202050</v>
      </c>
      <c r="D184">
        <v>1</v>
      </c>
      <c r="E184" t="s">
        <v>126</v>
      </c>
      <c r="F184">
        <v>534</v>
      </c>
      <c r="G184" t="s">
        <v>21</v>
      </c>
      <c r="H184" t="s">
        <v>128</v>
      </c>
      <c r="I184" t="s">
        <v>23</v>
      </c>
      <c r="J184" t="s">
        <v>129</v>
      </c>
      <c r="K184">
        <v>5</v>
      </c>
      <c r="L184">
        <v>4.93</v>
      </c>
      <c r="M184">
        <v>5</v>
      </c>
      <c r="N184">
        <v>4.9800000000000004</v>
      </c>
      <c r="O184">
        <v>12</v>
      </c>
      <c r="P184">
        <v>6</v>
      </c>
      <c r="Q184">
        <v>50</v>
      </c>
      <c r="R184" t="str">
        <f t="shared" si="6"/>
        <v>C</v>
      </c>
      <c r="S184" t="str">
        <f t="shared" si="7"/>
        <v>50226</v>
      </c>
      <c r="T184">
        <f t="shared" si="8"/>
        <v>6</v>
      </c>
    </row>
    <row r="185" spans="1:20" x14ac:dyDescent="0.25">
      <c r="A185" t="s">
        <v>578</v>
      </c>
      <c r="B185" t="s">
        <v>579</v>
      </c>
      <c r="C185">
        <v>202050</v>
      </c>
      <c r="D185">
        <v>1</v>
      </c>
      <c r="E185" t="s">
        <v>200</v>
      </c>
      <c r="F185">
        <v>316</v>
      </c>
      <c r="G185" t="s">
        <v>21</v>
      </c>
      <c r="H185" t="s">
        <v>256</v>
      </c>
      <c r="I185" t="s">
        <v>23</v>
      </c>
      <c r="J185" t="s">
        <v>203</v>
      </c>
      <c r="K185">
        <v>4.68</v>
      </c>
      <c r="L185">
        <v>4.78</v>
      </c>
      <c r="M185">
        <v>4.7</v>
      </c>
      <c r="N185">
        <v>4.72</v>
      </c>
      <c r="O185">
        <v>34</v>
      </c>
      <c r="P185">
        <v>15</v>
      </c>
      <c r="Q185">
        <v>44</v>
      </c>
      <c r="R185" t="str">
        <f t="shared" si="6"/>
        <v>S</v>
      </c>
      <c r="S185" t="str">
        <f t="shared" si="7"/>
        <v>50230</v>
      </c>
      <c r="T185">
        <f t="shared" si="8"/>
        <v>19</v>
      </c>
    </row>
    <row r="186" spans="1:20" x14ac:dyDescent="0.25">
      <c r="A186" t="s">
        <v>580</v>
      </c>
      <c r="B186" t="s">
        <v>581</v>
      </c>
      <c r="C186">
        <v>202050</v>
      </c>
      <c r="D186">
        <v>1</v>
      </c>
      <c r="E186" t="s">
        <v>582</v>
      </c>
      <c r="F186">
        <v>574</v>
      </c>
      <c r="G186" t="s">
        <v>27</v>
      </c>
      <c r="H186" t="s">
        <v>583</v>
      </c>
      <c r="I186" t="s">
        <v>23</v>
      </c>
      <c r="J186" t="s">
        <v>203</v>
      </c>
      <c r="K186">
        <v>3.97</v>
      </c>
      <c r="L186">
        <v>4.32</v>
      </c>
      <c r="M186">
        <v>4.46</v>
      </c>
      <c r="N186">
        <v>4.1900000000000004</v>
      </c>
      <c r="O186">
        <v>28</v>
      </c>
      <c r="P186">
        <v>13</v>
      </c>
      <c r="Q186">
        <v>46</v>
      </c>
      <c r="R186" t="str">
        <f t="shared" si="6"/>
        <v>D</v>
      </c>
      <c r="S186" t="str">
        <f t="shared" si="7"/>
        <v>50236</v>
      </c>
      <c r="T186">
        <f t="shared" si="8"/>
        <v>15</v>
      </c>
    </row>
    <row r="187" spans="1:20" x14ac:dyDescent="0.25">
      <c r="A187" t="s">
        <v>584</v>
      </c>
      <c r="B187" t="s">
        <v>585</v>
      </c>
      <c r="C187">
        <v>202050</v>
      </c>
      <c r="D187">
        <v>1</v>
      </c>
      <c r="E187" t="s">
        <v>532</v>
      </c>
      <c r="F187">
        <v>530</v>
      </c>
      <c r="G187" t="s">
        <v>21</v>
      </c>
      <c r="H187" t="s">
        <v>586</v>
      </c>
      <c r="I187" t="s">
        <v>23</v>
      </c>
      <c r="J187" t="s">
        <v>264</v>
      </c>
      <c r="K187">
        <v>4.79</v>
      </c>
      <c r="L187">
        <v>4.4800000000000004</v>
      </c>
      <c r="M187">
        <v>4.6399999999999997</v>
      </c>
      <c r="N187">
        <v>4.66</v>
      </c>
      <c r="O187">
        <v>10</v>
      </c>
      <c r="P187">
        <v>7</v>
      </c>
      <c r="Q187">
        <v>70</v>
      </c>
      <c r="R187" t="str">
        <f t="shared" si="6"/>
        <v>A</v>
      </c>
      <c r="S187" t="str">
        <f t="shared" si="7"/>
        <v>50237</v>
      </c>
      <c r="T187">
        <f t="shared" si="8"/>
        <v>3</v>
      </c>
    </row>
    <row r="188" spans="1:20" x14ac:dyDescent="0.25">
      <c r="A188" t="s">
        <v>587</v>
      </c>
      <c r="B188" t="s">
        <v>588</v>
      </c>
      <c r="C188">
        <v>202050</v>
      </c>
      <c r="D188">
        <v>1</v>
      </c>
      <c r="E188" t="s">
        <v>273</v>
      </c>
      <c r="F188">
        <v>301</v>
      </c>
      <c r="G188" t="s">
        <v>21</v>
      </c>
      <c r="H188" t="s">
        <v>220</v>
      </c>
      <c r="I188" t="s">
        <v>60</v>
      </c>
      <c r="J188" t="s">
        <v>276</v>
      </c>
      <c r="K188">
        <v>5</v>
      </c>
      <c r="L188">
        <v>5</v>
      </c>
      <c r="M188">
        <v>5</v>
      </c>
      <c r="N188">
        <v>5</v>
      </c>
      <c r="O188">
        <v>17</v>
      </c>
      <c r="P188">
        <v>4</v>
      </c>
      <c r="Q188">
        <v>24</v>
      </c>
      <c r="R188" t="str">
        <f t="shared" si="6"/>
        <v>E</v>
      </c>
      <c r="S188" t="str">
        <f t="shared" si="7"/>
        <v>50241</v>
      </c>
      <c r="T188">
        <f t="shared" si="8"/>
        <v>13</v>
      </c>
    </row>
    <row r="189" spans="1:20" x14ac:dyDescent="0.25">
      <c r="A189" t="s">
        <v>589</v>
      </c>
      <c r="B189" t="s">
        <v>590</v>
      </c>
      <c r="C189">
        <v>202050</v>
      </c>
      <c r="D189">
        <v>1</v>
      </c>
      <c r="E189" t="s">
        <v>273</v>
      </c>
      <c r="F189">
        <v>315</v>
      </c>
      <c r="G189" t="s">
        <v>21</v>
      </c>
      <c r="H189" t="s">
        <v>591</v>
      </c>
      <c r="I189" t="s">
        <v>60</v>
      </c>
      <c r="J189" t="s">
        <v>276</v>
      </c>
      <c r="K189">
        <v>4.43</v>
      </c>
      <c r="L189">
        <v>4.49</v>
      </c>
      <c r="M189">
        <v>4.1100000000000003</v>
      </c>
      <c r="N189">
        <v>4.37</v>
      </c>
      <c r="O189">
        <v>35</v>
      </c>
      <c r="P189">
        <v>9</v>
      </c>
      <c r="Q189">
        <v>26</v>
      </c>
      <c r="R189" t="str">
        <f t="shared" si="6"/>
        <v>B</v>
      </c>
      <c r="S189" t="str">
        <f t="shared" si="7"/>
        <v>50242</v>
      </c>
      <c r="T189">
        <f t="shared" si="8"/>
        <v>26</v>
      </c>
    </row>
    <row r="190" spans="1:20" x14ac:dyDescent="0.25">
      <c r="A190" t="s">
        <v>592</v>
      </c>
      <c r="B190" t="s">
        <v>593</v>
      </c>
      <c r="C190">
        <v>202050</v>
      </c>
      <c r="D190">
        <v>1</v>
      </c>
      <c r="E190" t="s">
        <v>594</v>
      </c>
      <c r="F190">
        <v>1301</v>
      </c>
      <c r="G190" t="s">
        <v>21</v>
      </c>
      <c r="H190" t="s">
        <v>595</v>
      </c>
      <c r="I190" t="s">
        <v>164</v>
      </c>
      <c r="J190" t="s">
        <v>596</v>
      </c>
      <c r="K190">
        <v>3.08</v>
      </c>
      <c r="L190">
        <v>2.7</v>
      </c>
      <c r="M190">
        <v>2.5</v>
      </c>
      <c r="N190">
        <v>2.83</v>
      </c>
      <c r="O190">
        <v>15</v>
      </c>
      <c r="P190">
        <v>8</v>
      </c>
      <c r="Q190">
        <v>53</v>
      </c>
      <c r="R190" t="str">
        <f t="shared" si="6"/>
        <v>J</v>
      </c>
      <c r="S190" t="str">
        <f t="shared" si="7"/>
        <v>50258</v>
      </c>
      <c r="T190">
        <f t="shared" si="8"/>
        <v>7</v>
      </c>
    </row>
    <row r="191" spans="1:20" x14ac:dyDescent="0.25">
      <c r="A191" t="s">
        <v>597</v>
      </c>
      <c r="B191" t="s">
        <v>598</v>
      </c>
      <c r="C191">
        <v>202050</v>
      </c>
      <c r="D191">
        <v>1</v>
      </c>
      <c r="E191" t="s">
        <v>594</v>
      </c>
      <c r="F191">
        <v>1301</v>
      </c>
      <c r="G191" t="s">
        <v>31</v>
      </c>
      <c r="H191" t="s">
        <v>599</v>
      </c>
      <c r="I191" t="s">
        <v>164</v>
      </c>
      <c r="J191" t="s">
        <v>596</v>
      </c>
      <c r="K191">
        <v>4.6500000000000004</v>
      </c>
      <c r="L191">
        <v>4.5999999999999996</v>
      </c>
      <c r="M191">
        <v>4.25</v>
      </c>
      <c r="N191">
        <v>4.54</v>
      </c>
      <c r="O191">
        <v>20</v>
      </c>
      <c r="P191">
        <v>5</v>
      </c>
      <c r="Q191">
        <v>25</v>
      </c>
      <c r="R191" t="str">
        <f t="shared" si="6"/>
        <v>R</v>
      </c>
      <c r="S191" t="str">
        <f t="shared" si="7"/>
        <v>50259</v>
      </c>
      <c r="T191">
        <f t="shared" si="8"/>
        <v>15</v>
      </c>
    </row>
    <row r="192" spans="1:20" x14ac:dyDescent="0.25">
      <c r="A192" t="s">
        <v>600</v>
      </c>
      <c r="B192" t="s">
        <v>601</v>
      </c>
      <c r="C192">
        <v>202050</v>
      </c>
      <c r="D192">
        <v>1</v>
      </c>
      <c r="E192" t="s">
        <v>243</v>
      </c>
      <c r="F192">
        <v>326</v>
      </c>
      <c r="G192" t="s">
        <v>21</v>
      </c>
      <c r="H192" t="s">
        <v>536</v>
      </c>
      <c r="I192" t="s">
        <v>60</v>
      </c>
      <c r="J192" t="s">
        <v>245</v>
      </c>
      <c r="K192">
        <v>4.57</v>
      </c>
      <c r="L192">
        <v>4.67</v>
      </c>
      <c r="M192">
        <v>4.37</v>
      </c>
      <c r="N192">
        <v>4.55</v>
      </c>
      <c r="O192">
        <v>47</v>
      </c>
      <c r="P192">
        <v>19</v>
      </c>
      <c r="Q192">
        <v>40</v>
      </c>
      <c r="R192" t="str">
        <f t="shared" si="6"/>
        <v>B</v>
      </c>
      <c r="S192" t="str">
        <f t="shared" si="7"/>
        <v>50287</v>
      </c>
      <c r="T192">
        <f t="shared" si="8"/>
        <v>28</v>
      </c>
    </row>
    <row r="193" spans="1:20" x14ac:dyDescent="0.25">
      <c r="A193" t="s">
        <v>602</v>
      </c>
      <c r="B193" t="s">
        <v>603</v>
      </c>
      <c r="C193">
        <v>202050</v>
      </c>
      <c r="D193">
        <v>1</v>
      </c>
      <c r="E193" t="s">
        <v>162</v>
      </c>
      <c r="F193">
        <v>509</v>
      </c>
      <c r="G193" t="s">
        <v>21</v>
      </c>
      <c r="H193" t="s">
        <v>604</v>
      </c>
      <c r="I193" t="s">
        <v>164</v>
      </c>
      <c r="J193" t="s">
        <v>165</v>
      </c>
      <c r="K193">
        <v>4.95</v>
      </c>
      <c r="L193">
        <v>4.76</v>
      </c>
      <c r="M193">
        <v>4.92</v>
      </c>
      <c r="N193">
        <v>4.88</v>
      </c>
      <c r="O193">
        <v>17</v>
      </c>
      <c r="P193">
        <v>9</v>
      </c>
      <c r="Q193">
        <v>53</v>
      </c>
      <c r="R193" t="str">
        <f t="shared" si="6"/>
        <v>K</v>
      </c>
      <c r="S193" t="str">
        <f t="shared" si="7"/>
        <v>50315</v>
      </c>
      <c r="T193">
        <f t="shared" si="8"/>
        <v>8</v>
      </c>
    </row>
    <row r="194" spans="1:20" x14ac:dyDescent="0.25">
      <c r="A194" t="s">
        <v>605</v>
      </c>
      <c r="B194" t="s">
        <v>606</v>
      </c>
      <c r="C194">
        <v>202050</v>
      </c>
      <c r="D194">
        <v>1</v>
      </c>
      <c r="E194" t="s">
        <v>273</v>
      </c>
      <c r="F194">
        <v>380</v>
      </c>
      <c r="G194" t="s">
        <v>21</v>
      </c>
      <c r="H194" t="s">
        <v>607</v>
      </c>
      <c r="I194" t="s">
        <v>60</v>
      </c>
      <c r="J194" t="s">
        <v>276</v>
      </c>
      <c r="K194">
        <v>4.58</v>
      </c>
      <c r="L194">
        <v>4.7300000000000004</v>
      </c>
      <c r="M194">
        <v>4.54</v>
      </c>
      <c r="N194">
        <v>4.62</v>
      </c>
      <c r="O194">
        <v>15</v>
      </c>
      <c r="P194">
        <v>6</v>
      </c>
      <c r="Q194">
        <v>40</v>
      </c>
      <c r="R194" t="str">
        <f t="shared" si="6"/>
        <v>L</v>
      </c>
      <c r="S194" t="str">
        <f t="shared" si="7"/>
        <v>50319</v>
      </c>
      <c r="T194">
        <f t="shared" si="8"/>
        <v>9</v>
      </c>
    </row>
    <row r="195" spans="1:20" x14ac:dyDescent="0.25">
      <c r="A195" t="s">
        <v>608</v>
      </c>
      <c r="B195" t="s">
        <v>609</v>
      </c>
      <c r="C195">
        <v>202050</v>
      </c>
      <c r="D195">
        <v>1</v>
      </c>
      <c r="E195" t="s">
        <v>200</v>
      </c>
      <c r="F195">
        <v>545</v>
      </c>
      <c r="G195" t="s">
        <v>21</v>
      </c>
      <c r="H195" t="s">
        <v>610</v>
      </c>
      <c r="I195" t="s">
        <v>23</v>
      </c>
      <c r="J195" t="s">
        <v>203</v>
      </c>
      <c r="K195">
        <v>4.32</v>
      </c>
      <c r="L195">
        <v>4.24</v>
      </c>
      <c r="M195">
        <v>4.1399999999999997</v>
      </c>
      <c r="N195">
        <v>4.25</v>
      </c>
      <c r="O195">
        <v>30</v>
      </c>
      <c r="P195">
        <v>21</v>
      </c>
      <c r="Q195">
        <v>70</v>
      </c>
      <c r="R195" t="str">
        <f t="shared" ref="R195:R258" si="9">LEFT(H195,1)</f>
        <v>D</v>
      </c>
      <c r="S195" t="str">
        <f t="shared" ref="S195:S258" si="10">LEFT(B195,5)</f>
        <v>50321</v>
      </c>
      <c r="T195">
        <f t="shared" ref="T195:T258" si="11">O195-P195</f>
        <v>9</v>
      </c>
    </row>
    <row r="196" spans="1:20" x14ac:dyDescent="0.25">
      <c r="A196" t="s">
        <v>611</v>
      </c>
      <c r="B196" t="s">
        <v>612</v>
      </c>
      <c r="C196">
        <v>202050</v>
      </c>
      <c r="D196">
        <v>1</v>
      </c>
      <c r="E196" t="s">
        <v>200</v>
      </c>
      <c r="F196">
        <v>681</v>
      </c>
      <c r="G196" t="s">
        <v>21</v>
      </c>
      <c r="H196" t="s">
        <v>613</v>
      </c>
      <c r="I196" t="s">
        <v>23</v>
      </c>
      <c r="J196" t="s">
        <v>203</v>
      </c>
      <c r="K196">
        <v>4.5</v>
      </c>
      <c r="L196">
        <v>4.55</v>
      </c>
      <c r="M196">
        <v>4.13</v>
      </c>
      <c r="N196">
        <v>4.43</v>
      </c>
      <c r="O196">
        <v>6</v>
      </c>
      <c r="P196">
        <v>4</v>
      </c>
      <c r="Q196">
        <v>67</v>
      </c>
      <c r="R196" t="str">
        <f t="shared" si="9"/>
        <v>C</v>
      </c>
      <c r="S196" t="str">
        <f t="shared" si="10"/>
        <v>50339</v>
      </c>
      <c r="T196">
        <f t="shared" si="11"/>
        <v>2</v>
      </c>
    </row>
    <row r="197" spans="1:20" x14ac:dyDescent="0.25">
      <c r="A197" t="s">
        <v>614</v>
      </c>
      <c r="B197" t="s">
        <v>615</v>
      </c>
      <c r="C197">
        <v>202050</v>
      </c>
      <c r="D197">
        <v>1</v>
      </c>
      <c r="E197" t="s">
        <v>616</v>
      </c>
      <c r="F197">
        <v>413</v>
      </c>
      <c r="G197" t="s">
        <v>21</v>
      </c>
      <c r="H197" t="s">
        <v>617</v>
      </c>
      <c r="I197" t="s">
        <v>466</v>
      </c>
      <c r="J197" t="s">
        <v>467</v>
      </c>
      <c r="K197">
        <v>3.72</v>
      </c>
      <c r="L197">
        <v>4.1100000000000003</v>
      </c>
      <c r="M197">
        <v>3.56</v>
      </c>
      <c r="N197">
        <v>3.8</v>
      </c>
      <c r="O197">
        <v>25</v>
      </c>
      <c r="P197">
        <v>9</v>
      </c>
      <c r="Q197">
        <v>36</v>
      </c>
      <c r="R197" t="str">
        <f t="shared" si="9"/>
        <v>D</v>
      </c>
      <c r="S197" t="str">
        <f t="shared" si="10"/>
        <v>50401</v>
      </c>
      <c r="T197">
        <f t="shared" si="11"/>
        <v>16</v>
      </c>
    </row>
    <row r="198" spans="1:20" x14ac:dyDescent="0.25">
      <c r="A198" t="s">
        <v>618</v>
      </c>
      <c r="B198" t="s">
        <v>619</v>
      </c>
      <c r="C198">
        <v>202050</v>
      </c>
      <c r="D198">
        <v>1</v>
      </c>
      <c r="E198" t="s">
        <v>345</v>
      </c>
      <c r="F198">
        <v>512</v>
      </c>
      <c r="G198" t="s">
        <v>21</v>
      </c>
      <c r="H198" t="s">
        <v>620</v>
      </c>
      <c r="I198" t="s">
        <v>60</v>
      </c>
      <c r="J198" t="s">
        <v>61</v>
      </c>
      <c r="K198">
        <v>4.8499999999999996</v>
      </c>
      <c r="L198">
        <v>4.87</v>
      </c>
      <c r="M198">
        <v>4.78</v>
      </c>
      <c r="N198">
        <v>4.84</v>
      </c>
      <c r="O198">
        <v>20</v>
      </c>
      <c r="P198">
        <v>9</v>
      </c>
      <c r="Q198">
        <v>45</v>
      </c>
      <c r="R198" t="str">
        <f t="shared" si="9"/>
        <v>D</v>
      </c>
      <c r="S198" t="str">
        <f t="shared" si="10"/>
        <v>50414</v>
      </c>
      <c r="T198">
        <f t="shared" si="11"/>
        <v>11</v>
      </c>
    </row>
    <row r="199" spans="1:20" x14ac:dyDescent="0.25">
      <c r="A199" t="s">
        <v>621</v>
      </c>
      <c r="B199" t="s">
        <v>622</v>
      </c>
      <c r="C199">
        <v>202050</v>
      </c>
      <c r="D199">
        <v>1</v>
      </c>
      <c r="E199" t="s">
        <v>345</v>
      </c>
      <c r="F199">
        <v>571</v>
      </c>
      <c r="G199" t="s">
        <v>21</v>
      </c>
      <c r="H199" t="s">
        <v>349</v>
      </c>
      <c r="I199" t="s">
        <v>60</v>
      </c>
      <c r="J199" t="s">
        <v>61</v>
      </c>
      <c r="K199">
        <v>4.5199999999999996</v>
      </c>
      <c r="L199">
        <v>4.49</v>
      </c>
      <c r="M199">
        <v>4.47</v>
      </c>
      <c r="N199">
        <v>4.5</v>
      </c>
      <c r="O199">
        <v>25</v>
      </c>
      <c r="P199">
        <v>9</v>
      </c>
      <c r="Q199">
        <v>36</v>
      </c>
      <c r="R199" t="str">
        <f t="shared" si="9"/>
        <v>S</v>
      </c>
      <c r="S199" t="str">
        <f t="shared" si="10"/>
        <v>50415</v>
      </c>
      <c r="T199">
        <f t="shared" si="11"/>
        <v>16</v>
      </c>
    </row>
    <row r="200" spans="1:20" x14ac:dyDescent="0.25">
      <c r="A200" t="s">
        <v>623</v>
      </c>
      <c r="B200" t="s">
        <v>624</v>
      </c>
      <c r="C200">
        <v>202050</v>
      </c>
      <c r="D200">
        <v>1</v>
      </c>
      <c r="E200" t="s">
        <v>243</v>
      </c>
      <c r="F200">
        <v>501</v>
      </c>
      <c r="G200" t="s">
        <v>21</v>
      </c>
      <c r="H200" t="s">
        <v>412</v>
      </c>
      <c r="I200" t="s">
        <v>60</v>
      </c>
      <c r="J200" t="s">
        <v>245</v>
      </c>
      <c r="K200">
        <v>3.56</v>
      </c>
      <c r="L200">
        <v>3.78</v>
      </c>
      <c r="M200">
        <v>3.73</v>
      </c>
      <c r="N200">
        <v>3.66</v>
      </c>
      <c r="O200">
        <v>27</v>
      </c>
      <c r="P200">
        <v>9</v>
      </c>
      <c r="Q200">
        <v>33</v>
      </c>
      <c r="R200" t="str">
        <f t="shared" si="9"/>
        <v>Y</v>
      </c>
      <c r="S200" t="str">
        <f t="shared" si="10"/>
        <v>50427</v>
      </c>
      <c r="T200">
        <f t="shared" si="11"/>
        <v>18</v>
      </c>
    </row>
    <row r="201" spans="1:20" x14ac:dyDescent="0.25">
      <c r="A201" t="s">
        <v>625</v>
      </c>
      <c r="B201" t="s">
        <v>626</v>
      </c>
      <c r="C201">
        <v>202050</v>
      </c>
      <c r="D201">
        <v>1</v>
      </c>
      <c r="E201" t="s">
        <v>420</v>
      </c>
      <c r="F201">
        <v>550</v>
      </c>
      <c r="G201" t="s">
        <v>21</v>
      </c>
      <c r="H201" t="s">
        <v>552</v>
      </c>
      <c r="I201" t="s">
        <v>94</v>
      </c>
      <c r="J201" t="s">
        <v>422</v>
      </c>
      <c r="K201">
        <v>4.6100000000000003</v>
      </c>
      <c r="L201">
        <v>4.6500000000000004</v>
      </c>
      <c r="M201">
        <v>3.83</v>
      </c>
      <c r="N201">
        <v>4.4400000000000004</v>
      </c>
      <c r="O201">
        <v>11</v>
      </c>
      <c r="P201">
        <v>6</v>
      </c>
      <c r="Q201">
        <v>55</v>
      </c>
      <c r="R201" t="str">
        <f t="shared" si="9"/>
        <v>R</v>
      </c>
      <c r="S201" t="str">
        <f t="shared" si="10"/>
        <v>50430</v>
      </c>
      <c r="T201">
        <f t="shared" si="11"/>
        <v>5</v>
      </c>
    </row>
    <row r="202" spans="1:20" x14ac:dyDescent="0.25">
      <c r="A202" t="s">
        <v>627</v>
      </c>
      <c r="B202" t="s">
        <v>628</v>
      </c>
      <c r="C202">
        <v>202050</v>
      </c>
      <c r="D202">
        <v>1</v>
      </c>
      <c r="E202" t="s">
        <v>629</v>
      </c>
      <c r="F202">
        <v>405</v>
      </c>
      <c r="G202" t="s">
        <v>21</v>
      </c>
      <c r="H202" t="s">
        <v>630</v>
      </c>
      <c r="I202" t="s">
        <v>631</v>
      </c>
      <c r="J202" t="s">
        <v>632</v>
      </c>
      <c r="K202">
        <v>4.6500000000000004</v>
      </c>
      <c r="L202">
        <v>4.5999999999999996</v>
      </c>
      <c r="M202">
        <v>4.58</v>
      </c>
      <c r="N202">
        <v>4.62</v>
      </c>
      <c r="O202">
        <v>33</v>
      </c>
      <c r="P202">
        <v>16</v>
      </c>
      <c r="Q202">
        <v>48</v>
      </c>
      <c r="R202" t="str">
        <f t="shared" si="9"/>
        <v>T</v>
      </c>
      <c r="S202" t="str">
        <f t="shared" si="10"/>
        <v>50433</v>
      </c>
      <c r="T202">
        <f t="shared" si="11"/>
        <v>17</v>
      </c>
    </row>
    <row r="203" spans="1:20" x14ac:dyDescent="0.25">
      <c r="A203" t="s">
        <v>633</v>
      </c>
      <c r="B203" t="s">
        <v>634</v>
      </c>
      <c r="C203">
        <v>202050</v>
      </c>
      <c r="D203">
        <v>1</v>
      </c>
      <c r="E203" t="s">
        <v>162</v>
      </c>
      <c r="F203">
        <v>1302</v>
      </c>
      <c r="G203" t="s">
        <v>21</v>
      </c>
      <c r="H203" t="s">
        <v>635</v>
      </c>
      <c r="I203" t="s">
        <v>164</v>
      </c>
      <c r="J203" t="s">
        <v>165</v>
      </c>
      <c r="K203">
        <v>4.9800000000000004</v>
      </c>
      <c r="L203">
        <v>4.5599999999999996</v>
      </c>
      <c r="M203">
        <v>4.45</v>
      </c>
      <c r="N203">
        <v>4.7300000000000004</v>
      </c>
      <c r="O203">
        <v>11</v>
      </c>
      <c r="P203">
        <v>5</v>
      </c>
      <c r="Q203">
        <v>45</v>
      </c>
      <c r="R203" t="str">
        <f t="shared" si="9"/>
        <v>A</v>
      </c>
      <c r="S203" t="str">
        <f t="shared" si="10"/>
        <v>50435</v>
      </c>
      <c r="T203">
        <f t="shared" si="11"/>
        <v>6</v>
      </c>
    </row>
    <row r="204" spans="1:20" x14ac:dyDescent="0.25">
      <c r="A204" t="s">
        <v>636</v>
      </c>
      <c r="B204" t="s">
        <v>637</v>
      </c>
      <c r="C204">
        <v>202050</v>
      </c>
      <c r="D204">
        <v>1</v>
      </c>
      <c r="E204" t="s">
        <v>273</v>
      </c>
      <c r="F204">
        <v>567</v>
      </c>
      <c r="G204" t="s">
        <v>21</v>
      </c>
      <c r="H204" t="s">
        <v>591</v>
      </c>
      <c r="I204" t="s">
        <v>60</v>
      </c>
      <c r="J204" t="s">
        <v>276</v>
      </c>
      <c r="K204">
        <v>4.5599999999999996</v>
      </c>
      <c r="L204">
        <v>4.37</v>
      </c>
      <c r="M204">
        <v>4.49</v>
      </c>
      <c r="N204">
        <v>4.49</v>
      </c>
      <c r="O204">
        <v>28</v>
      </c>
      <c r="P204">
        <v>17</v>
      </c>
      <c r="Q204">
        <v>61</v>
      </c>
      <c r="R204" t="str">
        <f t="shared" si="9"/>
        <v>B</v>
      </c>
      <c r="S204" t="str">
        <f t="shared" si="10"/>
        <v>50440</v>
      </c>
      <c r="T204">
        <f t="shared" si="11"/>
        <v>11</v>
      </c>
    </row>
    <row r="205" spans="1:20" x14ac:dyDescent="0.25">
      <c r="A205" t="s">
        <v>638</v>
      </c>
      <c r="B205" t="s">
        <v>639</v>
      </c>
      <c r="C205">
        <v>202050</v>
      </c>
      <c r="D205">
        <v>1</v>
      </c>
      <c r="E205" t="s">
        <v>429</v>
      </c>
      <c r="F205">
        <v>544</v>
      </c>
      <c r="G205" t="s">
        <v>21</v>
      </c>
      <c r="H205" t="s">
        <v>640</v>
      </c>
      <c r="I205" t="s">
        <v>23</v>
      </c>
      <c r="J205" t="s">
        <v>431</v>
      </c>
      <c r="K205">
        <v>4.9400000000000004</v>
      </c>
      <c r="L205">
        <v>4.8</v>
      </c>
      <c r="M205">
        <v>5</v>
      </c>
      <c r="N205">
        <v>4.91</v>
      </c>
      <c r="O205">
        <v>5</v>
      </c>
      <c r="P205">
        <v>2</v>
      </c>
      <c r="Q205">
        <v>40</v>
      </c>
      <c r="R205" t="str">
        <f t="shared" si="9"/>
        <v>E</v>
      </c>
      <c r="S205" t="str">
        <f t="shared" si="10"/>
        <v>50447</v>
      </c>
      <c r="T205">
        <f t="shared" si="11"/>
        <v>3</v>
      </c>
    </row>
    <row r="206" spans="1:20" x14ac:dyDescent="0.25">
      <c r="A206" t="s">
        <v>641</v>
      </c>
      <c r="B206" t="s">
        <v>642</v>
      </c>
      <c r="C206">
        <v>202050</v>
      </c>
      <c r="D206">
        <v>1</v>
      </c>
      <c r="E206" t="s">
        <v>470</v>
      </c>
      <c r="F206">
        <v>505</v>
      </c>
      <c r="G206" t="s">
        <v>21</v>
      </c>
      <c r="H206" t="s">
        <v>643</v>
      </c>
      <c r="I206" t="s">
        <v>164</v>
      </c>
      <c r="J206" t="s">
        <v>472</v>
      </c>
      <c r="K206">
        <v>5</v>
      </c>
      <c r="L206">
        <v>5</v>
      </c>
      <c r="M206">
        <v>5</v>
      </c>
      <c r="N206">
        <v>5</v>
      </c>
      <c r="O206">
        <v>6</v>
      </c>
      <c r="P206">
        <v>3</v>
      </c>
      <c r="Q206">
        <v>50</v>
      </c>
      <c r="R206" t="str">
        <f t="shared" si="9"/>
        <v>A</v>
      </c>
      <c r="S206" t="str">
        <f t="shared" si="10"/>
        <v>50453</v>
      </c>
      <c r="T206">
        <f t="shared" si="11"/>
        <v>3</v>
      </c>
    </row>
    <row r="207" spans="1:20" x14ac:dyDescent="0.25">
      <c r="A207" t="s">
        <v>644</v>
      </c>
      <c r="B207" t="s">
        <v>645</v>
      </c>
      <c r="C207">
        <v>202050</v>
      </c>
      <c r="D207">
        <v>1</v>
      </c>
      <c r="E207" t="s">
        <v>470</v>
      </c>
      <c r="F207">
        <v>575</v>
      </c>
      <c r="G207" t="s">
        <v>21</v>
      </c>
      <c r="H207" t="s">
        <v>646</v>
      </c>
      <c r="I207" t="s">
        <v>164</v>
      </c>
      <c r="J207" t="s">
        <v>472</v>
      </c>
      <c r="K207">
        <v>3.69</v>
      </c>
      <c r="L207">
        <v>4</v>
      </c>
      <c r="M207">
        <v>3.5</v>
      </c>
      <c r="N207">
        <v>3.74</v>
      </c>
      <c r="O207">
        <v>7</v>
      </c>
      <c r="P207">
        <v>2</v>
      </c>
      <c r="Q207">
        <v>29</v>
      </c>
      <c r="R207" t="str">
        <f t="shared" si="9"/>
        <v>V</v>
      </c>
      <c r="S207" t="str">
        <f t="shared" si="10"/>
        <v>50454</v>
      </c>
      <c r="T207">
        <f t="shared" si="11"/>
        <v>5</v>
      </c>
    </row>
    <row r="208" spans="1:20" x14ac:dyDescent="0.25">
      <c r="A208" t="s">
        <v>647</v>
      </c>
      <c r="B208" t="s">
        <v>648</v>
      </c>
      <c r="C208">
        <v>202050</v>
      </c>
      <c r="D208">
        <v>1</v>
      </c>
      <c r="E208" t="s">
        <v>594</v>
      </c>
      <c r="F208">
        <v>1302</v>
      </c>
      <c r="G208" t="s">
        <v>21</v>
      </c>
      <c r="H208" t="s">
        <v>649</v>
      </c>
      <c r="I208" t="s">
        <v>164</v>
      </c>
      <c r="J208" t="s">
        <v>596</v>
      </c>
      <c r="K208">
        <v>4.53</v>
      </c>
      <c r="L208">
        <v>4.51</v>
      </c>
      <c r="M208">
        <v>4.5999999999999996</v>
      </c>
      <c r="N208">
        <v>4.54</v>
      </c>
      <c r="O208">
        <v>21</v>
      </c>
      <c r="P208">
        <v>9</v>
      </c>
      <c r="Q208">
        <v>43</v>
      </c>
      <c r="R208" t="str">
        <f t="shared" si="9"/>
        <v>A</v>
      </c>
      <c r="S208" t="str">
        <f t="shared" si="10"/>
        <v>50455</v>
      </c>
      <c r="T208">
        <f t="shared" si="11"/>
        <v>12</v>
      </c>
    </row>
    <row r="209" spans="1:20" x14ac:dyDescent="0.25">
      <c r="A209" t="s">
        <v>650</v>
      </c>
      <c r="B209" t="s">
        <v>651</v>
      </c>
      <c r="C209">
        <v>202050</v>
      </c>
      <c r="D209">
        <v>1</v>
      </c>
      <c r="E209" t="s">
        <v>470</v>
      </c>
      <c r="F209">
        <v>530</v>
      </c>
      <c r="G209" t="s">
        <v>21</v>
      </c>
      <c r="H209" t="s">
        <v>471</v>
      </c>
      <c r="I209" t="s">
        <v>164</v>
      </c>
      <c r="J209" t="s">
        <v>472</v>
      </c>
      <c r="K209">
        <v>4.4000000000000004</v>
      </c>
      <c r="L209">
        <v>4.34</v>
      </c>
      <c r="M209">
        <v>4.1500000000000004</v>
      </c>
      <c r="N209">
        <v>4.32</v>
      </c>
      <c r="O209">
        <v>21</v>
      </c>
      <c r="P209">
        <v>10</v>
      </c>
      <c r="Q209">
        <v>48</v>
      </c>
      <c r="R209" t="str">
        <f t="shared" si="9"/>
        <v>W</v>
      </c>
      <c r="S209" t="str">
        <f t="shared" si="10"/>
        <v>50457</v>
      </c>
      <c r="T209">
        <f t="shared" si="11"/>
        <v>11</v>
      </c>
    </row>
    <row r="210" spans="1:20" x14ac:dyDescent="0.25">
      <c r="A210" t="s">
        <v>652</v>
      </c>
      <c r="B210" t="s">
        <v>653</v>
      </c>
      <c r="C210">
        <v>202050</v>
      </c>
      <c r="D210">
        <v>1</v>
      </c>
      <c r="E210" t="s">
        <v>654</v>
      </c>
      <c r="F210">
        <v>497</v>
      </c>
      <c r="G210" t="s">
        <v>21</v>
      </c>
      <c r="H210" t="s">
        <v>655</v>
      </c>
      <c r="I210" t="s">
        <v>164</v>
      </c>
      <c r="J210" t="s">
        <v>472</v>
      </c>
      <c r="K210">
        <v>4.5</v>
      </c>
      <c r="L210">
        <v>4.0999999999999996</v>
      </c>
      <c r="M210">
        <v>4</v>
      </c>
      <c r="N210">
        <v>4.26</v>
      </c>
      <c r="O210">
        <v>9</v>
      </c>
      <c r="P210">
        <v>2</v>
      </c>
      <c r="Q210">
        <v>22</v>
      </c>
      <c r="R210" t="str">
        <f t="shared" si="9"/>
        <v>J</v>
      </c>
      <c r="S210" t="str">
        <f t="shared" si="10"/>
        <v>50465</v>
      </c>
      <c r="T210">
        <f t="shared" si="11"/>
        <v>7</v>
      </c>
    </row>
    <row r="211" spans="1:20" x14ac:dyDescent="0.25">
      <c r="A211" t="s">
        <v>656</v>
      </c>
      <c r="B211" t="s">
        <v>657</v>
      </c>
      <c r="C211">
        <v>202050</v>
      </c>
      <c r="D211">
        <v>1</v>
      </c>
      <c r="E211" t="s">
        <v>658</v>
      </c>
      <c r="F211">
        <v>351</v>
      </c>
      <c r="G211" t="s">
        <v>21</v>
      </c>
      <c r="H211" t="s">
        <v>659</v>
      </c>
      <c r="I211" t="s">
        <v>631</v>
      </c>
      <c r="J211" t="s">
        <v>632</v>
      </c>
      <c r="K211">
        <v>4.55</v>
      </c>
      <c r="L211">
        <v>4.29</v>
      </c>
      <c r="M211">
        <v>4.2</v>
      </c>
      <c r="N211">
        <v>4.3899999999999997</v>
      </c>
      <c r="O211">
        <v>11</v>
      </c>
      <c r="P211">
        <v>5</v>
      </c>
      <c r="Q211">
        <v>45</v>
      </c>
      <c r="R211" t="str">
        <f t="shared" si="9"/>
        <v>A</v>
      </c>
      <c r="S211" t="str">
        <f t="shared" si="10"/>
        <v>50473</v>
      </c>
      <c r="T211">
        <f t="shared" si="11"/>
        <v>6</v>
      </c>
    </row>
    <row r="212" spans="1:20" x14ac:dyDescent="0.25">
      <c r="A212" t="s">
        <v>660</v>
      </c>
      <c r="B212" t="s">
        <v>661</v>
      </c>
      <c r="C212">
        <v>202050</v>
      </c>
      <c r="D212">
        <v>1</v>
      </c>
      <c r="E212" t="s">
        <v>200</v>
      </c>
      <c r="F212">
        <v>302</v>
      </c>
      <c r="G212" t="s">
        <v>21</v>
      </c>
      <c r="H212" t="s">
        <v>662</v>
      </c>
      <c r="I212" t="s">
        <v>23</v>
      </c>
      <c r="J212" t="s">
        <v>203</v>
      </c>
      <c r="K212">
        <v>4.5999999999999996</v>
      </c>
      <c r="L212">
        <v>4.5199999999999996</v>
      </c>
      <c r="M212">
        <v>4.1500000000000004</v>
      </c>
      <c r="N212">
        <v>4.47</v>
      </c>
      <c r="O212">
        <v>25</v>
      </c>
      <c r="P212">
        <v>16</v>
      </c>
      <c r="Q212">
        <v>64</v>
      </c>
      <c r="R212" t="str">
        <f t="shared" si="9"/>
        <v>M</v>
      </c>
      <c r="S212" t="str">
        <f t="shared" si="10"/>
        <v>50476</v>
      </c>
      <c r="T212">
        <f t="shared" si="11"/>
        <v>9</v>
      </c>
    </row>
    <row r="213" spans="1:20" x14ac:dyDescent="0.25">
      <c r="A213" t="s">
        <v>663</v>
      </c>
      <c r="B213" t="s">
        <v>664</v>
      </c>
      <c r="C213">
        <v>202050</v>
      </c>
      <c r="D213">
        <v>1</v>
      </c>
      <c r="E213" t="s">
        <v>200</v>
      </c>
      <c r="F213">
        <v>302</v>
      </c>
      <c r="G213" t="s">
        <v>454</v>
      </c>
      <c r="H213" t="s">
        <v>665</v>
      </c>
      <c r="I213" t="s">
        <v>23</v>
      </c>
      <c r="J213" t="s">
        <v>203</v>
      </c>
      <c r="K213">
        <v>4.59</v>
      </c>
      <c r="L213">
        <v>4.55</v>
      </c>
      <c r="M213">
        <v>4.24</v>
      </c>
      <c r="N213">
        <v>4.5</v>
      </c>
      <c r="O213">
        <v>25</v>
      </c>
      <c r="P213">
        <v>16</v>
      </c>
      <c r="Q213">
        <v>64</v>
      </c>
      <c r="R213" t="str">
        <f t="shared" si="9"/>
        <v>A</v>
      </c>
      <c r="S213" t="str">
        <f t="shared" si="10"/>
        <v>50477</v>
      </c>
      <c r="T213">
        <f t="shared" si="11"/>
        <v>9</v>
      </c>
    </row>
    <row r="214" spans="1:20" x14ac:dyDescent="0.25">
      <c r="A214" t="s">
        <v>666</v>
      </c>
      <c r="B214" t="s">
        <v>667</v>
      </c>
      <c r="C214">
        <v>202050</v>
      </c>
      <c r="D214">
        <v>1</v>
      </c>
      <c r="E214" t="s">
        <v>200</v>
      </c>
      <c r="F214">
        <v>2301</v>
      </c>
      <c r="G214" t="s">
        <v>21</v>
      </c>
      <c r="H214" t="s">
        <v>613</v>
      </c>
      <c r="I214" t="s">
        <v>23</v>
      </c>
      <c r="J214" t="s">
        <v>203</v>
      </c>
      <c r="K214">
        <v>4.6500000000000004</v>
      </c>
      <c r="L214">
        <v>4.7</v>
      </c>
      <c r="M214">
        <v>4.83</v>
      </c>
      <c r="N214">
        <v>4.71</v>
      </c>
      <c r="O214">
        <v>18</v>
      </c>
      <c r="P214">
        <v>6</v>
      </c>
      <c r="Q214">
        <v>33</v>
      </c>
      <c r="R214" t="str">
        <f t="shared" si="9"/>
        <v>C</v>
      </c>
      <c r="S214" t="str">
        <f t="shared" si="10"/>
        <v>50479</v>
      </c>
      <c r="T214">
        <f t="shared" si="11"/>
        <v>12</v>
      </c>
    </row>
    <row r="215" spans="1:20" x14ac:dyDescent="0.25">
      <c r="A215" t="s">
        <v>668</v>
      </c>
      <c r="B215" t="s">
        <v>669</v>
      </c>
      <c r="C215">
        <v>202050</v>
      </c>
      <c r="D215">
        <v>1</v>
      </c>
      <c r="E215" t="s">
        <v>200</v>
      </c>
      <c r="F215">
        <v>300</v>
      </c>
      <c r="G215" t="s">
        <v>21</v>
      </c>
      <c r="H215" t="s">
        <v>371</v>
      </c>
      <c r="I215" t="s">
        <v>23</v>
      </c>
      <c r="J215" t="s">
        <v>203</v>
      </c>
      <c r="K215">
        <v>4.76</v>
      </c>
      <c r="L215">
        <v>4.6900000000000004</v>
      </c>
      <c r="M215">
        <v>4.3099999999999996</v>
      </c>
      <c r="N215">
        <v>4.63</v>
      </c>
      <c r="O215">
        <v>24</v>
      </c>
      <c r="P215">
        <v>13</v>
      </c>
      <c r="Q215">
        <v>54</v>
      </c>
      <c r="R215" t="str">
        <f t="shared" si="9"/>
        <v>R</v>
      </c>
      <c r="S215" t="str">
        <f t="shared" si="10"/>
        <v>50480</v>
      </c>
      <c r="T215">
        <f t="shared" si="11"/>
        <v>11</v>
      </c>
    </row>
    <row r="216" spans="1:20" x14ac:dyDescent="0.25">
      <c r="A216" t="s">
        <v>670</v>
      </c>
      <c r="B216" t="s">
        <v>671</v>
      </c>
      <c r="C216">
        <v>202050</v>
      </c>
      <c r="D216">
        <v>1</v>
      </c>
      <c r="E216" t="s">
        <v>200</v>
      </c>
      <c r="F216">
        <v>341</v>
      </c>
      <c r="G216" t="s">
        <v>21</v>
      </c>
      <c r="H216" t="s">
        <v>610</v>
      </c>
      <c r="I216" t="s">
        <v>23</v>
      </c>
      <c r="J216" t="s">
        <v>203</v>
      </c>
      <c r="K216">
        <v>4.6100000000000003</v>
      </c>
      <c r="L216">
        <v>4.68</v>
      </c>
      <c r="M216">
        <v>4.07</v>
      </c>
      <c r="N216">
        <v>4.5</v>
      </c>
      <c r="O216">
        <v>21</v>
      </c>
      <c r="P216">
        <v>7</v>
      </c>
      <c r="Q216">
        <v>33</v>
      </c>
      <c r="R216" t="str">
        <f t="shared" si="9"/>
        <v>D</v>
      </c>
      <c r="S216" t="str">
        <f t="shared" si="10"/>
        <v>50484</v>
      </c>
      <c r="T216">
        <f t="shared" si="11"/>
        <v>14</v>
      </c>
    </row>
    <row r="217" spans="1:20" x14ac:dyDescent="0.25">
      <c r="A217" t="s">
        <v>672</v>
      </c>
      <c r="B217" t="s">
        <v>673</v>
      </c>
      <c r="C217">
        <v>202050</v>
      </c>
      <c r="D217">
        <v>1</v>
      </c>
      <c r="E217" t="s">
        <v>200</v>
      </c>
      <c r="F217">
        <v>497</v>
      </c>
      <c r="G217" t="s">
        <v>21</v>
      </c>
      <c r="H217" t="s">
        <v>374</v>
      </c>
      <c r="I217" t="s">
        <v>23</v>
      </c>
      <c r="J217" t="s">
        <v>203</v>
      </c>
      <c r="K217">
        <v>4.38</v>
      </c>
      <c r="L217">
        <v>3.7</v>
      </c>
      <c r="M217">
        <v>3.63</v>
      </c>
      <c r="N217">
        <v>4</v>
      </c>
      <c r="O217">
        <v>6</v>
      </c>
      <c r="P217">
        <v>2</v>
      </c>
      <c r="Q217">
        <v>33</v>
      </c>
      <c r="R217" t="str">
        <f t="shared" si="9"/>
        <v>S</v>
      </c>
      <c r="S217" t="str">
        <f t="shared" si="10"/>
        <v>50485</v>
      </c>
      <c r="T217">
        <f t="shared" si="11"/>
        <v>4</v>
      </c>
    </row>
    <row r="218" spans="1:20" x14ac:dyDescent="0.25">
      <c r="A218" t="s">
        <v>674</v>
      </c>
      <c r="B218" t="s">
        <v>675</v>
      </c>
      <c r="C218">
        <v>202050</v>
      </c>
      <c r="D218">
        <v>1</v>
      </c>
      <c r="E218" t="s">
        <v>91</v>
      </c>
      <c r="F218">
        <v>1107</v>
      </c>
      <c r="G218" t="s">
        <v>21</v>
      </c>
      <c r="H218" t="s">
        <v>676</v>
      </c>
      <c r="I218" t="s">
        <v>94</v>
      </c>
      <c r="J218" t="s">
        <v>95</v>
      </c>
      <c r="K218">
        <v>4.5</v>
      </c>
      <c r="L218">
        <v>4.5</v>
      </c>
      <c r="M218">
        <v>4.5</v>
      </c>
      <c r="N218">
        <v>4.5</v>
      </c>
      <c r="O218">
        <v>16</v>
      </c>
      <c r="P218">
        <v>2</v>
      </c>
      <c r="Q218">
        <v>13</v>
      </c>
      <c r="R218" t="str">
        <f t="shared" si="9"/>
        <v>B</v>
      </c>
      <c r="S218" t="str">
        <f t="shared" si="10"/>
        <v>50490</v>
      </c>
      <c r="T218">
        <f t="shared" si="11"/>
        <v>14</v>
      </c>
    </row>
    <row r="219" spans="1:20" x14ac:dyDescent="0.25">
      <c r="A219" t="s">
        <v>677</v>
      </c>
      <c r="B219" t="s">
        <v>678</v>
      </c>
      <c r="C219">
        <v>202050</v>
      </c>
      <c r="D219">
        <v>1</v>
      </c>
      <c r="E219" t="s">
        <v>91</v>
      </c>
      <c r="F219">
        <v>1307</v>
      </c>
      <c r="G219" t="s">
        <v>21</v>
      </c>
      <c r="H219" t="s">
        <v>676</v>
      </c>
      <c r="I219" t="s">
        <v>94</v>
      </c>
      <c r="J219" t="s">
        <v>95</v>
      </c>
      <c r="K219">
        <v>4.24</v>
      </c>
      <c r="L219">
        <v>4.04</v>
      </c>
      <c r="M219">
        <v>4</v>
      </c>
      <c r="N219">
        <v>4.12</v>
      </c>
      <c r="O219">
        <v>31</v>
      </c>
      <c r="P219">
        <v>10</v>
      </c>
      <c r="Q219">
        <v>32</v>
      </c>
      <c r="R219" t="str">
        <f t="shared" si="9"/>
        <v>B</v>
      </c>
      <c r="S219" t="str">
        <f t="shared" si="10"/>
        <v>50491</v>
      </c>
      <c r="T219">
        <f t="shared" si="11"/>
        <v>21</v>
      </c>
    </row>
    <row r="220" spans="1:20" x14ac:dyDescent="0.25">
      <c r="A220" t="s">
        <v>679</v>
      </c>
      <c r="B220" t="s">
        <v>680</v>
      </c>
      <c r="C220">
        <v>202050</v>
      </c>
      <c r="D220">
        <v>1</v>
      </c>
      <c r="E220" t="s">
        <v>91</v>
      </c>
      <c r="F220">
        <v>202</v>
      </c>
      <c r="G220" t="s">
        <v>21</v>
      </c>
      <c r="H220" t="s">
        <v>323</v>
      </c>
      <c r="I220" t="s">
        <v>94</v>
      </c>
      <c r="J220" t="s">
        <v>95</v>
      </c>
      <c r="K220">
        <v>4.47</v>
      </c>
      <c r="L220">
        <v>4.4000000000000004</v>
      </c>
      <c r="M220">
        <v>3.86</v>
      </c>
      <c r="N220">
        <v>4.3</v>
      </c>
      <c r="O220">
        <v>24</v>
      </c>
      <c r="P220">
        <v>18</v>
      </c>
      <c r="Q220">
        <v>75</v>
      </c>
      <c r="R220" t="str">
        <f t="shared" si="9"/>
        <v>S</v>
      </c>
      <c r="S220" t="str">
        <f t="shared" si="10"/>
        <v>50492</v>
      </c>
      <c r="T220">
        <f t="shared" si="11"/>
        <v>6</v>
      </c>
    </row>
    <row r="221" spans="1:20" x14ac:dyDescent="0.25">
      <c r="A221" t="s">
        <v>681</v>
      </c>
      <c r="B221" t="s">
        <v>682</v>
      </c>
      <c r="C221">
        <v>202050</v>
      </c>
      <c r="D221">
        <v>1</v>
      </c>
      <c r="E221" t="s">
        <v>91</v>
      </c>
      <c r="F221">
        <v>2325</v>
      </c>
      <c r="G221" t="s">
        <v>21</v>
      </c>
      <c r="H221" t="s">
        <v>323</v>
      </c>
      <c r="I221" t="s">
        <v>94</v>
      </c>
      <c r="J221" t="s">
        <v>95</v>
      </c>
      <c r="K221">
        <v>4.26</v>
      </c>
      <c r="L221">
        <v>4.4000000000000004</v>
      </c>
      <c r="M221">
        <v>3.62</v>
      </c>
      <c r="N221">
        <v>4.1500000000000004</v>
      </c>
      <c r="O221">
        <v>26</v>
      </c>
      <c r="P221">
        <v>22</v>
      </c>
      <c r="Q221">
        <v>85</v>
      </c>
      <c r="R221" t="str">
        <f t="shared" si="9"/>
        <v>S</v>
      </c>
      <c r="S221" t="str">
        <f t="shared" si="10"/>
        <v>50493</v>
      </c>
      <c r="T221">
        <f t="shared" si="11"/>
        <v>4</v>
      </c>
    </row>
    <row r="222" spans="1:20" x14ac:dyDescent="0.25">
      <c r="A222" t="s">
        <v>683</v>
      </c>
      <c r="B222" t="s">
        <v>684</v>
      </c>
      <c r="C222">
        <v>202050</v>
      </c>
      <c r="D222">
        <v>1</v>
      </c>
      <c r="E222" t="s">
        <v>91</v>
      </c>
      <c r="F222">
        <v>2125</v>
      </c>
      <c r="G222" t="s">
        <v>489</v>
      </c>
      <c r="H222" t="s">
        <v>323</v>
      </c>
      <c r="I222" t="s">
        <v>94</v>
      </c>
      <c r="J222" t="s">
        <v>95</v>
      </c>
      <c r="K222">
        <v>4.1500000000000004</v>
      </c>
      <c r="L222">
        <v>4.28</v>
      </c>
      <c r="M222">
        <v>3.6</v>
      </c>
      <c r="N222">
        <v>4.0599999999999996</v>
      </c>
      <c r="O222">
        <v>21</v>
      </c>
      <c r="P222">
        <v>17</v>
      </c>
      <c r="Q222">
        <v>81</v>
      </c>
      <c r="R222" t="str">
        <f t="shared" si="9"/>
        <v>S</v>
      </c>
      <c r="S222" t="str">
        <f t="shared" si="10"/>
        <v>50494</v>
      </c>
      <c r="T222">
        <f t="shared" si="11"/>
        <v>4</v>
      </c>
    </row>
    <row r="223" spans="1:20" x14ac:dyDescent="0.25">
      <c r="A223" t="s">
        <v>685</v>
      </c>
      <c r="B223" t="s">
        <v>686</v>
      </c>
      <c r="C223">
        <v>202050</v>
      </c>
      <c r="D223">
        <v>1</v>
      </c>
      <c r="E223" t="s">
        <v>126</v>
      </c>
      <c r="F223">
        <v>520</v>
      </c>
      <c r="G223" t="s">
        <v>21</v>
      </c>
      <c r="H223" t="s">
        <v>687</v>
      </c>
      <c r="I223" t="s">
        <v>23</v>
      </c>
      <c r="J223" t="s">
        <v>129</v>
      </c>
      <c r="K223">
        <v>3.99</v>
      </c>
      <c r="L223">
        <v>3.76</v>
      </c>
      <c r="M223">
        <v>3.92</v>
      </c>
      <c r="N223">
        <v>3.9</v>
      </c>
      <c r="O223">
        <v>12</v>
      </c>
      <c r="P223">
        <v>9</v>
      </c>
      <c r="Q223">
        <v>75</v>
      </c>
      <c r="R223" t="str">
        <f t="shared" si="9"/>
        <v>S</v>
      </c>
      <c r="S223" t="str">
        <f t="shared" si="10"/>
        <v>50500</v>
      </c>
      <c r="T223">
        <f t="shared" si="11"/>
        <v>3</v>
      </c>
    </row>
    <row r="224" spans="1:20" x14ac:dyDescent="0.25">
      <c r="A224" t="s">
        <v>688</v>
      </c>
      <c r="B224" t="s">
        <v>689</v>
      </c>
      <c r="C224">
        <v>202050</v>
      </c>
      <c r="D224">
        <v>1</v>
      </c>
      <c r="E224" t="s">
        <v>126</v>
      </c>
      <c r="F224">
        <v>607</v>
      </c>
      <c r="G224" t="s">
        <v>21</v>
      </c>
      <c r="H224" t="s">
        <v>690</v>
      </c>
      <c r="I224" t="s">
        <v>23</v>
      </c>
      <c r="J224" t="s">
        <v>129</v>
      </c>
      <c r="K224">
        <v>4.13</v>
      </c>
      <c r="L224">
        <v>4.37</v>
      </c>
      <c r="M224">
        <v>4.3499999999999996</v>
      </c>
      <c r="N224">
        <v>4.25</v>
      </c>
      <c r="O224">
        <v>12</v>
      </c>
      <c r="P224">
        <v>5</v>
      </c>
      <c r="Q224">
        <v>42</v>
      </c>
      <c r="R224" t="str">
        <f t="shared" si="9"/>
        <v>C</v>
      </c>
      <c r="S224" t="str">
        <f t="shared" si="10"/>
        <v>50503</v>
      </c>
      <c r="T224">
        <f t="shared" si="11"/>
        <v>7</v>
      </c>
    </row>
    <row r="225" spans="1:20" x14ac:dyDescent="0.25">
      <c r="A225" t="s">
        <v>691</v>
      </c>
      <c r="B225" t="s">
        <v>692</v>
      </c>
      <c r="C225">
        <v>202050</v>
      </c>
      <c r="D225">
        <v>1</v>
      </c>
      <c r="E225" t="s">
        <v>126</v>
      </c>
      <c r="F225">
        <v>611</v>
      </c>
      <c r="G225" t="s">
        <v>21</v>
      </c>
      <c r="H225" t="s">
        <v>539</v>
      </c>
      <c r="I225" t="s">
        <v>23</v>
      </c>
      <c r="J225" t="s">
        <v>129</v>
      </c>
      <c r="K225">
        <v>3.94</v>
      </c>
      <c r="L225">
        <v>3.85</v>
      </c>
      <c r="M225">
        <v>4.1500000000000004</v>
      </c>
      <c r="N225">
        <v>3.96</v>
      </c>
      <c r="O225">
        <v>9</v>
      </c>
      <c r="P225">
        <v>4</v>
      </c>
      <c r="Q225">
        <v>44</v>
      </c>
      <c r="R225" t="str">
        <f t="shared" si="9"/>
        <v>L</v>
      </c>
      <c r="S225" t="str">
        <f t="shared" si="10"/>
        <v>50504</v>
      </c>
      <c r="T225">
        <f t="shared" si="11"/>
        <v>5</v>
      </c>
    </row>
    <row r="226" spans="1:20" x14ac:dyDescent="0.25">
      <c r="A226" t="s">
        <v>693</v>
      </c>
      <c r="B226" t="s">
        <v>694</v>
      </c>
      <c r="C226">
        <v>202050</v>
      </c>
      <c r="D226">
        <v>1</v>
      </c>
      <c r="E226" t="s">
        <v>695</v>
      </c>
      <c r="F226">
        <v>597</v>
      </c>
      <c r="G226" t="s">
        <v>21</v>
      </c>
      <c r="H226" t="s">
        <v>696</v>
      </c>
      <c r="I226" t="s">
        <v>23</v>
      </c>
      <c r="J226" t="s">
        <v>88</v>
      </c>
      <c r="K226">
        <v>4.7300000000000004</v>
      </c>
      <c r="L226">
        <v>4.8499999999999996</v>
      </c>
      <c r="M226">
        <v>4.97</v>
      </c>
      <c r="N226">
        <v>4.82</v>
      </c>
      <c r="O226">
        <v>22</v>
      </c>
      <c r="P226">
        <v>15</v>
      </c>
      <c r="Q226">
        <v>68</v>
      </c>
      <c r="R226" t="str">
        <f t="shared" si="9"/>
        <v>K</v>
      </c>
      <c r="S226" t="str">
        <f t="shared" si="10"/>
        <v>50508</v>
      </c>
      <c r="T226">
        <f t="shared" si="11"/>
        <v>7</v>
      </c>
    </row>
    <row r="227" spans="1:20" x14ac:dyDescent="0.25">
      <c r="A227" t="s">
        <v>697</v>
      </c>
      <c r="B227" t="s">
        <v>698</v>
      </c>
      <c r="C227">
        <v>202050</v>
      </c>
      <c r="D227">
        <v>1</v>
      </c>
      <c r="E227" t="s">
        <v>548</v>
      </c>
      <c r="F227">
        <v>527</v>
      </c>
      <c r="G227" t="s">
        <v>21</v>
      </c>
      <c r="H227" t="s">
        <v>549</v>
      </c>
      <c r="I227" t="s">
        <v>23</v>
      </c>
      <c r="J227" t="s">
        <v>88</v>
      </c>
      <c r="K227">
        <v>4.5</v>
      </c>
      <c r="L227">
        <v>4.7300000000000004</v>
      </c>
      <c r="M227">
        <v>4.68</v>
      </c>
      <c r="N227">
        <v>4.6100000000000003</v>
      </c>
      <c r="O227">
        <v>24</v>
      </c>
      <c r="P227">
        <v>12</v>
      </c>
      <c r="Q227">
        <v>50</v>
      </c>
      <c r="R227" t="str">
        <f t="shared" si="9"/>
        <v>A</v>
      </c>
      <c r="S227" t="str">
        <f t="shared" si="10"/>
        <v>50509</v>
      </c>
      <c r="T227">
        <f t="shared" si="11"/>
        <v>12</v>
      </c>
    </row>
    <row r="228" spans="1:20" x14ac:dyDescent="0.25">
      <c r="A228" t="s">
        <v>699</v>
      </c>
      <c r="B228" t="s">
        <v>700</v>
      </c>
      <c r="C228">
        <v>202050</v>
      </c>
      <c r="D228">
        <v>1</v>
      </c>
      <c r="E228" t="s">
        <v>494</v>
      </c>
      <c r="F228">
        <v>528</v>
      </c>
      <c r="G228" t="s">
        <v>21</v>
      </c>
      <c r="H228" t="s">
        <v>701</v>
      </c>
      <c r="I228" t="s">
        <v>23</v>
      </c>
      <c r="J228" t="s">
        <v>88</v>
      </c>
      <c r="K228">
        <v>4.7</v>
      </c>
      <c r="L228">
        <v>4.72</v>
      </c>
      <c r="M228">
        <v>4.6100000000000003</v>
      </c>
      <c r="N228">
        <v>4.68</v>
      </c>
      <c r="O228">
        <v>14</v>
      </c>
      <c r="P228">
        <v>7</v>
      </c>
      <c r="Q228">
        <v>50</v>
      </c>
      <c r="R228" t="str">
        <f t="shared" si="9"/>
        <v>C</v>
      </c>
      <c r="S228" t="str">
        <f t="shared" si="10"/>
        <v>50510</v>
      </c>
      <c r="T228">
        <f t="shared" si="11"/>
        <v>7</v>
      </c>
    </row>
    <row r="229" spans="1:20" x14ac:dyDescent="0.25">
      <c r="A229" t="s">
        <v>702</v>
      </c>
      <c r="B229" t="s">
        <v>703</v>
      </c>
      <c r="C229">
        <v>202050</v>
      </c>
      <c r="D229">
        <v>1</v>
      </c>
      <c r="E229" t="s">
        <v>429</v>
      </c>
      <c r="F229">
        <v>1364</v>
      </c>
      <c r="G229" t="s">
        <v>21</v>
      </c>
      <c r="H229" t="s">
        <v>704</v>
      </c>
      <c r="I229" t="s">
        <v>23</v>
      </c>
      <c r="J229" t="s">
        <v>431</v>
      </c>
      <c r="K229">
        <v>5</v>
      </c>
      <c r="L229">
        <v>5</v>
      </c>
      <c r="M229">
        <v>5</v>
      </c>
      <c r="N229">
        <v>5</v>
      </c>
      <c r="O229">
        <v>18</v>
      </c>
      <c r="P229">
        <v>2</v>
      </c>
      <c r="Q229">
        <v>11</v>
      </c>
      <c r="R229" t="str">
        <f t="shared" si="9"/>
        <v>T</v>
      </c>
      <c r="S229" t="str">
        <f t="shared" si="10"/>
        <v>50600</v>
      </c>
      <c r="T229">
        <f t="shared" si="11"/>
        <v>16</v>
      </c>
    </row>
    <row r="230" spans="1:20" x14ac:dyDescent="0.25">
      <c r="A230" t="s">
        <v>705</v>
      </c>
      <c r="B230" t="s">
        <v>706</v>
      </c>
      <c r="C230">
        <v>202050</v>
      </c>
      <c r="D230">
        <v>1</v>
      </c>
      <c r="E230" t="s">
        <v>195</v>
      </c>
      <c r="F230">
        <v>1402</v>
      </c>
      <c r="G230" t="s">
        <v>21</v>
      </c>
      <c r="H230" t="s">
        <v>707</v>
      </c>
      <c r="I230" t="s">
        <v>94</v>
      </c>
      <c r="J230" t="s">
        <v>197</v>
      </c>
      <c r="K230">
        <v>2.97</v>
      </c>
      <c r="L230">
        <v>3.05</v>
      </c>
      <c r="M230">
        <v>2.44</v>
      </c>
      <c r="N230">
        <v>2.87</v>
      </c>
      <c r="O230">
        <v>23</v>
      </c>
      <c r="P230">
        <v>4</v>
      </c>
      <c r="Q230">
        <v>17</v>
      </c>
      <c r="R230" t="str">
        <f t="shared" si="9"/>
        <v>A</v>
      </c>
      <c r="S230" t="str">
        <f t="shared" si="10"/>
        <v>50601</v>
      </c>
      <c r="T230">
        <f t="shared" si="11"/>
        <v>19</v>
      </c>
    </row>
    <row r="231" spans="1:20" x14ac:dyDescent="0.25">
      <c r="A231" t="s">
        <v>708</v>
      </c>
      <c r="B231" t="s">
        <v>709</v>
      </c>
      <c r="C231">
        <v>202050</v>
      </c>
      <c r="D231">
        <v>1</v>
      </c>
      <c r="E231" t="s">
        <v>195</v>
      </c>
      <c r="F231" t="s">
        <v>710</v>
      </c>
      <c r="G231" t="s">
        <v>489</v>
      </c>
      <c r="H231" t="s">
        <v>707</v>
      </c>
      <c r="I231" t="s">
        <v>94</v>
      </c>
      <c r="J231" t="s">
        <v>197</v>
      </c>
      <c r="K231">
        <v>3.03</v>
      </c>
      <c r="L231">
        <v>3.6</v>
      </c>
      <c r="M231">
        <v>2.94</v>
      </c>
      <c r="N231">
        <v>3.18</v>
      </c>
      <c r="O231">
        <v>23</v>
      </c>
      <c r="P231">
        <v>4</v>
      </c>
      <c r="Q231">
        <v>17</v>
      </c>
      <c r="R231" t="str">
        <f t="shared" si="9"/>
        <v>A</v>
      </c>
      <c r="S231" t="str">
        <f t="shared" si="10"/>
        <v>50602</v>
      </c>
      <c r="T231">
        <f t="shared" si="11"/>
        <v>19</v>
      </c>
    </row>
    <row r="232" spans="1:20" x14ac:dyDescent="0.25">
      <c r="A232" t="s">
        <v>711</v>
      </c>
      <c r="B232" t="s">
        <v>712</v>
      </c>
      <c r="C232">
        <v>202050</v>
      </c>
      <c r="D232">
        <v>1</v>
      </c>
      <c r="E232" t="s">
        <v>434</v>
      </c>
      <c r="F232">
        <v>251</v>
      </c>
      <c r="G232" t="s">
        <v>21</v>
      </c>
      <c r="H232" t="s">
        <v>713</v>
      </c>
      <c r="I232" t="s">
        <v>23</v>
      </c>
      <c r="J232" t="s">
        <v>431</v>
      </c>
      <c r="K232">
        <v>4.54</v>
      </c>
      <c r="L232">
        <v>4.4000000000000004</v>
      </c>
      <c r="M232">
        <v>4.46</v>
      </c>
      <c r="N232">
        <v>4.4800000000000004</v>
      </c>
      <c r="O232">
        <v>19</v>
      </c>
      <c r="P232">
        <v>6</v>
      </c>
      <c r="Q232">
        <v>32</v>
      </c>
      <c r="R232" t="str">
        <f t="shared" si="9"/>
        <v>M</v>
      </c>
      <c r="S232" t="str">
        <f t="shared" si="10"/>
        <v>50603</v>
      </c>
      <c r="T232">
        <f t="shared" si="11"/>
        <v>13</v>
      </c>
    </row>
    <row r="233" spans="1:20" x14ac:dyDescent="0.25">
      <c r="A233" t="s">
        <v>714</v>
      </c>
      <c r="B233" t="s">
        <v>715</v>
      </c>
      <c r="C233">
        <v>202050</v>
      </c>
      <c r="D233">
        <v>1</v>
      </c>
      <c r="E233" t="s">
        <v>58</v>
      </c>
      <c r="F233">
        <v>2302</v>
      </c>
      <c r="G233" t="s">
        <v>21</v>
      </c>
      <c r="H233" t="s">
        <v>716</v>
      </c>
      <c r="I233" t="s">
        <v>60</v>
      </c>
      <c r="J233" t="s">
        <v>61</v>
      </c>
      <c r="K233">
        <v>4.67</v>
      </c>
      <c r="L233">
        <v>4.5999999999999996</v>
      </c>
      <c r="M233">
        <v>4.42</v>
      </c>
      <c r="N233">
        <v>4.59</v>
      </c>
      <c r="O233">
        <v>17</v>
      </c>
      <c r="P233">
        <v>3</v>
      </c>
      <c r="Q233">
        <v>18</v>
      </c>
      <c r="R233" t="str">
        <f t="shared" si="9"/>
        <v>R</v>
      </c>
      <c r="S233" t="str">
        <f t="shared" si="10"/>
        <v>50606</v>
      </c>
      <c r="T233">
        <f t="shared" si="11"/>
        <v>14</v>
      </c>
    </row>
    <row r="234" spans="1:20" x14ac:dyDescent="0.25">
      <c r="A234" t="s">
        <v>717</v>
      </c>
      <c r="B234" t="s">
        <v>718</v>
      </c>
      <c r="C234">
        <v>202050</v>
      </c>
      <c r="D234">
        <v>1</v>
      </c>
      <c r="E234" t="s">
        <v>377</v>
      </c>
      <c r="F234">
        <v>597</v>
      </c>
      <c r="G234" t="s">
        <v>21</v>
      </c>
      <c r="H234" t="s">
        <v>719</v>
      </c>
      <c r="I234" t="s">
        <v>23</v>
      </c>
      <c r="J234" t="s">
        <v>264</v>
      </c>
      <c r="K234">
        <v>4.9400000000000004</v>
      </c>
      <c r="L234">
        <v>4.5999999999999996</v>
      </c>
      <c r="M234">
        <v>4.67</v>
      </c>
      <c r="N234">
        <v>4.7699999999999996</v>
      </c>
      <c r="O234">
        <v>10</v>
      </c>
      <c r="P234">
        <v>6</v>
      </c>
      <c r="Q234">
        <v>60</v>
      </c>
      <c r="R234" t="str">
        <f t="shared" si="9"/>
        <v>M</v>
      </c>
      <c r="S234" t="str">
        <f t="shared" si="10"/>
        <v>50612</v>
      </c>
      <c r="T234">
        <f t="shared" si="11"/>
        <v>4</v>
      </c>
    </row>
    <row r="235" spans="1:20" x14ac:dyDescent="0.25">
      <c r="A235" t="s">
        <v>720</v>
      </c>
      <c r="B235" t="s">
        <v>721</v>
      </c>
      <c r="C235">
        <v>202050</v>
      </c>
      <c r="D235">
        <v>1</v>
      </c>
      <c r="E235" t="s">
        <v>532</v>
      </c>
      <c r="F235">
        <v>524</v>
      </c>
      <c r="G235" t="s">
        <v>21</v>
      </c>
      <c r="H235" t="s">
        <v>722</v>
      </c>
      <c r="I235" t="s">
        <v>23</v>
      </c>
      <c r="J235" t="s">
        <v>264</v>
      </c>
      <c r="K235">
        <v>4.57</v>
      </c>
      <c r="L235">
        <v>4.58</v>
      </c>
      <c r="M235">
        <v>4.4400000000000004</v>
      </c>
      <c r="N235">
        <v>4.54</v>
      </c>
      <c r="O235">
        <v>12</v>
      </c>
      <c r="P235">
        <v>9</v>
      </c>
      <c r="Q235">
        <v>75</v>
      </c>
      <c r="R235" t="str">
        <f t="shared" si="9"/>
        <v>K</v>
      </c>
      <c r="S235" t="str">
        <f t="shared" si="10"/>
        <v>50613</v>
      </c>
      <c r="T235">
        <f t="shared" si="11"/>
        <v>3</v>
      </c>
    </row>
    <row r="236" spans="1:20" x14ac:dyDescent="0.25">
      <c r="A236" t="s">
        <v>723</v>
      </c>
      <c r="B236" t="s">
        <v>724</v>
      </c>
      <c r="C236">
        <v>202050</v>
      </c>
      <c r="D236">
        <v>1</v>
      </c>
      <c r="E236" t="s">
        <v>513</v>
      </c>
      <c r="F236">
        <v>340</v>
      </c>
      <c r="G236" t="s">
        <v>21</v>
      </c>
      <c r="H236" t="s">
        <v>725</v>
      </c>
      <c r="I236" t="s">
        <v>466</v>
      </c>
      <c r="J236" t="s">
        <v>467</v>
      </c>
      <c r="K236">
        <v>4.37</v>
      </c>
      <c r="L236">
        <v>4.4800000000000004</v>
      </c>
      <c r="M236">
        <v>4.29</v>
      </c>
      <c r="N236">
        <v>4.3899999999999997</v>
      </c>
      <c r="O236">
        <v>12</v>
      </c>
      <c r="P236">
        <v>11</v>
      </c>
      <c r="Q236">
        <v>92</v>
      </c>
      <c r="R236" t="str">
        <f t="shared" si="9"/>
        <v>J</v>
      </c>
      <c r="S236" t="str">
        <f t="shared" si="10"/>
        <v>50616</v>
      </c>
      <c r="T236">
        <f t="shared" si="11"/>
        <v>1</v>
      </c>
    </row>
    <row r="237" spans="1:20" x14ac:dyDescent="0.25">
      <c r="A237" t="s">
        <v>726</v>
      </c>
      <c r="B237" t="s">
        <v>727</v>
      </c>
      <c r="C237">
        <v>202050</v>
      </c>
      <c r="D237">
        <v>1</v>
      </c>
      <c r="E237" t="s">
        <v>513</v>
      </c>
      <c r="F237">
        <v>360</v>
      </c>
      <c r="G237" t="s">
        <v>21</v>
      </c>
      <c r="H237" t="s">
        <v>728</v>
      </c>
      <c r="I237" t="s">
        <v>466</v>
      </c>
      <c r="J237" t="s">
        <v>467</v>
      </c>
      <c r="K237">
        <v>4.3099999999999996</v>
      </c>
      <c r="L237">
        <v>4.55</v>
      </c>
      <c r="M237">
        <v>4.25</v>
      </c>
      <c r="N237">
        <v>4.37</v>
      </c>
      <c r="O237">
        <v>8</v>
      </c>
      <c r="P237">
        <v>4</v>
      </c>
      <c r="Q237">
        <v>50</v>
      </c>
      <c r="R237" t="str">
        <f t="shared" si="9"/>
        <v>M</v>
      </c>
      <c r="S237" t="str">
        <f t="shared" si="10"/>
        <v>50617</v>
      </c>
      <c r="T237">
        <f t="shared" si="11"/>
        <v>4</v>
      </c>
    </row>
    <row r="238" spans="1:20" x14ac:dyDescent="0.25">
      <c r="A238" t="s">
        <v>729</v>
      </c>
      <c r="B238" t="s">
        <v>730</v>
      </c>
      <c r="C238">
        <v>202050</v>
      </c>
      <c r="D238">
        <v>1</v>
      </c>
      <c r="E238" t="s">
        <v>731</v>
      </c>
      <c r="F238">
        <v>424</v>
      </c>
      <c r="G238" t="s">
        <v>21</v>
      </c>
      <c r="H238" t="s">
        <v>732</v>
      </c>
      <c r="I238" t="s">
        <v>466</v>
      </c>
      <c r="J238" t="s">
        <v>467</v>
      </c>
      <c r="K238">
        <v>4.6500000000000004</v>
      </c>
      <c r="L238">
        <v>4.67</v>
      </c>
      <c r="M238">
        <v>4.58</v>
      </c>
      <c r="N238">
        <v>4.6399999999999997</v>
      </c>
      <c r="O238">
        <v>26</v>
      </c>
      <c r="P238">
        <v>17</v>
      </c>
      <c r="Q238">
        <v>65</v>
      </c>
      <c r="R238" t="str">
        <f t="shared" si="9"/>
        <v>R</v>
      </c>
      <c r="S238" t="str">
        <f t="shared" si="10"/>
        <v>50620</v>
      </c>
      <c r="T238">
        <f t="shared" si="11"/>
        <v>9</v>
      </c>
    </row>
    <row r="239" spans="1:20" x14ac:dyDescent="0.25">
      <c r="A239" t="s">
        <v>733</v>
      </c>
      <c r="B239" t="s">
        <v>734</v>
      </c>
      <c r="C239">
        <v>202050</v>
      </c>
      <c r="D239">
        <v>1</v>
      </c>
      <c r="E239" t="s">
        <v>50</v>
      </c>
      <c r="F239">
        <v>569</v>
      </c>
      <c r="G239" t="s">
        <v>21</v>
      </c>
      <c r="H239" t="s">
        <v>735</v>
      </c>
      <c r="I239" t="s">
        <v>23</v>
      </c>
      <c r="J239" t="s">
        <v>52</v>
      </c>
      <c r="K239">
        <v>4.6500000000000004</v>
      </c>
      <c r="L239">
        <v>4.66</v>
      </c>
      <c r="M239">
        <v>4.71</v>
      </c>
      <c r="N239">
        <v>4.67</v>
      </c>
      <c r="O239">
        <v>22</v>
      </c>
      <c r="P239">
        <v>13</v>
      </c>
      <c r="Q239">
        <v>59</v>
      </c>
      <c r="R239" t="str">
        <f t="shared" si="9"/>
        <v>D</v>
      </c>
      <c r="S239" t="str">
        <f t="shared" si="10"/>
        <v>50634</v>
      </c>
      <c r="T239">
        <f t="shared" si="11"/>
        <v>9</v>
      </c>
    </row>
    <row r="240" spans="1:20" x14ac:dyDescent="0.25">
      <c r="A240" t="s">
        <v>736</v>
      </c>
      <c r="B240" t="s">
        <v>737</v>
      </c>
      <c r="C240">
        <v>202050</v>
      </c>
      <c r="D240">
        <v>1</v>
      </c>
      <c r="E240" t="s">
        <v>405</v>
      </c>
      <c r="F240">
        <v>569</v>
      </c>
      <c r="G240" t="s">
        <v>21</v>
      </c>
      <c r="H240" t="s">
        <v>409</v>
      </c>
      <c r="I240" t="s">
        <v>60</v>
      </c>
      <c r="J240" t="s">
        <v>245</v>
      </c>
      <c r="K240">
        <v>4.0199999999999996</v>
      </c>
      <c r="L240">
        <v>4.41</v>
      </c>
      <c r="M240">
        <v>4.07</v>
      </c>
      <c r="N240">
        <v>4.1500000000000004</v>
      </c>
      <c r="O240">
        <v>27</v>
      </c>
      <c r="P240">
        <v>14</v>
      </c>
      <c r="Q240">
        <v>52</v>
      </c>
      <c r="R240" t="str">
        <f t="shared" si="9"/>
        <v>Y</v>
      </c>
      <c r="S240" t="str">
        <f t="shared" si="10"/>
        <v>50648</v>
      </c>
      <c r="T240">
        <f t="shared" si="11"/>
        <v>13</v>
      </c>
    </row>
    <row r="241" spans="1:20" x14ac:dyDescent="0.25">
      <c r="A241" t="s">
        <v>738</v>
      </c>
      <c r="B241" t="s">
        <v>739</v>
      </c>
      <c r="C241">
        <v>202050</v>
      </c>
      <c r="D241">
        <v>1</v>
      </c>
      <c r="E241" t="s">
        <v>162</v>
      </c>
      <c r="F241">
        <v>305</v>
      </c>
      <c r="G241" t="s">
        <v>21</v>
      </c>
      <c r="H241" t="s">
        <v>604</v>
      </c>
      <c r="I241" t="s">
        <v>164</v>
      </c>
      <c r="J241" t="s">
        <v>165</v>
      </c>
      <c r="K241">
        <v>4.38</v>
      </c>
      <c r="L241">
        <v>4.5999999999999996</v>
      </c>
      <c r="M241">
        <v>4.5199999999999996</v>
      </c>
      <c r="N241">
        <v>4.4800000000000004</v>
      </c>
      <c r="O241">
        <v>21</v>
      </c>
      <c r="P241">
        <v>9</v>
      </c>
      <c r="Q241">
        <v>43</v>
      </c>
      <c r="R241" t="str">
        <f t="shared" si="9"/>
        <v>K</v>
      </c>
      <c r="S241" t="str">
        <f t="shared" si="10"/>
        <v>50649</v>
      </c>
      <c r="T241">
        <f t="shared" si="11"/>
        <v>12</v>
      </c>
    </row>
    <row r="242" spans="1:20" x14ac:dyDescent="0.25">
      <c r="A242" t="s">
        <v>740</v>
      </c>
      <c r="B242" t="s">
        <v>741</v>
      </c>
      <c r="C242">
        <v>202050</v>
      </c>
      <c r="D242">
        <v>1</v>
      </c>
      <c r="E242" t="s">
        <v>162</v>
      </c>
      <c r="F242">
        <v>331</v>
      </c>
      <c r="G242" t="s">
        <v>21</v>
      </c>
      <c r="H242" t="s">
        <v>742</v>
      </c>
      <c r="I242" t="s">
        <v>164</v>
      </c>
      <c r="J242" t="s">
        <v>165</v>
      </c>
      <c r="K242">
        <v>4.38</v>
      </c>
      <c r="L242">
        <v>4.3600000000000003</v>
      </c>
      <c r="M242">
        <v>4.13</v>
      </c>
      <c r="N242">
        <v>4.3099999999999996</v>
      </c>
      <c r="O242">
        <v>12</v>
      </c>
      <c r="P242">
        <v>6</v>
      </c>
      <c r="Q242">
        <v>50</v>
      </c>
      <c r="R242" t="str">
        <f t="shared" si="9"/>
        <v>N</v>
      </c>
      <c r="S242" t="str">
        <f t="shared" si="10"/>
        <v>50650</v>
      </c>
      <c r="T242">
        <f t="shared" si="11"/>
        <v>6</v>
      </c>
    </row>
    <row r="243" spans="1:20" x14ac:dyDescent="0.25">
      <c r="A243" t="s">
        <v>743</v>
      </c>
      <c r="B243" t="s">
        <v>744</v>
      </c>
      <c r="C243">
        <v>202050</v>
      </c>
      <c r="D243">
        <v>1</v>
      </c>
      <c r="E243" t="s">
        <v>745</v>
      </c>
      <c r="F243">
        <v>1307</v>
      </c>
      <c r="G243" t="s">
        <v>21</v>
      </c>
      <c r="H243" t="s">
        <v>746</v>
      </c>
      <c r="I243" t="s">
        <v>164</v>
      </c>
      <c r="J243" t="s">
        <v>165</v>
      </c>
      <c r="K243">
        <v>3.83</v>
      </c>
      <c r="L243">
        <v>3.72</v>
      </c>
      <c r="M243">
        <v>3.65</v>
      </c>
      <c r="N243">
        <v>3.75</v>
      </c>
      <c r="O243">
        <v>17</v>
      </c>
      <c r="P243">
        <v>5</v>
      </c>
      <c r="Q243">
        <v>29</v>
      </c>
      <c r="R243" t="str">
        <f t="shared" si="9"/>
        <v>T</v>
      </c>
      <c r="S243" t="str">
        <f t="shared" si="10"/>
        <v>50651</v>
      </c>
      <c r="T243">
        <f t="shared" si="11"/>
        <v>12</v>
      </c>
    </row>
    <row r="244" spans="1:20" x14ac:dyDescent="0.25">
      <c r="A244" t="s">
        <v>747</v>
      </c>
      <c r="B244" t="s">
        <v>748</v>
      </c>
      <c r="C244">
        <v>202050</v>
      </c>
      <c r="D244">
        <v>1</v>
      </c>
      <c r="E244" t="s">
        <v>745</v>
      </c>
      <c r="F244">
        <v>1335</v>
      </c>
      <c r="G244" t="s">
        <v>21</v>
      </c>
      <c r="H244" t="s">
        <v>749</v>
      </c>
      <c r="I244" t="s">
        <v>164</v>
      </c>
      <c r="J244" t="s">
        <v>165</v>
      </c>
      <c r="K244">
        <v>5</v>
      </c>
      <c r="L244">
        <v>5</v>
      </c>
      <c r="M244">
        <v>4.75</v>
      </c>
      <c r="N244">
        <v>4.9400000000000004</v>
      </c>
      <c r="O244">
        <v>12</v>
      </c>
      <c r="P244">
        <v>3</v>
      </c>
      <c r="Q244">
        <v>25</v>
      </c>
      <c r="R244" t="str">
        <f t="shared" si="9"/>
        <v>J</v>
      </c>
      <c r="S244" t="str">
        <f t="shared" si="10"/>
        <v>50652</v>
      </c>
      <c r="T244">
        <f t="shared" si="11"/>
        <v>9</v>
      </c>
    </row>
    <row r="245" spans="1:20" x14ac:dyDescent="0.25">
      <c r="A245" t="s">
        <v>750</v>
      </c>
      <c r="B245" t="s">
        <v>751</v>
      </c>
      <c r="C245">
        <v>202050</v>
      </c>
      <c r="D245">
        <v>1</v>
      </c>
      <c r="E245" t="s">
        <v>752</v>
      </c>
      <c r="F245">
        <v>1301</v>
      </c>
      <c r="G245" t="s">
        <v>21</v>
      </c>
      <c r="H245" t="s">
        <v>753</v>
      </c>
      <c r="I245" t="s">
        <v>164</v>
      </c>
      <c r="J245" t="s">
        <v>165</v>
      </c>
      <c r="K245">
        <v>5</v>
      </c>
      <c r="L245">
        <v>5</v>
      </c>
      <c r="M245">
        <v>4.38</v>
      </c>
      <c r="N245">
        <v>4.8499999999999996</v>
      </c>
      <c r="O245">
        <v>16</v>
      </c>
      <c r="P245">
        <v>2</v>
      </c>
      <c r="Q245">
        <v>13</v>
      </c>
      <c r="R245" t="str">
        <f t="shared" si="9"/>
        <v>W</v>
      </c>
      <c r="S245" t="str">
        <f t="shared" si="10"/>
        <v>50658</v>
      </c>
      <c r="T245">
        <f t="shared" si="11"/>
        <v>14</v>
      </c>
    </row>
    <row r="246" spans="1:20" x14ac:dyDescent="0.25">
      <c r="A246" t="s">
        <v>754</v>
      </c>
      <c r="B246" t="s">
        <v>755</v>
      </c>
      <c r="C246">
        <v>202050</v>
      </c>
      <c r="D246">
        <v>1</v>
      </c>
      <c r="E246" t="s">
        <v>756</v>
      </c>
      <c r="F246">
        <v>334</v>
      </c>
      <c r="G246" t="s">
        <v>21</v>
      </c>
      <c r="H246" t="s">
        <v>757</v>
      </c>
      <c r="I246" t="s">
        <v>164</v>
      </c>
      <c r="J246" t="s">
        <v>165</v>
      </c>
      <c r="K246">
        <v>4.5</v>
      </c>
      <c r="L246">
        <v>4.43</v>
      </c>
      <c r="M246">
        <v>4.21</v>
      </c>
      <c r="N246">
        <v>4.41</v>
      </c>
      <c r="O246">
        <v>24</v>
      </c>
      <c r="P246">
        <v>11</v>
      </c>
      <c r="Q246">
        <v>46</v>
      </c>
      <c r="R246" t="str">
        <f t="shared" si="9"/>
        <v>I</v>
      </c>
      <c r="S246" t="str">
        <f t="shared" si="10"/>
        <v>50659</v>
      </c>
      <c r="T246">
        <f t="shared" si="11"/>
        <v>13</v>
      </c>
    </row>
    <row r="247" spans="1:20" x14ac:dyDescent="0.25">
      <c r="A247" t="s">
        <v>758</v>
      </c>
      <c r="B247" t="s">
        <v>759</v>
      </c>
      <c r="C247">
        <v>202050</v>
      </c>
      <c r="D247">
        <v>1</v>
      </c>
      <c r="E247" t="s">
        <v>420</v>
      </c>
      <c r="F247">
        <v>1325</v>
      </c>
      <c r="G247" t="s">
        <v>21</v>
      </c>
      <c r="H247" t="s">
        <v>760</v>
      </c>
      <c r="I247" t="s">
        <v>94</v>
      </c>
      <c r="J247" t="s">
        <v>422</v>
      </c>
      <c r="K247">
        <v>4.78</v>
      </c>
      <c r="L247">
        <v>4.6500000000000004</v>
      </c>
      <c r="M247">
        <v>3.9</v>
      </c>
      <c r="N247">
        <v>4.54</v>
      </c>
      <c r="O247">
        <v>19</v>
      </c>
      <c r="P247">
        <v>8</v>
      </c>
      <c r="Q247">
        <v>42</v>
      </c>
      <c r="R247" t="str">
        <f t="shared" si="9"/>
        <v>D</v>
      </c>
      <c r="S247" t="str">
        <f t="shared" si="10"/>
        <v>50666</v>
      </c>
      <c r="T247">
        <f t="shared" si="11"/>
        <v>11</v>
      </c>
    </row>
    <row r="248" spans="1:20" x14ac:dyDescent="0.25">
      <c r="A248" t="s">
        <v>761</v>
      </c>
      <c r="B248" t="s">
        <v>762</v>
      </c>
      <c r="C248">
        <v>202050</v>
      </c>
      <c r="D248">
        <v>1</v>
      </c>
      <c r="E248" t="s">
        <v>420</v>
      </c>
      <c r="F248">
        <v>2312</v>
      </c>
      <c r="G248" t="s">
        <v>21</v>
      </c>
      <c r="H248" t="s">
        <v>763</v>
      </c>
      <c r="I248" t="s">
        <v>94</v>
      </c>
      <c r="J248" t="s">
        <v>422</v>
      </c>
      <c r="K248">
        <v>4.87</v>
      </c>
      <c r="L248">
        <v>4.88</v>
      </c>
      <c r="M248">
        <v>3.98</v>
      </c>
      <c r="N248">
        <v>4.66</v>
      </c>
      <c r="O248">
        <v>14</v>
      </c>
      <c r="P248">
        <v>10</v>
      </c>
      <c r="Q248">
        <v>71</v>
      </c>
      <c r="R248" t="str">
        <f t="shared" si="9"/>
        <v>A</v>
      </c>
      <c r="S248" t="str">
        <f t="shared" si="10"/>
        <v>50668</v>
      </c>
      <c r="T248">
        <f t="shared" si="11"/>
        <v>4</v>
      </c>
    </row>
    <row r="249" spans="1:20" x14ac:dyDescent="0.25">
      <c r="A249" t="s">
        <v>764</v>
      </c>
      <c r="B249" t="s">
        <v>765</v>
      </c>
      <c r="C249">
        <v>202050</v>
      </c>
      <c r="D249">
        <v>1</v>
      </c>
      <c r="E249" t="s">
        <v>420</v>
      </c>
      <c r="F249">
        <v>2318</v>
      </c>
      <c r="G249" t="s">
        <v>21</v>
      </c>
      <c r="H249" t="s">
        <v>766</v>
      </c>
      <c r="I249" t="s">
        <v>94</v>
      </c>
      <c r="J249" t="s">
        <v>422</v>
      </c>
      <c r="K249">
        <v>4.67</v>
      </c>
      <c r="L249">
        <v>4.5</v>
      </c>
      <c r="M249">
        <v>3.97</v>
      </c>
      <c r="N249">
        <v>4.46</v>
      </c>
      <c r="O249">
        <v>25</v>
      </c>
      <c r="P249">
        <v>10</v>
      </c>
      <c r="Q249">
        <v>40</v>
      </c>
      <c r="R249" t="str">
        <f t="shared" si="9"/>
        <v>R</v>
      </c>
      <c r="S249" t="str">
        <f t="shared" si="10"/>
        <v>50669</v>
      </c>
      <c r="T249">
        <f t="shared" si="11"/>
        <v>15</v>
      </c>
    </row>
    <row r="250" spans="1:20" x14ac:dyDescent="0.25">
      <c r="A250" t="s">
        <v>767</v>
      </c>
      <c r="B250" t="s">
        <v>768</v>
      </c>
      <c r="C250">
        <v>202050</v>
      </c>
      <c r="D250">
        <v>1</v>
      </c>
      <c r="E250" t="s">
        <v>420</v>
      </c>
      <c r="F250">
        <v>2415</v>
      </c>
      <c r="G250" t="s">
        <v>21</v>
      </c>
      <c r="H250" t="s">
        <v>769</v>
      </c>
      <c r="I250" t="s">
        <v>94</v>
      </c>
      <c r="J250" t="s">
        <v>422</v>
      </c>
      <c r="K250">
        <v>4.16</v>
      </c>
      <c r="L250">
        <v>4.0599999999999996</v>
      </c>
      <c r="M250">
        <v>4.03</v>
      </c>
      <c r="N250">
        <v>4.0999999999999996</v>
      </c>
      <c r="O250">
        <v>14</v>
      </c>
      <c r="P250">
        <v>7</v>
      </c>
      <c r="Q250">
        <v>50</v>
      </c>
      <c r="R250" t="str">
        <f t="shared" si="9"/>
        <v>Y</v>
      </c>
      <c r="S250" t="str">
        <f t="shared" si="10"/>
        <v>50670</v>
      </c>
      <c r="T250">
        <f t="shared" si="11"/>
        <v>7</v>
      </c>
    </row>
    <row r="251" spans="1:20" x14ac:dyDescent="0.25">
      <c r="A251" t="s">
        <v>770</v>
      </c>
      <c r="B251" t="s">
        <v>771</v>
      </c>
      <c r="C251">
        <v>202050</v>
      </c>
      <c r="D251">
        <v>1</v>
      </c>
      <c r="E251" t="s">
        <v>420</v>
      </c>
      <c r="F251">
        <v>2414</v>
      </c>
      <c r="G251" t="s">
        <v>21</v>
      </c>
      <c r="H251" t="s">
        <v>772</v>
      </c>
      <c r="I251" t="s">
        <v>94</v>
      </c>
      <c r="J251" t="s">
        <v>422</v>
      </c>
      <c r="K251">
        <v>4.7300000000000004</v>
      </c>
      <c r="L251">
        <v>4.4400000000000004</v>
      </c>
      <c r="M251">
        <v>3.75</v>
      </c>
      <c r="N251">
        <v>4.41</v>
      </c>
      <c r="O251">
        <v>13</v>
      </c>
      <c r="P251">
        <v>12</v>
      </c>
      <c r="Q251">
        <v>92</v>
      </c>
      <c r="R251" t="str">
        <f t="shared" si="9"/>
        <v>M</v>
      </c>
      <c r="S251" t="str">
        <f t="shared" si="10"/>
        <v>50681</v>
      </c>
      <c r="T251">
        <f t="shared" si="11"/>
        <v>1</v>
      </c>
    </row>
    <row r="252" spans="1:20" x14ac:dyDescent="0.25">
      <c r="A252" t="s">
        <v>773</v>
      </c>
      <c r="B252" t="s">
        <v>774</v>
      </c>
      <c r="C252">
        <v>202050</v>
      </c>
      <c r="D252">
        <v>1</v>
      </c>
      <c r="E252" t="s">
        <v>775</v>
      </c>
      <c r="F252">
        <v>2336</v>
      </c>
      <c r="G252" t="s">
        <v>21</v>
      </c>
      <c r="H252" t="s">
        <v>776</v>
      </c>
      <c r="I252" t="s">
        <v>94</v>
      </c>
      <c r="J252" t="s">
        <v>505</v>
      </c>
      <c r="K252">
        <v>4.3600000000000003</v>
      </c>
      <c r="L252">
        <v>4.25</v>
      </c>
      <c r="M252">
        <v>4.08</v>
      </c>
      <c r="N252">
        <v>4.26</v>
      </c>
      <c r="O252">
        <v>37</v>
      </c>
      <c r="P252">
        <v>17</v>
      </c>
      <c r="Q252">
        <v>46</v>
      </c>
      <c r="R252" t="str">
        <f t="shared" si="9"/>
        <v>M</v>
      </c>
      <c r="S252" t="str">
        <f t="shared" si="10"/>
        <v>50690</v>
      </c>
      <c r="T252">
        <f t="shared" si="11"/>
        <v>20</v>
      </c>
    </row>
    <row r="253" spans="1:20" x14ac:dyDescent="0.25">
      <c r="A253" t="s">
        <v>777</v>
      </c>
      <c r="B253" t="s">
        <v>778</v>
      </c>
      <c r="C253">
        <v>202050</v>
      </c>
      <c r="D253">
        <v>1</v>
      </c>
      <c r="E253" t="s">
        <v>779</v>
      </c>
      <c r="F253">
        <v>1309</v>
      </c>
      <c r="G253" t="s">
        <v>21</v>
      </c>
      <c r="H253" t="s">
        <v>780</v>
      </c>
      <c r="I253" t="s">
        <v>164</v>
      </c>
      <c r="J253" t="s">
        <v>781</v>
      </c>
      <c r="K253">
        <v>3.38</v>
      </c>
      <c r="L253">
        <v>4.2</v>
      </c>
      <c r="M253">
        <v>3</v>
      </c>
      <c r="N253">
        <v>3.53</v>
      </c>
      <c r="O253">
        <v>8</v>
      </c>
      <c r="P253">
        <v>1</v>
      </c>
      <c r="Q253">
        <v>13</v>
      </c>
      <c r="R253" t="str">
        <f t="shared" si="9"/>
        <v>R</v>
      </c>
      <c r="S253" t="str">
        <f t="shared" si="10"/>
        <v>50695</v>
      </c>
      <c r="T253">
        <f t="shared" si="11"/>
        <v>7</v>
      </c>
    </row>
    <row r="254" spans="1:20" x14ac:dyDescent="0.25">
      <c r="A254" t="s">
        <v>782</v>
      </c>
      <c r="B254" t="s">
        <v>783</v>
      </c>
      <c r="C254">
        <v>202050</v>
      </c>
      <c r="D254">
        <v>1</v>
      </c>
      <c r="E254" t="s">
        <v>200</v>
      </c>
      <c r="F254">
        <v>538</v>
      </c>
      <c r="G254" t="s">
        <v>21</v>
      </c>
      <c r="H254" t="s">
        <v>784</v>
      </c>
      <c r="I254" t="s">
        <v>23</v>
      </c>
      <c r="J254" t="s">
        <v>203</v>
      </c>
      <c r="K254">
        <v>4.41</v>
      </c>
      <c r="L254">
        <v>4.46</v>
      </c>
      <c r="M254">
        <v>4.68</v>
      </c>
      <c r="N254">
        <v>4.49</v>
      </c>
      <c r="O254">
        <v>9</v>
      </c>
      <c r="P254">
        <v>7</v>
      </c>
      <c r="Q254">
        <v>78</v>
      </c>
      <c r="R254" t="str">
        <f t="shared" si="9"/>
        <v>E</v>
      </c>
      <c r="S254" t="str">
        <f t="shared" si="10"/>
        <v>50704</v>
      </c>
      <c r="T254">
        <f t="shared" si="11"/>
        <v>2</v>
      </c>
    </row>
    <row r="255" spans="1:20" x14ac:dyDescent="0.25">
      <c r="A255" t="s">
        <v>785</v>
      </c>
      <c r="B255" t="s">
        <v>786</v>
      </c>
      <c r="C255">
        <v>202050</v>
      </c>
      <c r="D255">
        <v>1</v>
      </c>
      <c r="E255" t="s">
        <v>582</v>
      </c>
      <c r="F255">
        <v>528</v>
      </c>
      <c r="G255" t="s">
        <v>31</v>
      </c>
      <c r="H255" t="s">
        <v>784</v>
      </c>
      <c r="I255" t="s">
        <v>23</v>
      </c>
      <c r="J255" t="s">
        <v>203</v>
      </c>
      <c r="K255">
        <v>4.95</v>
      </c>
      <c r="L255">
        <v>4.83</v>
      </c>
      <c r="M255">
        <v>4.75</v>
      </c>
      <c r="N255">
        <v>4.87</v>
      </c>
      <c r="O255">
        <v>11</v>
      </c>
      <c r="P255">
        <v>8</v>
      </c>
      <c r="Q255">
        <v>73</v>
      </c>
      <c r="R255" t="str">
        <f t="shared" si="9"/>
        <v>E</v>
      </c>
      <c r="S255" t="str">
        <f t="shared" si="10"/>
        <v>50705</v>
      </c>
      <c r="T255">
        <f t="shared" si="11"/>
        <v>3</v>
      </c>
    </row>
    <row r="256" spans="1:20" x14ac:dyDescent="0.25">
      <c r="A256" t="s">
        <v>787</v>
      </c>
      <c r="B256" t="s">
        <v>788</v>
      </c>
      <c r="C256">
        <v>202050</v>
      </c>
      <c r="D256">
        <v>1</v>
      </c>
      <c r="E256" t="s">
        <v>448</v>
      </c>
      <c r="F256">
        <v>406</v>
      </c>
      <c r="G256" t="s">
        <v>21</v>
      </c>
      <c r="H256" t="s">
        <v>789</v>
      </c>
      <c r="I256" t="s">
        <v>94</v>
      </c>
      <c r="J256" t="s">
        <v>450</v>
      </c>
      <c r="K256">
        <v>4.42</v>
      </c>
      <c r="L256">
        <v>4.45</v>
      </c>
      <c r="M256">
        <v>4.1900000000000004</v>
      </c>
      <c r="N256">
        <v>4.37</v>
      </c>
      <c r="O256">
        <v>30</v>
      </c>
      <c r="P256">
        <v>12</v>
      </c>
      <c r="Q256">
        <v>40</v>
      </c>
      <c r="R256" t="str">
        <f t="shared" si="9"/>
        <v>J</v>
      </c>
      <c r="S256" t="str">
        <f t="shared" si="10"/>
        <v>50714</v>
      </c>
      <c r="T256">
        <f t="shared" si="11"/>
        <v>18</v>
      </c>
    </row>
    <row r="257" spans="1:20" x14ac:dyDescent="0.25">
      <c r="A257" t="s">
        <v>790</v>
      </c>
      <c r="B257" t="s">
        <v>791</v>
      </c>
      <c r="C257">
        <v>202050</v>
      </c>
      <c r="D257">
        <v>1</v>
      </c>
      <c r="E257" t="s">
        <v>91</v>
      </c>
      <c r="F257">
        <v>1312</v>
      </c>
      <c r="G257" t="s">
        <v>21</v>
      </c>
      <c r="H257" t="s">
        <v>792</v>
      </c>
      <c r="I257" t="s">
        <v>94</v>
      </c>
      <c r="J257" t="s">
        <v>95</v>
      </c>
      <c r="K257">
        <v>4.3899999999999997</v>
      </c>
      <c r="L257">
        <v>4.26</v>
      </c>
      <c r="M257">
        <v>4.03</v>
      </c>
      <c r="N257">
        <v>4.2699999999999996</v>
      </c>
      <c r="O257">
        <v>26</v>
      </c>
      <c r="P257">
        <v>9</v>
      </c>
      <c r="Q257">
        <v>35</v>
      </c>
      <c r="R257" t="str">
        <f t="shared" si="9"/>
        <v>Q</v>
      </c>
      <c r="S257" t="str">
        <f t="shared" si="10"/>
        <v>50719</v>
      </c>
      <c r="T257">
        <f t="shared" si="11"/>
        <v>17</v>
      </c>
    </row>
    <row r="258" spans="1:20" x14ac:dyDescent="0.25">
      <c r="A258" t="s">
        <v>793</v>
      </c>
      <c r="B258" t="s">
        <v>794</v>
      </c>
      <c r="C258">
        <v>202050</v>
      </c>
      <c r="D258">
        <v>1</v>
      </c>
      <c r="E258" t="s">
        <v>91</v>
      </c>
      <c r="F258">
        <v>102</v>
      </c>
      <c r="G258" t="s">
        <v>21</v>
      </c>
      <c r="H258" t="s">
        <v>792</v>
      </c>
      <c r="I258" t="s">
        <v>94</v>
      </c>
      <c r="J258" t="s">
        <v>95</v>
      </c>
      <c r="K258">
        <v>4.72</v>
      </c>
      <c r="L258">
        <v>4.58</v>
      </c>
      <c r="M258">
        <v>4.17</v>
      </c>
      <c r="N258">
        <v>4.55</v>
      </c>
      <c r="O258">
        <v>23</v>
      </c>
      <c r="P258">
        <v>9</v>
      </c>
      <c r="Q258">
        <v>39</v>
      </c>
      <c r="R258" t="str">
        <f t="shared" si="9"/>
        <v>Q</v>
      </c>
      <c r="S258" t="str">
        <f t="shared" si="10"/>
        <v>50720</v>
      </c>
      <c r="T258">
        <f t="shared" si="11"/>
        <v>14</v>
      </c>
    </row>
    <row r="259" spans="1:20" x14ac:dyDescent="0.25">
      <c r="A259" t="s">
        <v>795</v>
      </c>
      <c r="B259" t="s">
        <v>796</v>
      </c>
      <c r="C259">
        <v>202050</v>
      </c>
      <c r="D259">
        <v>1</v>
      </c>
      <c r="E259" t="s">
        <v>91</v>
      </c>
      <c r="F259">
        <v>1112</v>
      </c>
      <c r="G259" t="s">
        <v>21</v>
      </c>
      <c r="H259" t="s">
        <v>792</v>
      </c>
      <c r="I259" t="s">
        <v>94</v>
      </c>
      <c r="J259" t="s">
        <v>95</v>
      </c>
      <c r="K259">
        <v>4.7</v>
      </c>
      <c r="L259">
        <v>4.58</v>
      </c>
      <c r="M259">
        <v>4.22</v>
      </c>
      <c r="N259">
        <v>4.55</v>
      </c>
      <c r="O259">
        <v>22</v>
      </c>
      <c r="P259">
        <v>9</v>
      </c>
      <c r="Q259">
        <v>41</v>
      </c>
      <c r="R259" t="str">
        <f t="shared" ref="R259:R322" si="12">LEFT(H259,1)</f>
        <v>Q</v>
      </c>
      <c r="S259" t="str">
        <f t="shared" ref="S259:S322" si="13">LEFT(B259,5)</f>
        <v>50721</v>
      </c>
      <c r="T259">
        <f t="shared" ref="T259:T322" si="14">O259-P259</f>
        <v>13</v>
      </c>
    </row>
    <row r="260" spans="1:20" x14ac:dyDescent="0.25">
      <c r="A260" t="s">
        <v>797</v>
      </c>
      <c r="B260" t="s">
        <v>798</v>
      </c>
      <c r="C260">
        <v>202050</v>
      </c>
      <c r="D260">
        <v>1</v>
      </c>
      <c r="E260" t="s">
        <v>616</v>
      </c>
      <c r="F260" t="s">
        <v>799</v>
      </c>
      <c r="G260" t="s">
        <v>454</v>
      </c>
      <c r="H260" t="s">
        <v>617</v>
      </c>
      <c r="I260" t="s">
        <v>466</v>
      </c>
      <c r="J260" t="s">
        <v>467</v>
      </c>
      <c r="K260">
        <v>3.46</v>
      </c>
      <c r="L260">
        <v>3.8</v>
      </c>
      <c r="M260">
        <v>3.83</v>
      </c>
      <c r="N260">
        <v>3.65</v>
      </c>
      <c r="O260">
        <v>19</v>
      </c>
      <c r="P260">
        <v>6</v>
      </c>
      <c r="Q260">
        <v>32</v>
      </c>
      <c r="R260" t="str">
        <f t="shared" si="12"/>
        <v>D</v>
      </c>
      <c r="S260" t="str">
        <f t="shared" si="13"/>
        <v>50723</v>
      </c>
      <c r="T260">
        <f t="shared" si="14"/>
        <v>13</v>
      </c>
    </row>
    <row r="261" spans="1:20" x14ac:dyDescent="0.25">
      <c r="A261" t="s">
        <v>800</v>
      </c>
      <c r="B261" t="s">
        <v>801</v>
      </c>
      <c r="C261">
        <v>202050</v>
      </c>
      <c r="D261">
        <v>1</v>
      </c>
      <c r="E261" t="s">
        <v>273</v>
      </c>
      <c r="F261">
        <v>497</v>
      </c>
      <c r="G261" t="s">
        <v>21</v>
      </c>
      <c r="H261" t="s">
        <v>591</v>
      </c>
      <c r="I261" t="s">
        <v>60</v>
      </c>
      <c r="J261" t="s">
        <v>276</v>
      </c>
      <c r="K261">
        <v>3.5</v>
      </c>
      <c r="L261">
        <v>3</v>
      </c>
      <c r="M261">
        <v>2.25</v>
      </c>
      <c r="N261">
        <v>3.06</v>
      </c>
      <c r="O261">
        <v>11</v>
      </c>
      <c r="P261">
        <v>1</v>
      </c>
      <c r="Q261">
        <v>9</v>
      </c>
      <c r="R261" t="str">
        <f t="shared" si="12"/>
        <v>B</v>
      </c>
      <c r="S261" t="str">
        <f t="shared" si="13"/>
        <v>50724</v>
      </c>
      <c r="T261">
        <f t="shared" si="14"/>
        <v>10</v>
      </c>
    </row>
    <row r="262" spans="1:20" x14ac:dyDescent="0.25">
      <c r="A262" t="s">
        <v>802</v>
      </c>
      <c r="B262" t="s">
        <v>803</v>
      </c>
      <c r="C262">
        <v>202050</v>
      </c>
      <c r="D262">
        <v>1</v>
      </c>
      <c r="E262" t="s">
        <v>354</v>
      </c>
      <c r="F262">
        <v>366</v>
      </c>
      <c r="G262" t="s">
        <v>21</v>
      </c>
      <c r="H262" t="s">
        <v>804</v>
      </c>
      <c r="I262" t="s">
        <v>23</v>
      </c>
      <c r="J262" t="s">
        <v>264</v>
      </c>
      <c r="K262">
        <v>4.38</v>
      </c>
      <c r="L262">
        <v>4.29</v>
      </c>
      <c r="M262">
        <v>4.21</v>
      </c>
      <c r="N262">
        <v>4.3099999999999996</v>
      </c>
      <c r="O262">
        <v>36</v>
      </c>
      <c r="P262">
        <v>19</v>
      </c>
      <c r="Q262">
        <v>53</v>
      </c>
      <c r="R262" t="str">
        <f t="shared" si="12"/>
        <v>M</v>
      </c>
      <c r="S262" t="str">
        <f t="shared" si="13"/>
        <v>50726</v>
      </c>
      <c r="T262">
        <f t="shared" si="14"/>
        <v>17</v>
      </c>
    </row>
    <row r="263" spans="1:20" x14ac:dyDescent="0.25">
      <c r="A263" t="s">
        <v>805</v>
      </c>
      <c r="B263" t="s">
        <v>806</v>
      </c>
      <c r="C263">
        <v>202050</v>
      </c>
      <c r="D263">
        <v>1</v>
      </c>
      <c r="E263" t="s">
        <v>377</v>
      </c>
      <c r="F263">
        <v>658</v>
      </c>
      <c r="G263" t="s">
        <v>21</v>
      </c>
      <c r="H263" t="s">
        <v>365</v>
      </c>
      <c r="I263" t="s">
        <v>23</v>
      </c>
      <c r="J263" t="s">
        <v>264</v>
      </c>
      <c r="K263">
        <v>4.96</v>
      </c>
      <c r="L263">
        <v>4.97</v>
      </c>
      <c r="M263">
        <v>4.93</v>
      </c>
      <c r="N263">
        <v>4.96</v>
      </c>
      <c r="O263">
        <v>10</v>
      </c>
      <c r="P263">
        <v>7</v>
      </c>
      <c r="Q263">
        <v>70</v>
      </c>
      <c r="R263" t="str">
        <f t="shared" si="12"/>
        <v>M</v>
      </c>
      <c r="S263" t="str">
        <f t="shared" si="13"/>
        <v>50766</v>
      </c>
      <c r="T263">
        <f t="shared" si="14"/>
        <v>3</v>
      </c>
    </row>
    <row r="264" spans="1:20" x14ac:dyDescent="0.25">
      <c r="A264" t="s">
        <v>807</v>
      </c>
      <c r="B264" t="s">
        <v>808</v>
      </c>
      <c r="C264">
        <v>202050</v>
      </c>
      <c r="D264">
        <v>1</v>
      </c>
      <c r="E264" t="s">
        <v>441</v>
      </c>
      <c r="F264">
        <v>318</v>
      </c>
      <c r="G264" t="s">
        <v>21</v>
      </c>
      <c r="H264" t="s">
        <v>713</v>
      </c>
      <c r="I264" t="s">
        <v>23</v>
      </c>
      <c r="J264" t="s">
        <v>431</v>
      </c>
      <c r="K264">
        <v>4.88</v>
      </c>
      <c r="L264">
        <v>4.9000000000000004</v>
      </c>
      <c r="M264">
        <v>5</v>
      </c>
      <c r="N264">
        <v>4.91</v>
      </c>
      <c r="O264">
        <v>12</v>
      </c>
      <c r="P264">
        <v>2</v>
      </c>
      <c r="Q264">
        <v>17</v>
      </c>
      <c r="R264" t="str">
        <f t="shared" si="12"/>
        <v>M</v>
      </c>
      <c r="S264" t="str">
        <f t="shared" si="13"/>
        <v>50866</v>
      </c>
      <c r="T264">
        <f t="shared" si="14"/>
        <v>10</v>
      </c>
    </row>
    <row r="265" spans="1:20" x14ac:dyDescent="0.25">
      <c r="A265" t="s">
        <v>809</v>
      </c>
      <c r="B265" t="s">
        <v>810</v>
      </c>
      <c r="C265">
        <v>202050</v>
      </c>
      <c r="D265">
        <v>1</v>
      </c>
      <c r="E265" t="s">
        <v>811</v>
      </c>
      <c r="F265">
        <v>2305</v>
      </c>
      <c r="G265" t="s">
        <v>31</v>
      </c>
      <c r="H265" t="s">
        <v>812</v>
      </c>
      <c r="I265" t="s">
        <v>164</v>
      </c>
      <c r="J265" t="s">
        <v>813</v>
      </c>
      <c r="K265">
        <v>4.5999999999999996</v>
      </c>
      <c r="L265">
        <v>4.51</v>
      </c>
      <c r="M265">
        <v>4.4400000000000004</v>
      </c>
      <c r="N265">
        <v>4.54</v>
      </c>
      <c r="O265">
        <v>13</v>
      </c>
      <c r="P265">
        <v>9</v>
      </c>
      <c r="Q265">
        <v>69</v>
      </c>
      <c r="R265" t="str">
        <f t="shared" si="12"/>
        <v>J</v>
      </c>
      <c r="S265" t="str">
        <f t="shared" si="13"/>
        <v>50867</v>
      </c>
      <c r="T265">
        <f t="shared" si="14"/>
        <v>4</v>
      </c>
    </row>
    <row r="266" spans="1:20" x14ac:dyDescent="0.25">
      <c r="A266" t="s">
        <v>814</v>
      </c>
      <c r="B266" t="s">
        <v>815</v>
      </c>
      <c r="C266">
        <v>202050</v>
      </c>
      <c r="D266">
        <v>1</v>
      </c>
      <c r="E266" t="s">
        <v>811</v>
      </c>
      <c r="F266">
        <v>2305</v>
      </c>
      <c r="G266" t="s">
        <v>21</v>
      </c>
      <c r="H266" t="s">
        <v>816</v>
      </c>
      <c r="I266" t="s">
        <v>164</v>
      </c>
      <c r="J266" t="s">
        <v>813</v>
      </c>
      <c r="K266">
        <v>4.38</v>
      </c>
      <c r="L266">
        <v>4.3499999999999996</v>
      </c>
      <c r="M266">
        <v>4.29</v>
      </c>
      <c r="N266">
        <v>4.3499999999999996</v>
      </c>
      <c r="O266">
        <v>22</v>
      </c>
      <c r="P266">
        <v>7</v>
      </c>
      <c r="Q266">
        <v>32</v>
      </c>
      <c r="R266" t="str">
        <f t="shared" si="12"/>
        <v>J</v>
      </c>
      <c r="S266" t="str">
        <f t="shared" si="13"/>
        <v>50869</v>
      </c>
      <c r="T266">
        <f t="shared" si="14"/>
        <v>15</v>
      </c>
    </row>
    <row r="267" spans="1:20" x14ac:dyDescent="0.25">
      <c r="A267" t="s">
        <v>817</v>
      </c>
      <c r="B267" t="s">
        <v>818</v>
      </c>
      <c r="C267">
        <v>202050</v>
      </c>
      <c r="D267">
        <v>1</v>
      </c>
      <c r="E267" t="s">
        <v>441</v>
      </c>
      <c r="F267">
        <v>564</v>
      </c>
      <c r="G267" t="s">
        <v>21</v>
      </c>
      <c r="H267" t="s">
        <v>442</v>
      </c>
      <c r="I267" t="s">
        <v>23</v>
      </c>
      <c r="J267" t="s">
        <v>431</v>
      </c>
      <c r="K267">
        <v>3.94</v>
      </c>
      <c r="L267">
        <v>4.0999999999999996</v>
      </c>
      <c r="M267">
        <v>3.5</v>
      </c>
      <c r="N267">
        <v>3.88</v>
      </c>
      <c r="O267">
        <v>8</v>
      </c>
      <c r="P267">
        <v>2</v>
      </c>
      <c r="Q267">
        <v>25</v>
      </c>
      <c r="R267" t="str">
        <f t="shared" si="12"/>
        <v>S</v>
      </c>
      <c r="S267" t="str">
        <f t="shared" si="13"/>
        <v>50870</v>
      </c>
      <c r="T267">
        <f t="shared" si="14"/>
        <v>6</v>
      </c>
    </row>
    <row r="268" spans="1:20" x14ac:dyDescent="0.25">
      <c r="A268" t="s">
        <v>819</v>
      </c>
      <c r="B268" t="s">
        <v>820</v>
      </c>
      <c r="C268">
        <v>202050</v>
      </c>
      <c r="D268">
        <v>1</v>
      </c>
      <c r="E268" t="s">
        <v>811</v>
      </c>
      <c r="F268">
        <v>2306</v>
      </c>
      <c r="G268" t="s">
        <v>31</v>
      </c>
      <c r="H268" t="s">
        <v>821</v>
      </c>
      <c r="I268" t="s">
        <v>164</v>
      </c>
      <c r="J268" t="s">
        <v>813</v>
      </c>
      <c r="K268">
        <v>4.72</v>
      </c>
      <c r="L268">
        <v>4.54</v>
      </c>
      <c r="M268">
        <v>4.47</v>
      </c>
      <c r="N268">
        <v>4.6100000000000003</v>
      </c>
      <c r="O268">
        <v>25</v>
      </c>
      <c r="P268">
        <v>8</v>
      </c>
      <c r="Q268">
        <v>32</v>
      </c>
      <c r="R268" t="str">
        <f t="shared" si="12"/>
        <v>A</v>
      </c>
      <c r="S268" t="str">
        <f t="shared" si="13"/>
        <v>50871</v>
      </c>
      <c r="T268">
        <f t="shared" si="14"/>
        <v>17</v>
      </c>
    </row>
    <row r="269" spans="1:20" x14ac:dyDescent="0.25">
      <c r="A269" t="s">
        <v>822</v>
      </c>
      <c r="B269" t="s">
        <v>823</v>
      </c>
      <c r="C269">
        <v>202050</v>
      </c>
      <c r="D269">
        <v>1</v>
      </c>
      <c r="E269" t="s">
        <v>811</v>
      </c>
      <c r="F269">
        <v>2306</v>
      </c>
      <c r="G269" t="s">
        <v>21</v>
      </c>
      <c r="H269" t="s">
        <v>816</v>
      </c>
      <c r="I269" t="s">
        <v>164</v>
      </c>
      <c r="J269" t="s">
        <v>813</v>
      </c>
      <c r="K269">
        <v>4.59</v>
      </c>
      <c r="L269">
        <v>4.76</v>
      </c>
      <c r="M269">
        <v>4.6399999999999997</v>
      </c>
      <c r="N269">
        <v>4.6500000000000004</v>
      </c>
      <c r="O269">
        <v>37</v>
      </c>
      <c r="P269">
        <v>14</v>
      </c>
      <c r="Q269">
        <v>38</v>
      </c>
      <c r="R269" t="str">
        <f t="shared" si="12"/>
        <v>J</v>
      </c>
      <c r="S269" t="str">
        <f t="shared" si="13"/>
        <v>50872</v>
      </c>
      <c r="T269">
        <f t="shared" si="14"/>
        <v>23</v>
      </c>
    </row>
    <row r="270" spans="1:20" x14ac:dyDescent="0.25">
      <c r="A270" t="s">
        <v>824</v>
      </c>
      <c r="B270" t="s">
        <v>825</v>
      </c>
      <c r="C270">
        <v>202050</v>
      </c>
      <c r="D270">
        <v>1</v>
      </c>
      <c r="E270" t="s">
        <v>811</v>
      </c>
      <c r="F270">
        <v>497</v>
      </c>
      <c r="G270" t="s">
        <v>21</v>
      </c>
      <c r="H270" t="s">
        <v>826</v>
      </c>
      <c r="I270" t="s">
        <v>164</v>
      </c>
      <c r="J270" t="s">
        <v>813</v>
      </c>
      <c r="K270">
        <v>4.79</v>
      </c>
      <c r="L270">
        <v>4.87</v>
      </c>
      <c r="M270">
        <v>5</v>
      </c>
      <c r="N270">
        <v>4.8600000000000003</v>
      </c>
      <c r="O270">
        <v>9</v>
      </c>
      <c r="P270">
        <v>3</v>
      </c>
      <c r="Q270">
        <v>33</v>
      </c>
      <c r="R270" t="str">
        <f t="shared" si="12"/>
        <v>A</v>
      </c>
      <c r="S270" t="str">
        <f t="shared" si="13"/>
        <v>50873</v>
      </c>
      <c r="T270">
        <f t="shared" si="14"/>
        <v>6</v>
      </c>
    </row>
    <row r="271" spans="1:20" x14ac:dyDescent="0.25">
      <c r="A271" t="s">
        <v>827</v>
      </c>
      <c r="B271" t="s">
        <v>828</v>
      </c>
      <c r="C271">
        <v>202050</v>
      </c>
      <c r="D271">
        <v>1</v>
      </c>
      <c r="E271" t="s">
        <v>448</v>
      </c>
      <c r="F271">
        <v>541</v>
      </c>
      <c r="G271" t="s">
        <v>21</v>
      </c>
      <c r="H271" t="s">
        <v>829</v>
      </c>
      <c r="I271" t="s">
        <v>94</v>
      </c>
      <c r="J271" t="s">
        <v>450</v>
      </c>
      <c r="K271">
        <v>4.3899999999999997</v>
      </c>
      <c r="L271">
        <v>4.3099999999999996</v>
      </c>
      <c r="M271">
        <v>4.33</v>
      </c>
      <c r="N271">
        <v>4.3499999999999996</v>
      </c>
      <c r="O271">
        <v>23</v>
      </c>
      <c r="P271">
        <v>9</v>
      </c>
      <c r="Q271">
        <v>39</v>
      </c>
      <c r="R271" t="str">
        <f t="shared" si="12"/>
        <v>V</v>
      </c>
      <c r="S271" t="str">
        <f t="shared" si="13"/>
        <v>50875</v>
      </c>
      <c r="T271">
        <f t="shared" si="14"/>
        <v>14</v>
      </c>
    </row>
    <row r="272" spans="1:20" x14ac:dyDescent="0.25">
      <c r="A272" t="s">
        <v>830</v>
      </c>
      <c r="B272" t="s">
        <v>831</v>
      </c>
      <c r="C272">
        <v>202050</v>
      </c>
      <c r="D272">
        <v>1</v>
      </c>
      <c r="E272" t="s">
        <v>479</v>
      </c>
      <c r="F272">
        <v>403</v>
      </c>
      <c r="G272" t="s">
        <v>21</v>
      </c>
      <c r="H272" t="s">
        <v>832</v>
      </c>
      <c r="I272" t="s">
        <v>94</v>
      </c>
      <c r="J272" t="s">
        <v>450</v>
      </c>
      <c r="K272">
        <v>4.68</v>
      </c>
      <c r="L272">
        <v>4.4400000000000004</v>
      </c>
      <c r="M272">
        <v>4.2</v>
      </c>
      <c r="N272">
        <v>4.49</v>
      </c>
      <c r="O272">
        <v>10</v>
      </c>
      <c r="P272">
        <v>5</v>
      </c>
      <c r="Q272">
        <v>50</v>
      </c>
      <c r="R272" t="str">
        <f t="shared" si="12"/>
        <v>H</v>
      </c>
      <c r="S272" t="str">
        <f t="shared" si="13"/>
        <v>50876</v>
      </c>
      <c r="T272">
        <f t="shared" si="14"/>
        <v>5</v>
      </c>
    </row>
    <row r="273" spans="1:20" x14ac:dyDescent="0.25">
      <c r="A273" t="s">
        <v>833</v>
      </c>
      <c r="B273" t="s">
        <v>834</v>
      </c>
      <c r="C273">
        <v>202050</v>
      </c>
      <c r="D273">
        <v>1</v>
      </c>
      <c r="E273" t="s">
        <v>448</v>
      </c>
      <c r="F273">
        <v>511</v>
      </c>
      <c r="G273" t="s">
        <v>21</v>
      </c>
      <c r="H273" t="s">
        <v>835</v>
      </c>
      <c r="I273" t="s">
        <v>94</v>
      </c>
      <c r="J273" t="s">
        <v>450</v>
      </c>
      <c r="K273">
        <v>4.74</v>
      </c>
      <c r="L273">
        <v>4.76</v>
      </c>
      <c r="M273">
        <v>4.5999999999999996</v>
      </c>
      <c r="N273">
        <v>4.71</v>
      </c>
      <c r="O273">
        <v>19</v>
      </c>
      <c r="P273">
        <v>10</v>
      </c>
      <c r="Q273">
        <v>53</v>
      </c>
      <c r="R273" t="str">
        <f t="shared" si="12"/>
        <v>J</v>
      </c>
      <c r="S273" t="str">
        <f t="shared" si="13"/>
        <v>50877</v>
      </c>
      <c r="T273">
        <f t="shared" si="14"/>
        <v>9</v>
      </c>
    </row>
    <row r="274" spans="1:20" x14ac:dyDescent="0.25">
      <c r="A274" t="s">
        <v>836</v>
      </c>
      <c r="B274" t="s">
        <v>837</v>
      </c>
      <c r="C274">
        <v>202050</v>
      </c>
      <c r="D274">
        <v>1</v>
      </c>
      <c r="E274" t="s">
        <v>58</v>
      </c>
      <c r="F274">
        <v>437</v>
      </c>
      <c r="G274" t="s">
        <v>21</v>
      </c>
      <c r="H274" t="s">
        <v>838</v>
      </c>
      <c r="I274" t="s">
        <v>60</v>
      </c>
      <c r="J274" t="s">
        <v>61</v>
      </c>
      <c r="K274">
        <v>4.79</v>
      </c>
      <c r="L274">
        <v>4.83</v>
      </c>
      <c r="M274">
        <v>4.5599999999999996</v>
      </c>
      <c r="N274">
        <v>4.75</v>
      </c>
      <c r="O274">
        <v>16</v>
      </c>
      <c r="P274">
        <v>12</v>
      </c>
      <c r="Q274">
        <v>75</v>
      </c>
      <c r="R274" t="str">
        <f t="shared" si="12"/>
        <v>M</v>
      </c>
      <c r="S274" t="str">
        <f t="shared" si="13"/>
        <v>50878</v>
      </c>
      <c r="T274">
        <f t="shared" si="14"/>
        <v>4</v>
      </c>
    </row>
    <row r="275" spans="1:20" x14ac:dyDescent="0.25">
      <c r="A275" t="s">
        <v>839</v>
      </c>
      <c r="B275" t="s">
        <v>840</v>
      </c>
      <c r="C275">
        <v>202050</v>
      </c>
      <c r="D275">
        <v>1</v>
      </c>
      <c r="E275" t="s">
        <v>58</v>
      </c>
      <c r="F275">
        <v>521</v>
      </c>
      <c r="G275" t="s">
        <v>21</v>
      </c>
      <c r="H275" t="s">
        <v>838</v>
      </c>
      <c r="I275" t="s">
        <v>60</v>
      </c>
      <c r="J275" t="s">
        <v>61</v>
      </c>
      <c r="K275">
        <v>4.5</v>
      </c>
      <c r="L275">
        <v>4.3600000000000003</v>
      </c>
      <c r="M275">
        <v>4.08</v>
      </c>
      <c r="N275">
        <v>4.3600000000000003</v>
      </c>
      <c r="O275">
        <v>42</v>
      </c>
      <c r="P275">
        <v>37</v>
      </c>
      <c r="Q275">
        <v>88</v>
      </c>
      <c r="R275" t="str">
        <f t="shared" si="12"/>
        <v>M</v>
      </c>
      <c r="S275" t="str">
        <f t="shared" si="13"/>
        <v>50879</v>
      </c>
      <c r="T275">
        <f t="shared" si="14"/>
        <v>5</v>
      </c>
    </row>
    <row r="276" spans="1:20" x14ac:dyDescent="0.25">
      <c r="A276" t="s">
        <v>841</v>
      </c>
      <c r="B276" t="s">
        <v>842</v>
      </c>
      <c r="C276">
        <v>202050</v>
      </c>
      <c r="D276">
        <v>1</v>
      </c>
      <c r="E276" t="s">
        <v>58</v>
      </c>
      <c r="F276">
        <v>540</v>
      </c>
      <c r="G276" t="s">
        <v>21</v>
      </c>
      <c r="H276" t="s">
        <v>843</v>
      </c>
      <c r="I276" t="s">
        <v>60</v>
      </c>
      <c r="J276" t="s">
        <v>61</v>
      </c>
      <c r="K276">
        <v>4.5599999999999996</v>
      </c>
      <c r="L276">
        <v>4.54</v>
      </c>
      <c r="M276">
        <v>4.5599999999999996</v>
      </c>
      <c r="N276">
        <v>4.5599999999999996</v>
      </c>
      <c r="O276">
        <v>31</v>
      </c>
      <c r="P276">
        <v>14</v>
      </c>
      <c r="Q276">
        <v>45</v>
      </c>
      <c r="R276" t="str">
        <f t="shared" si="12"/>
        <v>J</v>
      </c>
      <c r="S276" t="str">
        <f t="shared" si="13"/>
        <v>50881</v>
      </c>
      <c r="T276">
        <f t="shared" si="14"/>
        <v>17</v>
      </c>
    </row>
    <row r="277" spans="1:20" x14ac:dyDescent="0.25">
      <c r="A277" t="s">
        <v>844</v>
      </c>
      <c r="B277" t="s">
        <v>845</v>
      </c>
      <c r="C277">
        <v>202050</v>
      </c>
      <c r="D277">
        <v>1</v>
      </c>
      <c r="E277" t="s">
        <v>326</v>
      </c>
      <c r="F277">
        <v>1307</v>
      </c>
      <c r="G277" t="s">
        <v>21</v>
      </c>
      <c r="H277" t="s">
        <v>846</v>
      </c>
      <c r="I277" t="s">
        <v>60</v>
      </c>
      <c r="J277" t="s">
        <v>276</v>
      </c>
      <c r="K277">
        <v>4.4800000000000004</v>
      </c>
      <c r="L277">
        <v>4.4800000000000004</v>
      </c>
      <c r="M277">
        <v>4.45</v>
      </c>
      <c r="N277">
        <v>4.47</v>
      </c>
      <c r="O277">
        <v>6</v>
      </c>
      <c r="P277">
        <v>5</v>
      </c>
      <c r="Q277">
        <v>83</v>
      </c>
      <c r="R277" t="str">
        <f t="shared" si="12"/>
        <v>J</v>
      </c>
      <c r="S277" t="str">
        <f t="shared" si="13"/>
        <v>50882</v>
      </c>
      <c r="T277">
        <f t="shared" si="14"/>
        <v>1</v>
      </c>
    </row>
    <row r="278" spans="1:20" x14ac:dyDescent="0.25">
      <c r="A278" t="s">
        <v>847</v>
      </c>
      <c r="B278" t="s">
        <v>848</v>
      </c>
      <c r="C278">
        <v>202050</v>
      </c>
      <c r="D278">
        <v>1</v>
      </c>
      <c r="E278" t="s">
        <v>262</v>
      </c>
      <c r="F278">
        <v>403</v>
      </c>
      <c r="G278" t="s">
        <v>21</v>
      </c>
      <c r="H278" t="s">
        <v>263</v>
      </c>
      <c r="I278" t="s">
        <v>23</v>
      </c>
      <c r="J278" t="s">
        <v>264</v>
      </c>
      <c r="K278">
        <v>4.43</v>
      </c>
      <c r="L278">
        <v>4.45</v>
      </c>
      <c r="M278">
        <v>4.54</v>
      </c>
      <c r="N278">
        <v>4.46</v>
      </c>
      <c r="O278">
        <v>22</v>
      </c>
      <c r="P278">
        <v>11</v>
      </c>
      <c r="Q278">
        <v>50</v>
      </c>
      <c r="R278" t="str">
        <f t="shared" si="12"/>
        <v>A</v>
      </c>
      <c r="S278" t="str">
        <f t="shared" si="13"/>
        <v>50883</v>
      </c>
      <c r="T278">
        <f t="shared" si="14"/>
        <v>11</v>
      </c>
    </row>
    <row r="279" spans="1:20" x14ac:dyDescent="0.25">
      <c r="A279" t="s">
        <v>849</v>
      </c>
      <c r="B279" t="s">
        <v>850</v>
      </c>
      <c r="C279">
        <v>202050</v>
      </c>
      <c r="D279">
        <v>1</v>
      </c>
      <c r="E279" t="s">
        <v>377</v>
      </c>
      <c r="F279">
        <v>535</v>
      </c>
      <c r="G279" t="s">
        <v>21</v>
      </c>
      <c r="H279" t="s">
        <v>390</v>
      </c>
      <c r="I279" t="s">
        <v>23</v>
      </c>
      <c r="J279" t="s">
        <v>264</v>
      </c>
      <c r="K279">
        <v>4.68</v>
      </c>
      <c r="L279">
        <v>4.6100000000000003</v>
      </c>
      <c r="M279">
        <v>4.6399999999999997</v>
      </c>
      <c r="N279">
        <v>4.6500000000000004</v>
      </c>
      <c r="O279">
        <v>25</v>
      </c>
      <c r="P279">
        <v>14</v>
      </c>
      <c r="Q279">
        <v>56</v>
      </c>
      <c r="R279" t="str">
        <f t="shared" si="12"/>
        <v>T</v>
      </c>
      <c r="S279" t="str">
        <f t="shared" si="13"/>
        <v>50884</v>
      </c>
      <c r="T279">
        <f t="shared" si="14"/>
        <v>11</v>
      </c>
    </row>
    <row r="280" spans="1:20" x14ac:dyDescent="0.25">
      <c r="A280" t="s">
        <v>851</v>
      </c>
      <c r="B280" t="s">
        <v>852</v>
      </c>
      <c r="C280">
        <v>202050</v>
      </c>
      <c r="D280">
        <v>1</v>
      </c>
      <c r="E280" t="s">
        <v>853</v>
      </c>
      <c r="F280">
        <v>528</v>
      </c>
      <c r="G280" t="s">
        <v>21</v>
      </c>
      <c r="H280" t="s">
        <v>381</v>
      </c>
      <c r="I280" t="s">
        <v>23</v>
      </c>
      <c r="J280" t="s">
        <v>264</v>
      </c>
      <c r="K280">
        <v>4.9800000000000004</v>
      </c>
      <c r="L280">
        <v>4.74</v>
      </c>
      <c r="M280">
        <v>4.57</v>
      </c>
      <c r="N280">
        <v>4.8099999999999996</v>
      </c>
      <c r="O280">
        <v>13</v>
      </c>
      <c r="P280">
        <v>7</v>
      </c>
      <c r="Q280">
        <v>54</v>
      </c>
      <c r="R280" t="str">
        <f t="shared" si="12"/>
        <v>S</v>
      </c>
      <c r="S280" t="str">
        <f t="shared" si="13"/>
        <v>50887</v>
      </c>
      <c r="T280">
        <f t="shared" si="14"/>
        <v>6</v>
      </c>
    </row>
    <row r="281" spans="1:20" x14ac:dyDescent="0.25">
      <c r="A281" t="s">
        <v>854</v>
      </c>
      <c r="B281" t="s">
        <v>855</v>
      </c>
      <c r="C281">
        <v>202050</v>
      </c>
      <c r="D281">
        <v>1</v>
      </c>
      <c r="E281" t="s">
        <v>555</v>
      </c>
      <c r="F281">
        <v>597</v>
      </c>
      <c r="G281" t="s">
        <v>31</v>
      </c>
      <c r="H281" t="s">
        <v>856</v>
      </c>
      <c r="I281" t="s">
        <v>164</v>
      </c>
      <c r="J281" t="s">
        <v>557</v>
      </c>
      <c r="K281">
        <v>5</v>
      </c>
      <c r="L281">
        <v>4.74</v>
      </c>
      <c r="M281">
        <v>4.43</v>
      </c>
      <c r="N281">
        <v>4.79</v>
      </c>
      <c r="O281">
        <v>13</v>
      </c>
      <c r="P281">
        <v>7</v>
      </c>
      <c r="Q281">
        <v>54</v>
      </c>
      <c r="R281" t="str">
        <f t="shared" si="12"/>
        <v>C</v>
      </c>
      <c r="S281" t="str">
        <f t="shared" si="13"/>
        <v>50888</v>
      </c>
      <c r="T281">
        <f t="shared" si="14"/>
        <v>6</v>
      </c>
    </row>
    <row r="282" spans="1:20" x14ac:dyDescent="0.25">
      <c r="A282" t="s">
        <v>857</v>
      </c>
      <c r="B282" t="s">
        <v>858</v>
      </c>
      <c r="C282">
        <v>202050</v>
      </c>
      <c r="D282">
        <v>1</v>
      </c>
      <c r="E282" t="s">
        <v>243</v>
      </c>
      <c r="F282">
        <v>428</v>
      </c>
      <c r="G282" t="s">
        <v>21</v>
      </c>
      <c r="H282" t="s">
        <v>859</v>
      </c>
      <c r="I282" t="s">
        <v>60</v>
      </c>
      <c r="J282" t="s">
        <v>245</v>
      </c>
      <c r="K282">
        <v>4.71</v>
      </c>
      <c r="L282">
        <v>4.74</v>
      </c>
      <c r="M282">
        <v>4.7</v>
      </c>
      <c r="N282">
        <v>4.72</v>
      </c>
      <c r="O282">
        <v>38</v>
      </c>
      <c r="P282">
        <v>9</v>
      </c>
      <c r="Q282">
        <v>24</v>
      </c>
      <c r="R282" t="str">
        <f t="shared" si="12"/>
        <v>G</v>
      </c>
      <c r="S282" t="str">
        <f t="shared" si="13"/>
        <v>50889</v>
      </c>
      <c r="T282">
        <f t="shared" si="14"/>
        <v>29</v>
      </c>
    </row>
    <row r="283" spans="1:20" x14ac:dyDescent="0.25">
      <c r="A283" t="s">
        <v>860</v>
      </c>
      <c r="B283" t="s">
        <v>861</v>
      </c>
      <c r="C283">
        <v>202050</v>
      </c>
      <c r="D283">
        <v>1</v>
      </c>
      <c r="E283" t="s">
        <v>405</v>
      </c>
      <c r="F283">
        <v>445</v>
      </c>
      <c r="G283" t="s">
        <v>21</v>
      </c>
      <c r="H283" t="s">
        <v>406</v>
      </c>
      <c r="I283" t="s">
        <v>60</v>
      </c>
      <c r="J283" t="s">
        <v>245</v>
      </c>
      <c r="K283">
        <v>4.08</v>
      </c>
      <c r="L283">
        <v>4.3</v>
      </c>
      <c r="M283">
        <v>3.92</v>
      </c>
      <c r="N283">
        <v>4.1100000000000003</v>
      </c>
      <c r="O283">
        <v>15</v>
      </c>
      <c r="P283">
        <v>3</v>
      </c>
      <c r="Q283">
        <v>20</v>
      </c>
      <c r="R283" t="str">
        <f t="shared" si="12"/>
        <v>M</v>
      </c>
      <c r="S283" t="str">
        <f t="shared" si="13"/>
        <v>50891</v>
      </c>
      <c r="T283">
        <f t="shared" si="14"/>
        <v>12</v>
      </c>
    </row>
    <row r="284" spans="1:20" x14ac:dyDescent="0.25">
      <c r="A284" t="s">
        <v>862</v>
      </c>
      <c r="B284" t="s">
        <v>863</v>
      </c>
      <c r="C284">
        <v>202050</v>
      </c>
      <c r="D284">
        <v>1</v>
      </c>
      <c r="E284" t="s">
        <v>420</v>
      </c>
      <c r="F284">
        <v>1314</v>
      </c>
      <c r="G284" t="s">
        <v>21</v>
      </c>
      <c r="H284" t="s">
        <v>864</v>
      </c>
      <c r="I284" t="s">
        <v>94</v>
      </c>
      <c r="J284" t="s">
        <v>422</v>
      </c>
      <c r="K284">
        <v>4.59</v>
      </c>
      <c r="L284">
        <v>4.07</v>
      </c>
      <c r="M284">
        <v>3.42</v>
      </c>
      <c r="N284">
        <v>4.16</v>
      </c>
      <c r="O284">
        <v>10</v>
      </c>
      <c r="P284">
        <v>3</v>
      </c>
      <c r="Q284">
        <v>30</v>
      </c>
      <c r="R284" t="str">
        <f t="shared" si="12"/>
        <v>K</v>
      </c>
      <c r="S284" t="str">
        <f t="shared" si="13"/>
        <v>50892</v>
      </c>
      <c r="T284">
        <f t="shared" si="14"/>
        <v>7</v>
      </c>
    </row>
    <row r="285" spans="1:20" x14ac:dyDescent="0.25">
      <c r="A285" t="s">
        <v>865</v>
      </c>
      <c r="B285" t="s">
        <v>866</v>
      </c>
      <c r="C285">
        <v>202050</v>
      </c>
      <c r="D285">
        <v>1</v>
      </c>
      <c r="E285" t="s">
        <v>420</v>
      </c>
      <c r="F285">
        <v>1351</v>
      </c>
      <c r="G285" t="s">
        <v>21</v>
      </c>
      <c r="H285" t="s">
        <v>760</v>
      </c>
      <c r="I285" t="s">
        <v>94</v>
      </c>
      <c r="J285" t="s">
        <v>422</v>
      </c>
      <c r="K285">
        <v>4.4800000000000004</v>
      </c>
      <c r="L285">
        <v>4.42</v>
      </c>
      <c r="M285">
        <v>4.2300000000000004</v>
      </c>
      <c r="N285">
        <v>4.4000000000000004</v>
      </c>
      <c r="O285">
        <v>32</v>
      </c>
      <c r="P285">
        <v>12</v>
      </c>
      <c r="Q285">
        <v>38</v>
      </c>
      <c r="R285" t="str">
        <f t="shared" si="12"/>
        <v>D</v>
      </c>
      <c r="S285" t="str">
        <f t="shared" si="13"/>
        <v>50893</v>
      </c>
      <c r="T285">
        <f t="shared" si="14"/>
        <v>20</v>
      </c>
    </row>
    <row r="286" spans="1:20" x14ac:dyDescent="0.25">
      <c r="A286" t="s">
        <v>867</v>
      </c>
      <c r="B286" t="s">
        <v>868</v>
      </c>
      <c r="C286">
        <v>202050</v>
      </c>
      <c r="D286">
        <v>1</v>
      </c>
      <c r="E286" t="s">
        <v>475</v>
      </c>
      <c r="F286">
        <v>403</v>
      </c>
      <c r="G286" t="s">
        <v>21</v>
      </c>
      <c r="H286" t="s">
        <v>869</v>
      </c>
      <c r="I286" t="s">
        <v>23</v>
      </c>
      <c r="J286" t="s">
        <v>88</v>
      </c>
      <c r="K286">
        <v>5</v>
      </c>
      <c r="L286">
        <v>5</v>
      </c>
      <c r="M286">
        <v>5</v>
      </c>
      <c r="N286">
        <v>5</v>
      </c>
      <c r="O286">
        <v>9</v>
      </c>
      <c r="P286">
        <v>4</v>
      </c>
      <c r="Q286">
        <v>44</v>
      </c>
      <c r="R286" t="str">
        <f t="shared" si="12"/>
        <v>A</v>
      </c>
      <c r="S286" t="str">
        <f t="shared" si="13"/>
        <v>50895</v>
      </c>
      <c r="T286">
        <f t="shared" si="14"/>
        <v>5</v>
      </c>
    </row>
    <row r="287" spans="1:20" x14ac:dyDescent="0.25">
      <c r="A287" t="s">
        <v>870</v>
      </c>
      <c r="B287" t="s">
        <v>871</v>
      </c>
      <c r="C287">
        <v>202050</v>
      </c>
      <c r="D287">
        <v>1</v>
      </c>
      <c r="E287" t="s">
        <v>457</v>
      </c>
      <c r="F287">
        <v>352</v>
      </c>
      <c r="G287" t="s">
        <v>21</v>
      </c>
      <c r="H287" t="s">
        <v>872</v>
      </c>
      <c r="I287" t="s">
        <v>94</v>
      </c>
      <c r="J287" t="s">
        <v>197</v>
      </c>
      <c r="K287">
        <v>4.66</v>
      </c>
      <c r="L287">
        <v>4.7</v>
      </c>
      <c r="M287">
        <v>4.4000000000000004</v>
      </c>
      <c r="N287">
        <v>4.6100000000000003</v>
      </c>
      <c r="O287">
        <v>25</v>
      </c>
      <c r="P287">
        <v>15</v>
      </c>
      <c r="Q287">
        <v>60</v>
      </c>
      <c r="R287" t="str">
        <f t="shared" si="12"/>
        <v>S</v>
      </c>
      <c r="S287" t="str">
        <f t="shared" si="13"/>
        <v>50896</v>
      </c>
      <c r="T287">
        <f t="shared" si="14"/>
        <v>10</v>
      </c>
    </row>
    <row r="288" spans="1:20" x14ac:dyDescent="0.25">
      <c r="A288" t="s">
        <v>873</v>
      </c>
      <c r="B288" t="s">
        <v>874</v>
      </c>
      <c r="C288">
        <v>202050</v>
      </c>
      <c r="D288">
        <v>1</v>
      </c>
      <c r="E288" t="s">
        <v>50</v>
      </c>
      <c r="F288">
        <v>569</v>
      </c>
      <c r="G288" t="s">
        <v>31</v>
      </c>
      <c r="H288" t="s">
        <v>259</v>
      </c>
      <c r="I288" t="s">
        <v>23</v>
      </c>
      <c r="J288" t="s">
        <v>52</v>
      </c>
      <c r="K288">
        <v>4.07</v>
      </c>
      <c r="L288">
        <v>4.03</v>
      </c>
      <c r="M288">
        <v>3.86</v>
      </c>
      <c r="N288">
        <v>4.01</v>
      </c>
      <c r="O288">
        <v>25</v>
      </c>
      <c r="P288">
        <v>14</v>
      </c>
      <c r="Q288">
        <v>56</v>
      </c>
      <c r="R288" t="str">
        <f t="shared" si="12"/>
        <v>J</v>
      </c>
      <c r="S288" t="str">
        <f t="shared" si="13"/>
        <v>50897</v>
      </c>
      <c r="T288">
        <f t="shared" si="14"/>
        <v>11</v>
      </c>
    </row>
    <row r="289" spans="1:20" x14ac:dyDescent="0.25">
      <c r="A289" t="s">
        <v>875</v>
      </c>
      <c r="B289" t="s">
        <v>876</v>
      </c>
      <c r="C289">
        <v>202050</v>
      </c>
      <c r="D289">
        <v>1</v>
      </c>
      <c r="E289" t="s">
        <v>50</v>
      </c>
      <c r="F289">
        <v>626</v>
      </c>
      <c r="G289" t="s">
        <v>31</v>
      </c>
      <c r="H289" t="s">
        <v>336</v>
      </c>
      <c r="I289" t="s">
        <v>23</v>
      </c>
      <c r="J289" t="s">
        <v>52</v>
      </c>
      <c r="K289">
        <v>4.07</v>
      </c>
      <c r="L289">
        <v>4.18</v>
      </c>
      <c r="M289">
        <v>4.3499999999999996</v>
      </c>
      <c r="N289">
        <v>4.17</v>
      </c>
      <c r="O289">
        <v>18</v>
      </c>
      <c r="P289">
        <v>12</v>
      </c>
      <c r="Q289">
        <v>67</v>
      </c>
      <c r="R289" t="str">
        <f t="shared" si="12"/>
        <v>J</v>
      </c>
      <c r="S289" t="str">
        <f t="shared" si="13"/>
        <v>50899</v>
      </c>
      <c r="T289">
        <f t="shared" si="14"/>
        <v>6</v>
      </c>
    </row>
    <row r="290" spans="1:20" x14ac:dyDescent="0.25">
      <c r="A290" t="s">
        <v>877</v>
      </c>
      <c r="B290" t="s">
        <v>878</v>
      </c>
      <c r="C290">
        <v>202050</v>
      </c>
      <c r="D290">
        <v>1</v>
      </c>
      <c r="E290" t="s">
        <v>50</v>
      </c>
      <c r="F290">
        <v>656</v>
      </c>
      <c r="G290" t="s">
        <v>31</v>
      </c>
      <c r="H290" t="s">
        <v>879</v>
      </c>
      <c r="I290" t="s">
        <v>23</v>
      </c>
      <c r="J290" t="s">
        <v>52</v>
      </c>
      <c r="K290">
        <v>4.8899999999999997</v>
      </c>
      <c r="L290">
        <v>4.76</v>
      </c>
      <c r="M290">
        <v>4.8499999999999996</v>
      </c>
      <c r="N290">
        <v>4.84</v>
      </c>
      <c r="O290">
        <v>18</v>
      </c>
      <c r="P290">
        <v>13</v>
      </c>
      <c r="Q290">
        <v>72</v>
      </c>
      <c r="R290" t="str">
        <f t="shared" si="12"/>
        <v>A</v>
      </c>
      <c r="S290" t="str">
        <f t="shared" si="13"/>
        <v>50900</v>
      </c>
      <c r="T290">
        <f t="shared" si="14"/>
        <v>5</v>
      </c>
    </row>
    <row r="291" spans="1:20" x14ac:dyDescent="0.25">
      <c r="A291" t="s">
        <v>880</v>
      </c>
      <c r="B291" t="s">
        <v>881</v>
      </c>
      <c r="C291">
        <v>202050</v>
      </c>
      <c r="D291">
        <v>1</v>
      </c>
      <c r="E291" t="s">
        <v>470</v>
      </c>
      <c r="F291">
        <v>2328</v>
      </c>
      <c r="G291" t="s">
        <v>21</v>
      </c>
      <c r="H291" t="s">
        <v>882</v>
      </c>
      <c r="I291" t="s">
        <v>164</v>
      </c>
      <c r="J291" t="s">
        <v>472</v>
      </c>
      <c r="K291">
        <v>3.56</v>
      </c>
      <c r="L291">
        <v>4.3</v>
      </c>
      <c r="M291">
        <v>4.13</v>
      </c>
      <c r="N291">
        <v>3.91</v>
      </c>
      <c r="O291">
        <v>11</v>
      </c>
      <c r="P291">
        <v>2</v>
      </c>
      <c r="Q291">
        <v>18</v>
      </c>
      <c r="R291" t="str">
        <f t="shared" si="12"/>
        <v>K</v>
      </c>
      <c r="S291" t="str">
        <f t="shared" si="13"/>
        <v>50901</v>
      </c>
      <c r="T291">
        <f t="shared" si="14"/>
        <v>9</v>
      </c>
    </row>
    <row r="292" spans="1:20" x14ac:dyDescent="0.25">
      <c r="A292" t="s">
        <v>883</v>
      </c>
      <c r="B292" t="s">
        <v>884</v>
      </c>
      <c r="C292">
        <v>202050</v>
      </c>
      <c r="D292">
        <v>1</v>
      </c>
      <c r="E292" t="s">
        <v>654</v>
      </c>
      <c r="F292">
        <v>1306</v>
      </c>
      <c r="G292" t="s">
        <v>21</v>
      </c>
      <c r="H292" t="s">
        <v>885</v>
      </c>
      <c r="I292" t="s">
        <v>164</v>
      </c>
      <c r="J292" t="s">
        <v>472</v>
      </c>
      <c r="K292">
        <v>4.5</v>
      </c>
      <c r="L292">
        <v>4.5</v>
      </c>
      <c r="M292">
        <v>4.5</v>
      </c>
      <c r="N292">
        <v>4.5</v>
      </c>
      <c r="O292">
        <v>23</v>
      </c>
      <c r="P292">
        <v>2</v>
      </c>
      <c r="Q292">
        <v>9</v>
      </c>
      <c r="R292" t="str">
        <f t="shared" si="12"/>
        <v>Z</v>
      </c>
      <c r="S292" t="str">
        <f t="shared" si="13"/>
        <v>50904</v>
      </c>
      <c r="T292">
        <f t="shared" si="14"/>
        <v>21</v>
      </c>
    </row>
    <row r="293" spans="1:20" x14ac:dyDescent="0.25">
      <c r="A293" t="s">
        <v>886</v>
      </c>
      <c r="B293" t="s">
        <v>887</v>
      </c>
      <c r="C293">
        <v>202050</v>
      </c>
      <c r="D293">
        <v>1</v>
      </c>
      <c r="E293" t="s">
        <v>654</v>
      </c>
      <c r="F293">
        <v>311</v>
      </c>
      <c r="G293" t="s">
        <v>21</v>
      </c>
      <c r="H293" t="s">
        <v>655</v>
      </c>
      <c r="I293" t="s">
        <v>164</v>
      </c>
      <c r="J293" t="s">
        <v>472</v>
      </c>
      <c r="K293">
        <v>4.79</v>
      </c>
      <c r="L293">
        <v>4.2699999999999996</v>
      </c>
      <c r="M293">
        <v>4.6100000000000003</v>
      </c>
      <c r="N293">
        <v>4.59</v>
      </c>
      <c r="O293">
        <v>19</v>
      </c>
      <c r="P293">
        <v>6</v>
      </c>
      <c r="Q293">
        <v>32</v>
      </c>
      <c r="R293" t="str">
        <f t="shared" si="12"/>
        <v>J</v>
      </c>
      <c r="S293" t="str">
        <f t="shared" si="13"/>
        <v>50905</v>
      </c>
      <c r="T293">
        <f t="shared" si="14"/>
        <v>13</v>
      </c>
    </row>
    <row r="294" spans="1:20" x14ac:dyDescent="0.25">
      <c r="A294" t="s">
        <v>888</v>
      </c>
      <c r="B294" t="s">
        <v>889</v>
      </c>
      <c r="C294">
        <v>202050</v>
      </c>
      <c r="D294">
        <v>1</v>
      </c>
      <c r="E294" t="s">
        <v>654</v>
      </c>
      <c r="F294">
        <v>316</v>
      </c>
      <c r="G294" t="s">
        <v>21</v>
      </c>
      <c r="H294" t="s">
        <v>890</v>
      </c>
      <c r="I294" t="s">
        <v>164</v>
      </c>
      <c r="J294" t="s">
        <v>472</v>
      </c>
      <c r="K294">
        <v>3.93</v>
      </c>
      <c r="L294">
        <v>4.1399999999999997</v>
      </c>
      <c r="M294">
        <v>4.1399999999999997</v>
      </c>
      <c r="N294">
        <v>4.04</v>
      </c>
      <c r="O294">
        <v>34</v>
      </c>
      <c r="P294">
        <v>11</v>
      </c>
      <c r="Q294">
        <v>32</v>
      </c>
      <c r="R294" t="str">
        <f t="shared" si="12"/>
        <v>J</v>
      </c>
      <c r="S294" t="str">
        <f t="shared" si="13"/>
        <v>50906</v>
      </c>
      <c r="T294">
        <f t="shared" si="14"/>
        <v>23</v>
      </c>
    </row>
    <row r="295" spans="1:20" x14ac:dyDescent="0.25">
      <c r="A295" t="s">
        <v>891</v>
      </c>
      <c r="B295" t="s">
        <v>892</v>
      </c>
      <c r="C295">
        <v>202050</v>
      </c>
      <c r="D295">
        <v>1</v>
      </c>
      <c r="E295" t="s">
        <v>654</v>
      </c>
      <c r="F295">
        <v>333</v>
      </c>
      <c r="G295" t="s">
        <v>21</v>
      </c>
      <c r="H295" t="s">
        <v>893</v>
      </c>
      <c r="I295" t="s">
        <v>164</v>
      </c>
      <c r="J295" t="s">
        <v>472</v>
      </c>
      <c r="K295">
        <v>4.0199999999999996</v>
      </c>
      <c r="L295">
        <v>4.25</v>
      </c>
      <c r="M295">
        <v>4.07</v>
      </c>
      <c r="N295">
        <v>4.0999999999999996</v>
      </c>
      <c r="O295">
        <v>24</v>
      </c>
      <c r="P295">
        <v>8</v>
      </c>
      <c r="Q295">
        <v>33</v>
      </c>
      <c r="R295" t="str">
        <f t="shared" si="12"/>
        <v>W</v>
      </c>
      <c r="S295" t="str">
        <f t="shared" si="13"/>
        <v>50907</v>
      </c>
      <c r="T295">
        <f t="shared" si="14"/>
        <v>16</v>
      </c>
    </row>
    <row r="296" spans="1:20" x14ac:dyDescent="0.25">
      <c r="A296" t="s">
        <v>894</v>
      </c>
      <c r="B296" t="s">
        <v>895</v>
      </c>
      <c r="C296">
        <v>202050</v>
      </c>
      <c r="D296">
        <v>1</v>
      </c>
      <c r="E296" t="s">
        <v>654</v>
      </c>
      <c r="F296">
        <v>517</v>
      </c>
      <c r="G296" t="s">
        <v>21</v>
      </c>
      <c r="H296" t="s">
        <v>893</v>
      </c>
      <c r="I296" t="s">
        <v>164</v>
      </c>
      <c r="J296" t="s">
        <v>472</v>
      </c>
      <c r="K296">
        <v>4.66</v>
      </c>
      <c r="L296">
        <v>4.38</v>
      </c>
      <c r="M296">
        <v>4.59</v>
      </c>
      <c r="N296">
        <v>4.5599999999999996</v>
      </c>
      <c r="O296">
        <v>20</v>
      </c>
      <c r="P296">
        <v>9</v>
      </c>
      <c r="Q296">
        <v>45</v>
      </c>
      <c r="R296" t="str">
        <f t="shared" si="12"/>
        <v>W</v>
      </c>
      <c r="S296" t="str">
        <f t="shared" si="13"/>
        <v>50909</v>
      </c>
      <c r="T296">
        <f t="shared" si="14"/>
        <v>11</v>
      </c>
    </row>
    <row r="297" spans="1:20" x14ac:dyDescent="0.25">
      <c r="A297" t="s">
        <v>896</v>
      </c>
      <c r="B297" t="s">
        <v>897</v>
      </c>
      <c r="C297">
        <v>202050</v>
      </c>
      <c r="D297">
        <v>1</v>
      </c>
      <c r="E297" t="s">
        <v>654</v>
      </c>
      <c r="F297">
        <v>497</v>
      </c>
      <c r="G297" t="s">
        <v>31</v>
      </c>
      <c r="H297" t="s">
        <v>890</v>
      </c>
      <c r="I297" t="s">
        <v>164</v>
      </c>
      <c r="J297" t="s">
        <v>472</v>
      </c>
      <c r="K297">
        <v>4.63</v>
      </c>
      <c r="L297">
        <v>4.47</v>
      </c>
      <c r="M297">
        <v>4.7300000000000004</v>
      </c>
      <c r="N297">
        <v>4.5999999999999996</v>
      </c>
      <c r="O297">
        <v>13</v>
      </c>
      <c r="P297">
        <v>6</v>
      </c>
      <c r="Q297">
        <v>46</v>
      </c>
      <c r="R297" t="str">
        <f t="shared" si="12"/>
        <v>J</v>
      </c>
      <c r="S297" t="str">
        <f t="shared" si="13"/>
        <v>50910</v>
      </c>
      <c r="T297">
        <f t="shared" si="14"/>
        <v>7</v>
      </c>
    </row>
    <row r="298" spans="1:20" x14ac:dyDescent="0.25">
      <c r="A298" t="s">
        <v>898</v>
      </c>
      <c r="B298" t="s">
        <v>899</v>
      </c>
      <c r="C298">
        <v>202050</v>
      </c>
      <c r="D298">
        <v>1</v>
      </c>
      <c r="E298" t="s">
        <v>513</v>
      </c>
      <c r="F298">
        <v>560</v>
      </c>
      <c r="G298" t="s">
        <v>21</v>
      </c>
      <c r="H298" t="s">
        <v>725</v>
      </c>
      <c r="I298" t="s">
        <v>466</v>
      </c>
      <c r="J298" t="s">
        <v>467</v>
      </c>
      <c r="K298">
        <v>4.83</v>
      </c>
      <c r="L298">
        <v>4.8499999999999996</v>
      </c>
      <c r="M298">
        <v>4.78</v>
      </c>
      <c r="N298">
        <v>4.83</v>
      </c>
      <c r="O298">
        <v>8</v>
      </c>
      <c r="P298">
        <v>8</v>
      </c>
      <c r="Q298">
        <v>100</v>
      </c>
      <c r="R298" t="str">
        <f t="shared" si="12"/>
        <v>J</v>
      </c>
      <c r="S298" t="str">
        <f t="shared" si="13"/>
        <v>50913</v>
      </c>
      <c r="T298">
        <f t="shared" si="14"/>
        <v>0</v>
      </c>
    </row>
    <row r="299" spans="1:20" x14ac:dyDescent="0.25">
      <c r="A299" t="s">
        <v>900</v>
      </c>
      <c r="B299" t="s">
        <v>901</v>
      </c>
      <c r="C299">
        <v>202050</v>
      </c>
      <c r="D299">
        <v>1</v>
      </c>
      <c r="E299" t="s">
        <v>902</v>
      </c>
      <c r="F299">
        <v>397</v>
      </c>
      <c r="G299" t="s">
        <v>21</v>
      </c>
      <c r="H299" t="s">
        <v>903</v>
      </c>
      <c r="I299" t="s">
        <v>466</v>
      </c>
      <c r="J299" t="s">
        <v>467</v>
      </c>
      <c r="K299">
        <v>4.8</v>
      </c>
      <c r="L299">
        <v>4.8</v>
      </c>
      <c r="M299">
        <v>4.55</v>
      </c>
      <c r="N299">
        <v>4.74</v>
      </c>
      <c r="O299">
        <v>9</v>
      </c>
      <c r="P299">
        <v>5</v>
      </c>
      <c r="Q299">
        <v>56</v>
      </c>
      <c r="R299" t="str">
        <f t="shared" si="12"/>
        <v>M</v>
      </c>
      <c r="S299" t="str">
        <f t="shared" si="13"/>
        <v>50914</v>
      </c>
      <c r="T299">
        <f t="shared" si="14"/>
        <v>4</v>
      </c>
    </row>
    <row r="300" spans="1:20" x14ac:dyDescent="0.25">
      <c r="A300" t="s">
        <v>904</v>
      </c>
      <c r="B300" t="s">
        <v>905</v>
      </c>
      <c r="C300">
        <v>202050</v>
      </c>
      <c r="D300">
        <v>1</v>
      </c>
      <c r="E300" t="s">
        <v>616</v>
      </c>
      <c r="F300">
        <v>1319</v>
      </c>
      <c r="G300" t="s">
        <v>21</v>
      </c>
      <c r="H300" t="s">
        <v>906</v>
      </c>
      <c r="I300" t="s">
        <v>466</v>
      </c>
      <c r="J300" t="s">
        <v>467</v>
      </c>
      <c r="K300">
        <v>4.59</v>
      </c>
      <c r="L300">
        <v>4.75</v>
      </c>
      <c r="M300">
        <v>4.6900000000000004</v>
      </c>
      <c r="N300">
        <v>4.66</v>
      </c>
      <c r="O300">
        <v>8</v>
      </c>
      <c r="P300">
        <v>4</v>
      </c>
      <c r="Q300">
        <v>50</v>
      </c>
      <c r="R300" t="str">
        <f t="shared" si="12"/>
        <v>M</v>
      </c>
      <c r="S300" t="str">
        <f t="shared" si="13"/>
        <v>50915</v>
      </c>
      <c r="T300">
        <f t="shared" si="14"/>
        <v>4</v>
      </c>
    </row>
    <row r="301" spans="1:20" x14ac:dyDescent="0.25">
      <c r="A301" t="s">
        <v>907</v>
      </c>
      <c r="B301" t="s">
        <v>908</v>
      </c>
      <c r="C301">
        <v>202050</v>
      </c>
      <c r="D301">
        <v>1</v>
      </c>
      <c r="E301" t="s">
        <v>517</v>
      </c>
      <c r="F301">
        <v>571</v>
      </c>
      <c r="G301" t="s">
        <v>21</v>
      </c>
      <c r="H301" t="s">
        <v>732</v>
      </c>
      <c r="I301" t="s">
        <v>466</v>
      </c>
      <c r="J301" t="s">
        <v>467</v>
      </c>
      <c r="K301">
        <v>4.83</v>
      </c>
      <c r="L301">
        <v>4.83</v>
      </c>
      <c r="M301">
        <v>4.83</v>
      </c>
      <c r="N301">
        <v>4.83</v>
      </c>
      <c r="O301">
        <v>15</v>
      </c>
      <c r="P301">
        <v>6</v>
      </c>
      <c r="Q301">
        <v>40</v>
      </c>
      <c r="R301" t="str">
        <f t="shared" si="12"/>
        <v>R</v>
      </c>
      <c r="S301" t="str">
        <f t="shared" si="13"/>
        <v>50916</v>
      </c>
      <c r="T301">
        <f t="shared" si="14"/>
        <v>9</v>
      </c>
    </row>
    <row r="302" spans="1:20" x14ac:dyDescent="0.25">
      <c r="A302" t="s">
        <v>909</v>
      </c>
      <c r="B302" t="s">
        <v>910</v>
      </c>
      <c r="C302">
        <v>202050</v>
      </c>
      <c r="D302">
        <v>1</v>
      </c>
      <c r="E302" t="s">
        <v>517</v>
      </c>
      <c r="F302">
        <v>597</v>
      </c>
      <c r="G302" t="s">
        <v>21</v>
      </c>
      <c r="H302" t="s">
        <v>518</v>
      </c>
      <c r="I302" t="s">
        <v>466</v>
      </c>
      <c r="J302" t="s">
        <v>467</v>
      </c>
      <c r="K302">
        <v>4.92</v>
      </c>
      <c r="L302">
        <v>4.93</v>
      </c>
      <c r="M302">
        <v>4.84</v>
      </c>
      <c r="N302">
        <v>4.9000000000000004</v>
      </c>
      <c r="O302">
        <v>9</v>
      </c>
      <c r="P302">
        <v>3</v>
      </c>
      <c r="Q302">
        <v>33</v>
      </c>
      <c r="R302" t="str">
        <f t="shared" si="12"/>
        <v>K</v>
      </c>
      <c r="S302" t="str">
        <f t="shared" si="13"/>
        <v>50917</v>
      </c>
      <c r="T302">
        <f t="shared" si="14"/>
        <v>6</v>
      </c>
    </row>
    <row r="303" spans="1:20" x14ac:dyDescent="0.25">
      <c r="A303" t="s">
        <v>911</v>
      </c>
      <c r="B303" t="s">
        <v>912</v>
      </c>
      <c r="C303">
        <v>202050</v>
      </c>
      <c r="D303">
        <v>1</v>
      </c>
      <c r="E303" t="s">
        <v>913</v>
      </c>
      <c r="F303">
        <v>441</v>
      </c>
      <c r="G303" t="s">
        <v>21</v>
      </c>
      <c r="H303" t="s">
        <v>914</v>
      </c>
      <c r="I303" t="s">
        <v>466</v>
      </c>
      <c r="J303" t="s">
        <v>467</v>
      </c>
      <c r="K303">
        <v>4.4800000000000004</v>
      </c>
      <c r="L303">
        <v>4.33</v>
      </c>
      <c r="M303">
        <v>4.1500000000000004</v>
      </c>
      <c r="N303">
        <v>4.3600000000000003</v>
      </c>
      <c r="O303">
        <v>12</v>
      </c>
      <c r="P303">
        <v>6</v>
      </c>
      <c r="Q303">
        <v>50</v>
      </c>
      <c r="R303" t="str">
        <f t="shared" si="12"/>
        <v>N</v>
      </c>
      <c r="S303" t="str">
        <f t="shared" si="13"/>
        <v>50918</v>
      </c>
      <c r="T303">
        <f t="shared" si="14"/>
        <v>6</v>
      </c>
    </row>
    <row r="304" spans="1:20" x14ac:dyDescent="0.25">
      <c r="A304" t="s">
        <v>915</v>
      </c>
      <c r="B304" t="s">
        <v>916</v>
      </c>
      <c r="C304">
        <v>202050</v>
      </c>
      <c r="D304">
        <v>1</v>
      </c>
      <c r="E304" t="s">
        <v>695</v>
      </c>
      <c r="F304">
        <v>595</v>
      </c>
      <c r="G304" t="s">
        <v>21</v>
      </c>
      <c r="H304" t="s">
        <v>696</v>
      </c>
      <c r="I304" t="s">
        <v>23</v>
      </c>
      <c r="J304" t="s">
        <v>88</v>
      </c>
      <c r="K304">
        <v>4.6100000000000003</v>
      </c>
      <c r="L304">
        <v>4.1900000000000004</v>
      </c>
      <c r="M304">
        <v>3.96</v>
      </c>
      <c r="N304">
        <v>4.33</v>
      </c>
      <c r="O304">
        <v>28</v>
      </c>
      <c r="P304">
        <v>17</v>
      </c>
      <c r="Q304">
        <v>61</v>
      </c>
      <c r="R304" t="str">
        <f t="shared" si="12"/>
        <v>K</v>
      </c>
      <c r="S304" t="str">
        <f t="shared" si="13"/>
        <v>50919</v>
      </c>
      <c r="T304">
        <f t="shared" si="14"/>
        <v>11</v>
      </c>
    </row>
    <row r="305" spans="1:20" x14ac:dyDescent="0.25">
      <c r="A305" t="s">
        <v>917</v>
      </c>
      <c r="B305" t="s">
        <v>918</v>
      </c>
      <c r="C305">
        <v>202050</v>
      </c>
      <c r="D305">
        <v>1</v>
      </c>
      <c r="E305" t="s">
        <v>162</v>
      </c>
      <c r="F305">
        <v>1301</v>
      </c>
      <c r="G305" t="s">
        <v>21</v>
      </c>
      <c r="H305" t="s">
        <v>919</v>
      </c>
      <c r="I305" t="s">
        <v>164</v>
      </c>
      <c r="J305" t="s">
        <v>165</v>
      </c>
      <c r="K305">
        <v>4.6900000000000004</v>
      </c>
      <c r="L305">
        <v>4.76</v>
      </c>
      <c r="M305">
        <v>4.45</v>
      </c>
      <c r="N305">
        <v>4.66</v>
      </c>
      <c r="O305">
        <v>10</v>
      </c>
      <c r="P305">
        <v>5</v>
      </c>
      <c r="Q305">
        <v>50</v>
      </c>
      <c r="R305" t="str">
        <f t="shared" si="12"/>
        <v>R</v>
      </c>
      <c r="S305" t="str">
        <f t="shared" si="13"/>
        <v>50920</v>
      </c>
      <c r="T305">
        <f t="shared" si="14"/>
        <v>5</v>
      </c>
    </row>
    <row r="306" spans="1:20" x14ac:dyDescent="0.25">
      <c r="A306" t="s">
        <v>920</v>
      </c>
      <c r="B306" t="s">
        <v>921</v>
      </c>
      <c r="C306">
        <v>202050</v>
      </c>
      <c r="D306">
        <v>1</v>
      </c>
      <c r="E306" t="s">
        <v>162</v>
      </c>
      <c r="F306">
        <v>1301</v>
      </c>
      <c r="G306" t="s">
        <v>922</v>
      </c>
      <c r="H306" t="s">
        <v>923</v>
      </c>
      <c r="I306" t="s">
        <v>164</v>
      </c>
      <c r="J306" t="s">
        <v>165</v>
      </c>
      <c r="K306">
        <v>5</v>
      </c>
      <c r="L306">
        <v>5</v>
      </c>
      <c r="M306">
        <v>5</v>
      </c>
      <c r="N306">
        <v>5</v>
      </c>
      <c r="O306">
        <v>5</v>
      </c>
      <c r="P306">
        <v>2</v>
      </c>
      <c r="Q306">
        <v>40</v>
      </c>
      <c r="R306" t="str">
        <f t="shared" si="12"/>
        <v>M</v>
      </c>
      <c r="S306" t="str">
        <f t="shared" si="13"/>
        <v>50924</v>
      </c>
      <c r="T306">
        <f t="shared" si="14"/>
        <v>3</v>
      </c>
    </row>
    <row r="307" spans="1:20" x14ac:dyDescent="0.25">
      <c r="A307" t="s">
        <v>924</v>
      </c>
      <c r="B307" t="s">
        <v>925</v>
      </c>
      <c r="C307">
        <v>202050</v>
      </c>
      <c r="D307">
        <v>1</v>
      </c>
      <c r="E307" t="s">
        <v>457</v>
      </c>
      <c r="F307">
        <v>352</v>
      </c>
      <c r="G307" t="s">
        <v>27</v>
      </c>
      <c r="H307" t="s">
        <v>926</v>
      </c>
      <c r="I307" t="s">
        <v>94</v>
      </c>
      <c r="J307" t="s">
        <v>197</v>
      </c>
      <c r="K307">
        <v>3.84</v>
      </c>
      <c r="L307">
        <v>4.17</v>
      </c>
      <c r="M307">
        <v>3.8</v>
      </c>
      <c r="N307">
        <v>3.93</v>
      </c>
      <c r="O307">
        <v>26</v>
      </c>
      <c r="P307">
        <v>15</v>
      </c>
      <c r="Q307">
        <v>58</v>
      </c>
      <c r="R307" t="str">
        <f t="shared" si="12"/>
        <v>K</v>
      </c>
      <c r="S307" t="str">
        <f t="shared" si="13"/>
        <v>50928</v>
      </c>
      <c r="T307">
        <f t="shared" si="14"/>
        <v>11</v>
      </c>
    </row>
    <row r="308" spans="1:20" x14ac:dyDescent="0.25">
      <c r="A308" t="s">
        <v>927</v>
      </c>
      <c r="B308" t="s">
        <v>928</v>
      </c>
      <c r="C308">
        <v>202050</v>
      </c>
      <c r="D308">
        <v>1</v>
      </c>
      <c r="E308" t="s">
        <v>162</v>
      </c>
      <c r="F308">
        <v>697</v>
      </c>
      <c r="G308" t="s">
        <v>21</v>
      </c>
      <c r="H308" t="s">
        <v>929</v>
      </c>
      <c r="I308" t="s">
        <v>164</v>
      </c>
      <c r="J308" t="s">
        <v>165</v>
      </c>
      <c r="K308">
        <v>4.6100000000000003</v>
      </c>
      <c r="L308">
        <v>4.72</v>
      </c>
      <c r="M308">
        <v>4.79</v>
      </c>
      <c r="N308">
        <v>4.6900000000000004</v>
      </c>
      <c r="O308">
        <v>18</v>
      </c>
      <c r="P308">
        <v>12</v>
      </c>
      <c r="Q308">
        <v>67</v>
      </c>
      <c r="R308" t="str">
        <f t="shared" si="12"/>
        <v>S</v>
      </c>
      <c r="S308" t="str">
        <f t="shared" si="13"/>
        <v>50931</v>
      </c>
      <c r="T308">
        <f t="shared" si="14"/>
        <v>6</v>
      </c>
    </row>
    <row r="309" spans="1:20" x14ac:dyDescent="0.25">
      <c r="A309" t="s">
        <v>930</v>
      </c>
      <c r="B309" t="s">
        <v>931</v>
      </c>
      <c r="C309">
        <v>202050</v>
      </c>
      <c r="D309">
        <v>1</v>
      </c>
      <c r="E309" t="s">
        <v>162</v>
      </c>
      <c r="F309">
        <v>775</v>
      </c>
      <c r="G309" t="s">
        <v>21</v>
      </c>
      <c r="H309" t="s">
        <v>932</v>
      </c>
      <c r="I309" t="s">
        <v>164</v>
      </c>
      <c r="J309" t="s">
        <v>165</v>
      </c>
      <c r="K309">
        <v>5</v>
      </c>
      <c r="L309">
        <v>5</v>
      </c>
      <c r="M309">
        <v>5</v>
      </c>
      <c r="N309">
        <v>5</v>
      </c>
      <c r="O309">
        <v>12</v>
      </c>
      <c r="P309">
        <v>2</v>
      </c>
      <c r="Q309">
        <v>17</v>
      </c>
      <c r="R309" t="str">
        <f t="shared" si="12"/>
        <v>S</v>
      </c>
      <c r="S309" t="str">
        <f t="shared" si="13"/>
        <v>50933</v>
      </c>
      <c r="T309">
        <f t="shared" si="14"/>
        <v>10</v>
      </c>
    </row>
    <row r="310" spans="1:20" x14ac:dyDescent="0.25">
      <c r="A310" t="s">
        <v>933</v>
      </c>
      <c r="B310" t="s">
        <v>934</v>
      </c>
      <c r="C310">
        <v>202050</v>
      </c>
      <c r="D310">
        <v>1</v>
      </c>
      <c r="E310" t="s">
        <v>752</v>
      </c>
      <c r="F310">
        <v>2303</v>
      </c>
      <c r="G310" t="s">
        <v>21</v>
      </c>
      <c r="H310" t="s">
        <v>753</v>
      </c>
      <c r="I310" t="s">
        <v>164</v>
      </c>
      <c r="J310" t="s">
        <v>165</v>
      </c>
      <c r="K310">
        <v>4.25</v>
      </c>
      <c r="L310">
        <v>3.8</v>
      </c>
      <c r="M310">
        <v>3</v>
      </c>
      <c r="N310">
        <v>3.82</v>
      </c>
      <c r="O310">
        <v>7</v>
      </c>
      <c r="P310">
        <v>1</v>
      </c>
      <c r="Q310">
        <v>14</v>
      </c>
      <c r="R310" t="str">
        <f t="shared" si="12"/>
        <v>W</v>
      </c>
      <c r="S310" t="str">
        <f t="shared" si="13"/>
        <v>50934</v>
      </c>
      <c r="T310">
        <f t="shared" si="14"/>
        <v>6</v>
      </c>
    </row>
    <row r="311" spans="1:20" x14ac:dyDescent="0.25">
      <c r="A311" t="s">
        <v>935</v>
      </c>
      <c r="B311" t="s">
        <v>936</v>
      </c>
      <c r="C311">
        <v>202050</v>
      </c>
      <c r="D311">
        <v>1</v>
      </c>
      <c r="E311" t="s">
        <v>756</v>
      </c>
      <c r="F311">
        <v>544</v>
      </c>
      <c r="G311" t="s">
        <v>21</v>
      </c>
      <c r="H311" t="s">
        <v>757</v>
      </c>
      <c r="I311" t="s">
        <v>164</v>
      </c>
      <c r="J311" t="s">
        <v>165</v>
      </c>
      <c r="K311">
        <v>4.88</v>
      </c>
      <c r="L311">
        <v>4.84</v>
      </c>
      <c r="M311">
        <v>4.47</v>
      </c>
      <c r="N311">
        <v>4.7699999999999996</v>
      </c>
      <c r="O311">
        <v>17</v>
      </c>
      <c r="P311">
        <v>14</v>
      </c>
      <c r="Q311">
        <v>82</v>
      </c>
      <c r="R311" t="str">
        <f t="shared" si="12"/>
        <v>I</v>
      </c>
      <c r="S311" t="str">
        <f t="shared" si="13"/>
        <v>50935</v>
      </c>
      <c r="T311">
        <f t="shared" si="14"/>
        <v>3</v>
      </c>
    </row>
    <row r="312" spans="1:20" x14ac:dyDescent="0.25">
      <c r="A312" t="s">
        <v>937</v>
      </c>
      <c r="B312" t="s">
        <v>938</v>
      </c>
      <c r="C312">
        <v>202050</v>
      </c>
      <c r="D312">
        <v>1</v>
      </c>
      <c r="E312" t="s">
        <v>939</v>
      </c>
      <c r="F312">
        <v>526</v>
      </c>
      <c r="G312" t="s">
        <v>21</v>
      </c>
      <c r="H312" t="s">
        <v>940</v>
      </c>
      <c r="I312" t="s">
        <v>164</v>
      </c>
      <c r="J312" t="s">
        <v>417</v>
      </c>
      <c r="K312">
        <v>5</v>
      </c>
      <c r="L312">
        <v>4.9000000000000004</v>
      </c>
      <c r="M312">
        <v>5</v>
      </c>
      <c r="N312">
        <v>4.97</v>
      </c>
      <c r="O312">
        <v>8</v>
      </c>
      <c r="P312">
        <v>4</v>
      </c>
      <c r="Q312">
        <v>50</v>
      </c>
      <c r="R312" t="str">
        <f t="shared" si="12"/>
        <v>P</v>
      </c>
      <c r="S312" t="str">
        <f t="shared" si="13"/>
        <v>50938</v>
      </c>
      <c r="T312">
        <f t="shared" si="14"/>
        <v>4</v>
      </c>
    </row>
    <row r="313" spans="1:20" x14ac:dyDescent="0.25">
      <c r="A313" t="s">
        <v>941</v>
      </c>
      <c r="B313" t="s">
        <v>942</v>
      </c>
      <c r="C313">
        <v>202050</v>
      </c>
      <c r="D313">
        <v>1</v>
      </c>
      <c r="E313" t="s">
        <v>200</v>
      </c>
      <c r="F313">
        <v>536</v>
      </c>
      <c r="G313" t="s">
        <v>21</v>
      </c>
      <c r="H313" t="s">
        <v>202</v>
      </c>
      <c r="I313" t="s">
        <v>23</v>
      </c>
      <c r="J313" t="s">
        <v>203</v>
      </c>
      <c r="K313">
        <v>5</v>
      </c>
      <c r="L313">
        <v>4.8</v>
      </c>
      <c r="M313">
        <v>5</v>
      </c>
      <c r="N313">
        <v>4.9400000000000004</v>
      </c>
      <c r="O313">
        <v>5</v>
      </c>
      <c r="P313">
        <v>2</v>
      </c>
      <c r="Q313">
        <v>40</v>
      </c>
      <c r="R313" t="str">
        <f t="shared" si="12"/>
        <v>S</v>
      </c>
      <c r="S313" t="str">
        <f t="shared" si="13"/>
        <v>50948</v>
      </c>
      <c r="T313">
        <f t="shared" si="14"/>
        <v>3</v>
      </c>
    </row>
    <row r="314" spans="1:20" x14ac:dyDescent="0.25">
      <c r="A314" t="s">
        <v>943</v>
      </c>
      <c r="B314" t="s">
        <v>944</v>
      </c>
      <c r="C314">
        <v>202050</v>
      </c>
      <c r="D314">
        <v>1</v>
      </c>
      <c r="E314" t="s">
        <v>582</v>
      </c>
      <c r="F314">
        <v>346</v>
      </c>
      <c r="G314" t="s">
        <v>21</v>
      </c>
      <c r="H314" t="s">
        <v>945</v>
      </c>
      <c r="I314" t="s">
        <v>23</v>
      </c>
      <c r="J314" t="s">
        <v>203</v>
      </c>
      <c r="K314">
        <v>4.18</v>
      </c>
      <c r="L314">
        <v>4.3600000000000003</v>
      </c>
      <c r="M314">
        <v>4.25</v>
      </c>
      <c r="N314">
        <v>4.25</v>
      </c>
      <c r="O314">
        <v>35</v>
      </c>
      <c r="P314">
        <v>23</v>
      </c>
      <c r="Q314">
        <v>66</v>
      </c>
      <c r="R314" t="str">
        <f t="shared" si="12"/>
        <v>M</v>
      </c>
      <c r="S314" t="str">
        <f t="shared" si="13"/>
        <v>50950</v>
      </c>
      <c r="T314">
        <f t="shared" si="14"/>
        <v>12</v>
      </c>
    </row>
    <row r="315" spans="1:20" x14ac:dyDescent="0.25">
      <c r="A315" t="s">
        <v>946</v>
      </c>
      <c r="B315" t="s">
        <v>947</v>
      </c>
      <c r="C315">
        <v>202050</v>
      </c>
      <c r="D315">
        <v>1</v>
      </c>
      <c r="E315" t="s">
        <v>582</v>
      </c>
      <c r="F315">
        <v>475</v>
      </c>
      <c r="G315" t="s">
        <v>21</v>
      </c>
      <c r="H315" t="s">
        <v>948</v>
      </c>
      <c r="I315" t="s">
        <v>23</v>
      </c>
      <c r="J315" t="s">
        <v>203</v>
      </c>
      <c r="K315">
        <v>3.81</v>
      </c>
      <c r="L315">
        <v>3.77</v>
      </c>
      <c r="M315">
        <v>3.81</v>
      </c>
      <c r="N315">
        <v>3.8</v>
      </c>
      <c r="O315">
        <v>30</v>
      </c>
      <c r="P315">
        <v>18</v>
      </c>
      <c r="Q315">
        <v>60</v>
      </c>
      <c r="R315" t="str">
        <f t="shared" si="12"/>
        <v>K</v>
      </c>
      <c r="S315" t="str">
        <f t="shared" si="13"/>
        <v>50951</v>
      </c>
      <c r="T315">
        <f t="shared" si="14"/>
        <v>12</v>
      </c>
    </row>
    <row r="316" spans="1:20" x14ac:dyDescent="0.25">
      <c r="A316" t="s">
        <v>949</v>
      </c>
      <c r="B316" t="s">
        <v>950</v>
      </c>
      <c r="C316">
        <v>202050</v>
      </c>
      <c r="D316">
        <v>1</v>
      </c>
      <c r="E316" t="s">
        <v>582</v>
      </c>
      <c r="F316">
        <v>524</v>
      </c>
      <c r="G316" t="s">
        <v>21</v>
      </c>
      <c r="H316" t="s">
        <v>951</v>
      </c>
      <c r="I316" t="s">
        <v>23</v>
      </c>
      <c r="J316" t="s">
        <v>203</v>
      </c>
      <c r="K316">
        <v>5</v>
      </c>
      <c r="L316">
        <v>5</v>
      </c>
      <c r="M316">
        <v>4.71</v>
      </c>
      <c r="N316">
        <v>4.93</v>
      </c>
      <c r="O316">
        <v>8</v>
      </c>
      <c r="P316">
        <v>7</v>
      </c>
      <c r="Q316">
        <v>88</v>
      </c>
      <c r="R316" t="str">
        <f t="shared" si="12"/>
        <v>B</v>
      </c>
      <c r="S316" t="str">
        <f t="shared" si="13"/>
        <v>50952</v>
      </c>
      <c r="T316">
        <f t="shared" si="14"/>
        <v>1</v>
      </c>
    </row>
    <row r="317" spans="1:20" x14ac:dyDescent="0.25">
      <c r="A317" t="s">
        <v>952</v>
      </c>
      <c r="B317" t="s">
        <v>953</v>
      </c>
      <c r="C317">
        <v>202050</v>
      </c>
      <c r="D317">
        <v>1</v>
      </c>
      <c r="E317" t="s">
        <v>775</v>
      </c>
      <c r="F317">
        <v>1437</v>
      </c>
      <c r="G317" t="s">
        <v>21</v>
      </c>
      <c r="H317" t="s">
        <v>776</v>
      </c>
      <c r="I317" t="s">
        <v>94</v>
      </c>
      <c r="J317" t="s">
        <v>505</v>
      </c>
      <c r="K317">
        <v>4.29</v>
      </c>
      <c r="L317">
        <v>4.33</v>
      </c>
      <c r="M317">
        <v>4.37</v>
      </c>
      <c r="N317">
        <v>4.32</v>
      </c>
      <c r="O317">
        <v>12</v>
      </c>
      <c r="P317">
        <v>3</v>
      </c>
      <c r="Q317">
        <v>25</v>
      </c>
      <c r="R317" t="str">
        <f t="shared" si="12"/>
        <v>M</v>
      </c>
      <c r="S317" t="str">
        <f t="shared" si="13"/>
        <v>50953</v>
      </c>
      <c r="T317">
        <f t="shared" si="14"/>
        <v>9</v>
      </c>
    </row>
    <row r="318" spans="1:20" x14ac:dyDescent="0.25">
      <c r="A318" t="s">
        <v>954</v>
      </c>
      <c r="B318" t="s">
        <v>955</v>
      </c>
      <c r="C318">
        <v>202050</v>
      </c>
      <c r="D318">
        <v>1</v>
      </c>
      <c r="E318" t="s">
        <v>775</v>
      </c>
      <c r="F318">
        <v>1437</v>
      </c>
      <c r="G318" t="s">
        <v>489</v>
      </c>
      <c r="H318" t="s">
        <v>776</v>
      </c>
      <c r="I318" t="s">
        <v>94</v>
      </c>
      <c r="J318" t="s">
        <v>505</v>
      </c>
      <c r="K318">
        <v>4.92</v>
      </c>
      <c r="L318">
        <v>4.87</v>
      </c>
      <c r="M318">
        <v>5</v>
      </c>
      <c r="N318">
        <v>4.92</v>
      </c>
      <c r="O318">
        <v>12</v>
      </c>
      <c r="P318">
        <v>3</v>
      </c>
      <c r="Q318">
        <v>25</v>
      </c>
      <c r="R318" t="str">
        <f t="shared" si="12"/>
        <v>M</v>
      </c>
      <c r="S318" t="str">
        <f t="shared" si="13"/>
        <v>50954</v>
      </c>
      <c r="T318">
        <f t="shared" si="14"/>
        <v>9</v>
      </c>
    </row>
    <row r="319" spans="1:20" x14ac:dyDescent="0.25">
      <c r="A319" t="s">
        <v>956</v>
      </c>
      <c r="B319" t="s">
        <v>957</v>
      </c>
      <c r="C319">
        <v>202050</v>
      </c>
      <c r="D319">
        <v>1</v>
      </c>
      <c r="E319" t="s">
        <v>503</v>
      </c>
      <c r="F319">
        <v>440</v>
      </c>
      <c r="G319" t="s">
        <v>21</v>
      </c>
      <c r="H319" t="s">
        <v>504</v>
      </c>
      <c r="I319" t="s">
        <v>94</v>
      </c>
      <c r="J319" t="s">
        <v>505</v>
      </c>
      <c r="K319">
        <v>4.43</v>
      </c>
      <c r="L319">
        <v>4.28</v>
      </c>
      <c r="M319">
        <v>4.0599999999999996</v>
      </c>
      <c r="N319">
        <v>4.3</v>
      </c>
      <c r="O319">
        <v>48</v>
      </c>
      <c r="P319">
        <v>15</v>
      </c>
      <c r="Q319">
        <v>31</v>
      </c>
      <c r="R319" t="str">
        <f t="shared" si="12"/>
        <v>A</v>
      </c>
      <c r="S319" t="str">
        <f t="shared" si="13"/>
        <v>50955</v>
      </c>
      <c r="T319">
        <f t="shared" si="14"/>
        <v>33</v>
      </c>
    </row>
    <row r="320" spans="1:20" x14ac:dyDescent="0.25">
      <c r="A320" t="s">
        <v>958</v>
      </c>
      <c r="B320" t="s">
        <v>959</v>
      </c>
      <c r="C320">
        <v>202050</v>
      </c>
      <c r="D320">
        <v>1</v>
      </c>
      <c r="E320" t="s">
        <v>745</v>
      </c>
      <c r="F320">
        <v>453</v>
      </c>
      <c r="G320" t="s">
        <v>21</v>
      </c>
      <c r="H320" t="s">
        <v>746</v>
      </c>
      <c r="I320" t="s">
        <v>164</v>
      </c>
      <c r="J320" t="s">
        <v>165</v>
      </c>
      <c r="K320">
        <v>5</v>
      </c>
      <c r="L320">
        <v>5</v>
      </c>
      <c r="M320">
        <v>5</v>
      </c>
      <c r="N320">
        <v>5</v>
      </c>
      <c r="O320">
        <v>13</v>
      </c>
      <c r="P320">
        <v>1</v>
      </c>
      <c r="Q320">
        <v>8</v>
      </c>
      <c r="R320" t="str">
        <f t="shared" si="12"/>
        <v>T</v>
      </c>
      <c r="S320" t="str">
        <f t="shared" si="13"/>
        <v>50956</v>
      </c>
      <c r="T320">
        <f t="shared" si="14"/>
        <v>12</v>
      </c>
    </row>
    <row r="321" spans="1:20" x14ac:dyDescent="0.25">
      <c r="A321" t="s">
        <v>960</v>
      </c>
      <c r="B321" t="s">
        <v>961</v>
      </c>
      <c r="C321">
        <v>202050</v>
      </c>
      <c r="D321">
        <v>1</v>
      </c>
      <c r="E321" t="s">
        <v>745</v>
      </c>
      <c r="F321">
        <v>390</v>
      </c>
      <c r="G321" t="s">
        <v>21</v>
      </c>
      <c r="H321" t="s">
        <v>749</v>
      </c>
      <c r="I321" t="s">
        <v>164</v>
      </c>
      <c r="J321" t="s">
        <v>165</v>
      </c>
      <c r="K321">
        <v>5</v>
      </c>
      <c r="L321">
        <v>5</v>
      </c>
      <c r="M321">
        <v>5</v>
      </c>
      <c r="N321">
        <v>5</v>
      </c>
      <c r="O321">
        <v>10</v>
      </c>
      <c r="P321">
        <v>1</v>
      </c>
      <c r="Q321">
        <v>10</v>
      </c>
      <c r="R321" t="str">
        <f t="shared" si="12"/>
        <v>J</v>
      </c>
      <c r="S321" t="str">
        <f t="shared" si="13"/>
        <v>50957</v>
      </c>
      <c r="T321">
        <f t="shared" si="14"/>
        <v>9</v>
      </c>
    </row>
    <row r="322" spans="1:20" x14ac:dyDescent="0.25">
      <c r="A322" t="s">
        <v>962</v>
      </c>
      <c r="B322" t="s">
        <v>963</v>
      </c>
      <c r="C322">
        <v>202050</v>
      </c>
      <c r="D322">
        <v>1</v>
      </c>
      <c r="E322" t="s">
        <v>405</v>
      </c>
      <c r="F322">
        <v>573</v>
      </c>
      <c r="G322" t="s">
        <v>21</v>
      </c>
      <c r="H322" t="s">
        <v>964</v>
      </c>
      <c r="I322" t="s">
        <v>60</v>
      </c>
      <c r="J322" t="s">
        <v>245</v>
      </c>
      <c r="K322">
        <v>4.33</v>
      </c>
      <c r="L322">
        <v>4.4000000000000004</v>
      </c>
      <c r="M322">
        <v>4.32</v>
      </c>
      <c r="N322">
        <v>4.3499999999999996</v>
      </c>
      <c r="O322">
        <v>24</v>
      </c>
      <c r="P322">
        <v>16</v>
      </c>
      <c r="Q322">
        <v>67</v>
      </c>
      <c r="R322" t="str">
        <f t="shared" si="12"/>
        <v>A</v>
      </c>
      <c r="S322" t="str">
        <f t="shared" si="13"/>
        <v>50958</v>
      </c>
      <c r="T322">
        <f t="shared" si="14"/>
        <v>8</v>
      </c>
    </row>
    <row r="323" spans="1:20" x14ac:dyDescent="0.25">
      <c r="A323" t="s">
        <v>965</v>
      </c>
      <c r="B323" t="s">
        <v>966</v>
      </c>
      <c r="C323">
        <v>202050</v>
      </c>
      <c r="D323">
        <v>1</v>
      </c>
      <c r="E323" t="s">
        <v>967</v>
      </c>
      <c r="F323">
        <v>554</v>
      </c>
      <c r="G323" t="s">
        <v>21</v>
      </c>
      <c r="H323" t="s">
        <v>552</v>
      </c>
      <c r="I323" t="s">
        <v>94</v>
      </c>
      <c r="J323" t="s">
        <v>422</v>
      </c>
      <c r="K323">
        <v>4.95</v>
      </c>
      <c r="L323">
        <v>4.76</v>
      </c>
      <c r="M323">
        <v>4.75</v>
      </c>
      <c r="N323">
        <v>4.8499999999999996</v>
      </c>
      <c r="O323">
        <v>9</v>
      </c>
      <c r="P323">
        <v>5</v>
      </c>
      <c r="Q323">
        <v>56</v>
      </c>
      <c r="R323" t="str">
        <f t="shared" ref="R323:R353" si="15">LEFT(H323,1)</f>
        <v>R</v>
      </c>
      <c r="S323" t="str">
        <f t="shared" ref="S323:S353" si="16">LEFT(B323,5)</f>
        <v>50960</v>
      </c>
      <c r="T323">
        <f t="shared" ref="T323:T353" si="17">O323-P323</f>
        <v>4</v>
      </c>
    </row>
    <row r="324" spans="1:20" x14ac:dyDescent="0.25">
      <c r="A324" t="s">
        <v>968</v>
      </c>
      <c r="B324" t="s">
        <v>969</v>
      </c>
      <c r="C324">
        <v>202050</v>
      </c>
      <c r="D324">
        <v>1</v>
      </c>
      <c r="E324" t="s">
        <v>243</v>
      </c>
      <c r="F324">
        <v>597</v>
      </c>
      <c r="G324" t="s">
        <v>21</v>
      </c>
      <c r="H324" t="s">
        <v>970</v>
      </c>
      <c r="I324" t="s">
        <v>60</v>
      </c>
      <c r="J324" t="s">
        <v>245</v>
      </c>
      <c r="K324">
        <v>4.13</v>
      </c>
      <c r="L324">
        <v>4.1900000000000004</v>
      </c>
      <c r="M324">
        <v>3.69</v>
      </c>
      <c r="N324">
        <v>4.05</v>
      </c>
      <c r="O324">
        <v>37</v>
      </c>
      <c r="P324">
        <v>16</v>
      </c>
      <c r="Q324">
        <v>43</v>
      </c>
      <c r="R324" t="str">
        <f t="shared" si="15"/>
        <v>Z</v>
      </c>
      <c r="S324" t="str">
        <f t="shared" si="16"/>
        <v>50961</v>
      </c>
      <c r="T324">
        <f t="shared" si="17"/>
        <v>21</v>
      </c>
    </row>
    <row r="325" spans="1:20" x14ac:dyDescent="0.25">
      <c r="A325" t="s">
        <v>971</v>
      </c>
      <c r="B325" t="s">
        <v>972</v>
      </c>
      <c r="C325">
        <v>202050</v>
      </c>
      <c r="D325">
        <v>1</v>
      </c>
      <c r="E325" t="s">
        <v>594</v>
      </c>
      <c r="F325">
        <v>597</v>
      </c>
      <c r="G325" t="s">
        <v>21</v>
      </c>
      <c r="H325" t="s">
        <v>973</v>
      </c>
      <c r="I325" t="s">
        <v>164</v>
      </c>
      <c r="J325" t="s">
        <v>596</v>
      </c>
      <c r="K325">
        <v>5</v>
      </c>
      <c r="L325">
        <v>5</v>
      </c>
      <c r="M325">
        <v>5</v>
      </c>
      <c r="N325">
        <v>5</v>
      </c>
      <c r="O325">
        <v>4</v>
      </c>
      <c r="P325">
        <v>3</v>
      </c>
      <c r="Q325">
        <v>75</v>
      </c>
      <c r="R325" t="str">
        <f t="shared" si="15"/>
        <v>J</v>
      </c>
      <c r="S325" t="str">
        <f t="shared" si="16"/>
        <v>50962</v>
      </c>
      <c r="T325">
        <f t="shared" si="17"/>
        <v>1</v>
      </c>
    </row>
    <row r="326" spans="1:20" x14ac:dyDescent="0.25">
      <c r="A326" t="s">
        <v>974</v>
      </c>
      <c r="B326" t="s">
        <v>975</v>
      </c>
      <c r="C326">
        <v>202050</v>
      </c>
      <c r="D326">
        <v>1</v>
      </c>
      <c r="E326" t="s">
        <v>104</v>
      </c>
      <c r="F326">
        <v>303</v>
      </c>
      <c r="G326" t="s">
        <v>21</v>
      </c>
      <c r="H326" t="s">
        <v>659</v>
      </c>
      <c r="I326" t="s">
        <v>94</v>
      </c>
      <c r="J326" t="s">
        <v>106</v>
      </c>
      <c r="K326">
        <v>5</v>
      </c>
      <c r="L326">
        <v>5</v>
      </c>
      <c r="M326">
        <v>5</v>
      </c>
      <c r="N326">
        <v>5</v>
      </c>
      <c r="O326">
        <v>9</v>
      </c>
      <c r="P326">
        <v>2</v>
      </c>
      <c r="Q326">
        <v>22</v>
      </c>
      <c r="R326" t="str">
        <f t="shared" si="15"/>
        <v>A</v>
      </c>
      <c r="S326" t="str">
        <f t="shared" si="16"/>
        <v>50963</v>
      </c>
      <c r="T326">
        <f t="shared" si="17"/>
        <v>7</v>
      </c>
    </row>
    <row r="327" spans="1:20" x14ac:dyDescent="0.25">
      <c r="A327" t="s">
        <v>976</v>
      </c>
      <c r="B327" t="s">
        <v>977</v>
      </c>
      <c r="C327">
        <v>202050</v>
      </c>
      <c r="D327">
        <v>1</v>
      </c>
      <c r="E327" t="s">
        <v>654</v>
      </c>
      <c r="F327">
        <v>1301</v>
      </c>
      <c r="G327" t="s">
        <v>21</v>
      </c>
      <c r="H327" t="s">
        <v>885</v>
      </c>
      <c r="I327" t="s">
        <v>164</v>
      </c>
      <c r="J327" t="s">
        <v>472</v>
      </c>
      <c r="K327">
        <v>5</v>
      </c>
      <c r="L327">
        <v>5</v>
      </c>
      <c r="M327">
        <v>5</v>
      </c>
      <c r="N327">
        <v>5</v>
      </c>
      <c r="O327">
        <v>8</v>
      </c>
      <c r="P327">
        <v>1</v>
      </c>
      <c r="Q327">
        <v>13</v>
      </c>
      <c r="R327" t="str">
        <f t="shared" si="15"/>
        <v>Z</v>
      </c>
      <c r="S327" t="str">
        <f t="shared" si="16"/>
        <v>50965</v>
      </c>
      <c r="T327">
        <f t="shared" si="17"/>
        <v>7</v>
      </c>
    </row>
    <row r="328" spans="1:20" x14ac:dyDescent="0.25">
      <c r="A328" t="s">
        <v>978</v>
      </c>
      <c r="B328" t="s">
        <v>979</v>
      </c>
      <c r="C328">
        <v>202050</v>
      </c>
      <c r="D328">
        <v>1</v>
      </c>
      <c r="E328" t="s">
        <v>494</v>
      </c>
      <c r="F328">
        <v>591</v>
      </c>
      <c r="G328" t="s">
        <v>21</v>
      </c>
      <c r="H328" t="s">
        <v>500</v>
      </c>
      <c r="I328" t="s">
        <v>23</v>
      </c>
      <c r="J328" t="s">
        <v>88</v>
      </c>
      <c r="K328">
        <v>4.51</v>
      </c>
      <c r="L328">
        <v>4.49</v>
      </c>
      <c r="M328">
        <v>4.33</v>
      </c>
      <c r="N328">
        <v>4.46</v>
      </c>
      <c r="O328">
        <v>16</v>
      </c>
      <c r="P328">
        <v>10</v>
      </c>
      <c r="Q328">
        <v>63</v>
      </c>
      <c r="R328" t="str">
        <f t="shared" si="15"/>
        <v>M</v>
      </c>
      <c r="S328" t="str">
        <f t="shared" si="16"/>
        <v>50967</v>
      </c>
      <c r="T328">
        <f t="shared" si="17"/>
        <v>6</v>
      </c>
    </row>
    <row r="329" spans="1:20" x14ac:dyDescent="0.25">
      <c r="A329" t="s">
        <v>980</v>
      </c>
      <c r="B329" t="s">
        <v>981</v>
      </c>
      <c r="C329">
        <v>202050</v>
      </c>
      <c r="D329">
        <v>1</v>
      </c>
      <c r="E329" t="s">
        <v>415</v>
      </c>
      <c r="F329">
        <v>1304</v>
      </c>
      <c r="G329" t="s">
        <v>21</v>
      </c>
      <c r="H329" t="s">
        <v>982</v>
      </c>
      <c r="I329" t="s">
        <v>164</v>
      </c>
      <c r="J329" t="s">
        <v>417</v>
      </c>
      <c r="K329">
        <v>3.83</v>
      </c>
      <c r="L329">
        <v>3.96</v>
      </c>
      <c r="M329">
        <v>3.7</v>
      </c>
      <c r="N329">
        <v>3.84</v>
      </c>
      <c r="O329">
        <v>8</v>
      </c>
      <c r="P329">
        <v>5</v>
      </c>
      <c r="Q329">
        <v>63</v>
      </c>
      <c r="R329" t="str">
        <f t="shared" si="15"/>
        <v>M</v>
      </c>
      <c r="S329" t="str">
        <f t="shared" si="16"/>
        <v>50968</v>
      </c>
      <c r="T329">
        <f t="shared" si="17"/>
        <v>3</v>
      </c>
    </row>
    <row r="330" spans="1:20" x14ac:dyDescent="0.25">
      <c r="A330" t="s">
        <v>983</v>
      </c>
      <c r="B330" t="s">
        <v>984</v>
      </c>
      <c r="C330">
        <v>202050</v>
      </c>
      <c r="D330">
        <v>1</v>
      </c>
      <c r="E330" t="s">
        <v>345</v>
      </c>
      <c r="F330">
        <v>420</v>
      </c>
      <c r="G330" t="s">
        <v>21</v>
      </c>
      <c r="H330" t="s">
        <v>985</v>
      </c>
      <c r="I330" t="s">
        <v>60</v>
      </c>
      <c r="J330" t="s">
        <v>61</v>
      </c>
      <c r="K330">
        <v>4.71</v>
      </c>
      <c r="L330">
        <v>4.97</v>
      </c>
      <c r="M330">
        <v>4.8600000000000003</v>
      </c>
      <c r="N330">
        <v>4.82</v>
      </c>
      <c r="O330">
        <v>22</v>
      </c>
      <c r="P330">
        <v>7</v>
      </c>
      <c r="Q330">
        <v>32</v>
      </c>
      <c r="R330" t="str">
        <f t="shared" si="15"/>
        <v>S</v>
      </c>
      <c r="S330" t="str">
        <f t="shared" si="16"/>
        <v>50971</v>
      </c>
      <c r="T330">
        <f t="shared" si="17"/>
        <v>15</v>
      </c>
    </row>
    <row r="331" spans="1:20" x14ac:dyDescent="0.25">
      <c r="A331" t="s">
        <v>986</v>
      </c>
      <c r="B331" t="s">
        <v>987</v>
      </c>
      <c r="C331">
        <v>202050</v>
      </c>
      <c r="D331">
        <v>1</v>
      </c>
      <c r="E331" t="s">
        <v>162</v>
      </c>
      <c r="F331">
        <v>672</v>
      </c>
      <c r="G331" t="s">
        <v>21</v>
      </c>
      <c r="H331" t="s">
        <v>988</v>
      </c>
      <c r="I331" t="s">
        <v>164</v>
      </c>
      <c r="J331" t="s">
        <v>165</v>
      </c>
      <c r="K331">
        <v>4.91</v>
      </c>
      <c r="L331">
        <v>4.9000000000000004</v>
      </c>
      <c r="M331">
        <v>4.9000000000000004</v>
      </c>
      <c r="N331">
        <v>4.91</v>
      </c>
      <c r="O331">
        <v>14</v>
      </c>
      <c r="P331">
        <v>10</v>
      </c>
      <c r="Q331">
        <v>71</v>
      </c>
      <c r="R331" t="str">
        <f t="shared" si="15"/>
        <v>L</v>
      </c>
      <c r="S331" t="str">
        <f t="shared" si="16"/>
        <v>50974</v>
      </c>
      <c r="T331">
        <f t="shared" si="17"/>
        <v>4</v>
      </c>
    </row>
    <row r="332" spans="1:20" x14ac:dyDescent="0.25">
      <c r="A332" t="s">
        <v>989</v>
      </c>
      <c r="B332" t="s">
        <v>990</v>
      </c>
      <c r="C332">
        <v>202050</v>
      </c>
      <c r="D332">
        <v>1</v>
      </c>
      <c r="E332" t="s">
        <v>470</v>
      </c>
      <c r="F332">
        <v>533</v>
      </c>
      <c r="G332" t="s">
        <v>21</v>
      </c>
      <c r="H332" t="s">
        <v>991</v>
      </c>
      <c r="I332" t="s">
        <v>164</v>
      </c>
      <c r="J332" t="s">
        <v>472</v>
      </c>
      <c r="K332">
        <v>5</v>
      </c>
      <c r="L332">
        <v>4.8</v>
      </c>
      <c r="M332">
        <v>4.54</v>
      </c>
      <c r="N332">
        <v>4.83</v>
      </c>
      <c r="O332">
        <v>9</v>
      </c>
      <c r="P332">
        <v>3</v>
      </c>
      <c r="Q332">
        <v>33</v>
      </c>
      <c r="R332" t="str">
        <f t="shared" si="15"/>
        <v>E</v>
      </c>
      <c r="S332" t="str">
        <f t="shared" si="16"/>
        <v>50975</v>
      </c>
      <c r="T332">
        <f t="shared" si="17"/>
        <v>6</v>
      </c>
    </row>
    <row r="333" spans="1:20" x14ac:dyDescent="0.25">
      <c r="A333" t="s">
        <v>992</v>
      </c>
      <c r="B333" t="s">
        <v>993</v>
      </c>
      <c r="C333">
        <v>202050</v>
      </c>
      <c r="D333">
        <v>1</v>
      </c>
      <c r="E333" t="s">
        <v>448</v>
      </c>
      <c r="F333">
        <v>461</v>
      </c>
      <c r="G333" t="s">
        <v>21</v>
      </c>
      <c r="H333" t="s">
        <v>994</v>
      </c>
      <c r="I333" t="s">
        <v>94</v>
      </c>
      <c r="J333" t="s">
        <v>450</v>
      </c>
      <c r="K333">
        <v>4.16</v>
      </c>
      <c r="L333">
        <v>4.26</v>
      </c>
      <c r="M333">
        <v>3.76</v>
      </c>
      <c r="N333">
        <v>4.09</v>
      </c>
      <c r="O333">
        <v>15</v>
      </c>
      <c r="P333">
        <v>8</v>
      </c>
      <c r="Q333">
        <v>53</v>
      </c>
      <c r="R333" t="str">
        <f t="shared" si="15"/>
        <v>S</v>
      </c>
      <c r="S333" t="str">
        <f t="shared" si="16"/>
        <v>50976</v>
      </c>
      <c r="T333">
        <f t="shared" si="17"/>
        <v>7</v>
      </c>
    </row>
    <row r="334" spans="1:20" x14ac:dyDescent="0.25">
      <c r="A334" t="s">
        <v>995</v>
      </c>
      <c r="B334" t="s">
        <v>996</v>
      </c>
      <c r="C334">
        <v>202050</v>
      </c>
      <c r="D334">
        <v>1</v>
      </c>
      <c r="E334" t="s">
        <v>503</v>
      </c>
      <c r="F334">
        <v>340</v>
      </c>
      <c r="G334" t="s">
        <v>21</v>
      </c>
      <c r="H334" t="s">
        <v>275</v>
      </c>
      <c r="I334" t="s">
        <v>94</v>
      </c>
      <c r="J334" t="s">
        <v>505</v>
      </c>
      <c r="K334">
        <v>3.94</v>
      </c>
      <c r="L334">
        <v>4.05</v>
      </c>
      <c r="M334">
        <v>3.75</v>
      </c>
      <c r="N334">
        <v>3.93</v>
      </c>
      <c r="O334">
        <v>11</v>
      </c>
      <c r="P334">
        <v>4</v>
      </c>
      <c r="Q334">
        <v>36</v>
      </c>
      <c r="R334" t="str">
        <f t="shared" si="15"/>
        <v>T</v>
      </c>
      <c r="S334" t="str">
        <f t="shared" si="16"/>
        <v>50978</v>
      </c>
      <c r="T334">
        <f t="shared" si="17"/>
        <v>7</v>
      </c>
    </row>
    <row r="335" spans="1:20" x14ac:dyDescent="0.25">
      <c r="A335" t="s">
        <v>997</v>
      </c>
      <c r="B335" t="s">
        <v>998</v>
      </c>
      <c r="C335">
        <v>202050</v>
      </c>
      <c r="D335">
        <v>1</v>
      </c>
      <c r="E335" t="s">
        <v>503</v>
      </c>
      <c r="F335">
        <v>359</v>
      </c>
      <c r="G335" t="s">
        <v>21</v>
      </c>
      <c r="H335" t="s">
        <v>999</v>
      </c>
      <c r="I335" t="s">
        <v>94</v>
      </c>
      <c r="J335" t="s">
        <v>505</v>
      </c>
      <c r="K335">
        <v>4.38</v>
      </c>
      <c r="L335">
        <v>4.6399999999999997</v>
      </c>
      <c r="M335">
        <v>4.45</v>
      </c>
      <c r="N335">
        <v>4.47</v>
      </c>
      <c r="O335">
        <v>15</v>
      </c>
      <c r="P335">
        <v>5</v>
      </c>
      <c r="Q335">
        <v>33</v>
      </c>
      <c r="R335" t="str">
        <f t="shared" si="15"/>
        <v>K</v>
      </c>
      <c r="S335" t="str">
        <f t="shared" si="16"/>
        <v>50979</v>
      </c>
      <c r="T335">
        <f t="shared" si="17"/>
        <v>10</v>
      </c>
    </row>
    <row r="336" spans="1:20" x14ac:dyDescent="0.25">
      <c r="A336" t="s">
        <v>1000</v>
      </c>
      <c r="B336" t="s">
        <v>1001</v>
      </c>
      <c r="C336">
        <v>202050</v>
      </c>
      <c r="D336">
        <v>1</v>
      </c>
      <c r="E336" t="s">
        <v>162</v>
      </c>
      <c r="F336">
        <v>697</v>
      </c>
      <c r="G336" t="s">
        <v>31</v>
      </c>
      <c r="H336" t="s">
        <v>635</v>
      </c>
      <c r="I336" t="s">
        <v>164</v>
      </c>
      <c r="J336" t="s">
        <v>165</v>
      </c>
      <c r="K336">
        <v>4.9800000000000004</v>
      </c>
      <c r="L336">
        <v>4.72</v>
      </c>
      <c r="M336">
        <v>4.82</v>
      </c>
      <c r="N336">
        <v>4.87</v>
      </c>
      <c r="O336">
        <v>10</v>
      </c>
      <c r="P336">
        <v>7</v>
      </c>
      <c r="Q336">
        <v>70</v>
      </c>
      <c r="R336" t="str">
        <f t="shared" si="15"/>
        <v>A</v>
      </c>
      <c r="S336" t="str">
        <f t="shared" si="16"/>
        <v>50985</v>
      </c>
      <c r="T336">
        <f t="shared" si="17"/>
        <v>3</v>
      </c>
    </row>
    <row r="337" spans="1:20" x14ac:dyDescent="0.25">
      <c r="A337" t="s">
        <v>1002</v>
      </c>
      <c r="B337" t="s">
        <v>1003</v>
      </c>
      <c r="C337">
        <v>202050</v>
      </c>
      <c r="D337">
        <v>1</v>
      </c>
      <c r="E337" t="s">
        <v>939</v>
      </c>
      <c r="F337">
        <v>597</v>
      </c>
      <c r="G337" t="s">
        <v>21</v>
      </c>
      <c r="H337" t="s">
        <v>1004</v>
      </c>
      <c r="I337" t="s">
        <v>164</v>
      </c>
      <c r="J337" t="s">
        <v>417</v>
      </c>
      <c r="K337">
        <v>5</v>
      </c>
      <c r="L337">
        <v>4.9000000000000004</v>
      </c>
      <c r="M337">
        <v>5</v>
      </c>
      <c r="N337">
        <v>4.97</v>
      </c>
      <c r="O337">
        <v>10</v>
      </c>
      <c r="P337">
        <v>4</v>
      </c>
      <c r="Q337">
        <v>40</v>
      </c>
      <c r="R337" t="str">
        <f t="shared" si="15"/>
        <v>V</v>
      </c>
      <c r="S337" t="str">
        <f t="shared" si="16"/>
        <v>50986</v>
      </c>
      <c r="T337">
        <f t="shared" si="17"/>
        <v>6</v>
      </c>
    </row>
    <row r="338" spans="1:20" x14ac:dyDescent="0.25">
      <c r="A338" t="s">
        <v>1005</v>
      </c>
      <c r="B338" t="s">
        <v>1006</v>
      </c>
      <c r="C338">
        <v>202050</v>
      </c>
      <c r="D338">
        <v>1</v>
      </c>
      <c r="E338" t="s">
        <v>1007</v>
      </c>
      <c r="F338">
        <v>497</v>
      </c>
      <c r="G338" t="s">
        <v>21</v>
      </c>
      <c r="H338" t="s">
        <v>1004</v>
      </c>
      <c r="I338" t="s">
        <v>164</v>
      </c>
      <c r="J338" t="s">
        <v>417</v>
      </c>
      <c r="K338">
        <v>5</v>
      </c>
      <c r="L338">
        <v>4.8</v>
      </c>
      <c r="M338">
        <v>4.75</v>
      </c>
      <c r="N338">
        <v>4.88</v>
      </c>
      <c r="O338">
        <v>5</v>
      </c>
      <c r="P338">
        <v>2</v>
      </c>
      <c r="Q338">
        <v>40</v>
      </c>
      <c r="R338" t="str">
        <f t="shared" si="15"/>
        <v>V</v>
      </c>
      <c r="S338" t="str">
        <f t="shared" si="16"/>
        <v>50987</v>
      </c>
      <c r="T338">
        <f t="shared" si="17"/>
        <v>3</v>
      </c>
    </row>
    <row r="339" spans="1:20" x14ac:dyDescent="0.25">
      <c r="A339" t="s">
        <v>1008</v>
      </c>
      <c r="B339" t="s">
        <v>1009</v>
      </c>
      <c r="C339">
        <v>202050</v>
      </c>
      <c r="D339">
        <v>1</v>
      </c>
      <c r="E339" t="s">
        <v>126</v>
      </c>
      <c r="F339">
        <v>513</v>
      </c>
      <c r="G339" t="s">
        <v>21</v>
      </c>
      <c r="H339" t="s">
        <v>223</v>
      </c>
      <c r="I339" t="s">
        <v>23</v>
      </c>
      <c r="J339" t="s">
        <v>129</v>
      </c>
      <c r="K339">
        <v>4.38</v>
      </c>
      <c r="L339">
        <v>4.37</v>
      </c>
      <c r="M339">
        <v>4.4000000000000004</v>
      </c>
      <c r="N339">
        <v>4.38</v>
      </c>
      <c r="O339">
        <v>9</v>
      </c>
      <c r="P339">
        <v>5</v>
      </c>
      <c r="Q339">
        <v>56</v>
      </c>
      <c r="R339" t="str">
        <f t="shared" si="15"/>
        <v>A</v>
      </c>
      <c r="S339" t="str">
        <f t="shared" si="16"/>
        <v>50992</v>
      </c>
      <c r="T339">
        <f t="shared" si="17"/>
        <v>4</v>
      </c>
    </row>
    <row r="340" spans="1:20" x14ac:dyDescent="0.25">
      <c r="A340" t="s">
        <v>1010</v>
      </c>
      <c r="B340" t="s">
        <v>1011</v>
      </c>
      <c r="C340">
        <v>202050</v>
      </c>
      <c r="D340">
        <v>1</v>
      </c>
      <c r="E340" t="s">
        <v>126</v>
      </c>
      <c r="F340">
        <v>484</v>
      </c>
      <c r="G340" t="s">
        <v>21</v>
      </c>
      <c r="H340" t="s">
        <v>1012</v>
      </c>
      <c r="I340" t="s">
        <v>23</v>
      </c>
      <c r="J340" t="s">
        <v>129</v>
      </c>
      <c r="K340">
        <v>5</v>
      </c>
      <c r="L340">
        <v>4.97</v>
      </c>
      <c r="M340">
        <v>5</v>
      </c>
      <c r="N340">
        <v>4.99</v>
      </c>
      <c r="O340">
        <v>30</v>
      </c>
      <c r="P340">
        <v>6</v>
      </c>
      <c r="Q340">
        <v>20</v>
      </c>
      <c r="R340" t="str">
        <f t="shared" si="15"/>
        <v>M</v>
      </c>
      <c r="S340" t="str">
        <f t="shared" si="16"/>
        <v>50993</v>
      </c>
      <c r="T340">
        <f t="shared" si="17"/>
        <v>24</v>
      </c>
    </row>
    <row r="341" spans="1:20" x14ac:dyDescent="0.25">
      <c r="A341" t="s">
        <v>1013</v>
      </c>
      <c r="B341" t="s">
        <v>1014</v>
      </c>
      <c r="C341">
        <v>202050</v>
      </c>
      <c r="D341">
        <v>1</v>
      </c>
      <c r="E341" t="s">
        <v>195</v>
      </c>
      <c r="F341">
        <v>2425</v>
      </c>
      <c r="G341" t="s">
        <v>21</v>
      </c>
      <c r="H341" t="s">
        <v>1015</v>
      </c>
      <c r="I341" t="s">
        <v>94</v>
      </c>
      <c r="J341" t="s">
        <v>197</v>
      </c>
      <c r="K341">
        <v>4.53</v>
      </c>
      <c r="L341">
        <v>4.45</v>
      </c>
      <c r="M341">
        <v>4.05</v>
      </c>
      <c r="N341">
        <v>4.3899999999999997</v>
      </c>
      <c r="O341">
        <v>12</v>
      </c>
      <c r="P341">
        <v>5</v>
      </c>
      <c r="Q341">
        <v>42</v>
      </c>
      <c r="R341" t="str">
        <f t="shared" si="15"/>
        <v>K</v>
      </c>
      <c r="S341" t="str">
        <f t="shared" si="16"/>
        <v>50999</v>
      </c>
      <c r="T341">
        <f t="shared" si="17"/>
        <v>7</v>
      </c>
    </row>
    <row r="342" spans="1:20" x14ac:dyDescent="0.25">
      <c r="A342" t="s">
        <v>1016</v>
      </c>
      <c r="B342" t="s">
        <v>1017</v>
      </c>
      <c r="C342">
        <v>202050</v>
      </c>
      <c r="D342">
        <v>1</v>
      </c>
      <c r="E342" t="s">
        <v>902</v>
      </c>
      <c r="F342">
        <v>518</v>
      </c>
      <c r="G342">
        <v>1</v>
      </c>
      <c r="H342" t="s">
        <v>1018</v>
      </c>
      <c r="I342" t="s">
        <v>466</v>
      </c>
      <c r="J342" t="s">
        <v>467</v>
      </c>
      <c r="O342">
        <v>4</v>
      </c>
      <c r="P342">
        <v>0</v>
      </c>
      <c r="Q342">
        <v>0</v>
      </c>
      <c r="R342" t="str">
        <f t="shared" si="15"/>
        <v>K</v>
      </c>
      <c r="S342" t="str">
        <f t="shared" si="16"/>
        <v>51000</v>
      </c>
      <c r="T342">
        <f t="shared" si="17"/>
        <v>4</v>
      </c>
    </row>
    <row r="343" spans="1:20" x14ac:dyDescent="0.25">
      <c r="A343" t="s">
        <v>1019</v>
      </c>
      <c r="B343" t="s">
        <v>1020</v>
      </c>
      <c r="C343">
        <v>202050</v>
      </c>
      <c r="D343">
        <v>1</v>
      </c>
      <c r="E343" t="s">
        <v>273</v>
      </c>
      <c r="F343">
        <v>555</v>
      </c>
      <c r="G343" t="s">
        <v>21</v>
      </c>
      <c r="H343" t="s">
        <v>396</v>
      </c>
      <c r="I343" t="s">
        <v>60</v>
      </c>
      <c r="J343" t="s">
        <v>276</v>
      </c>
      <c r="K343">
        <v>4.3899999999999997</v>
      </c>
      <c r="L343">
        <v>4.3</v>
      </c>
      <c r="M343">
        <v>4.0999999999999996</v>
      </c>
      <c r="N343">
        <v>4.29</v>
      </c>
      <c r="O343">
        <v>30</v>
      </c>
      <c r="P343">
        <v>16</v>
      </c>
      <c r="Q343">
        <v>53</v>
      </c>
      <c r="R343" t="str">
        <f t="shared" si="15"/>
        <v>G</v>
      </c>
      <c r="S343" t="str">
        <f t="shared" si="16"/>
        <v>51001</v>
      </c>
      <c r="T343">
        <f t="shared" si="17"/>
        <v>14</v>
      </c>
    </row>
    <row r="344" spans="1:20" x14ac:dyDescent="0.25">
      <c r="A344" t="s">
        <v>1021</v>
      </c>
      <c r="B344" t="s">
        <v>1022</v>
      </c>
      <c r="C344">
        <v>202050</v>
      </c>
      <c r="D344">
        <v>1</v>
      </c>
      <c r="E344" t="s">
        <v>273</v>
      </c>
      <c r="F344">
        <v>576</v>
      </c>
      <c r="G344" t="s">
        <v>21</v>
      </c>
      <c r="H344" t="s">
        <v>396</v>
      </c>
      <c r="I344" t="s">
        <v>60</v>
      </c>
      <c r="J344" t="s">
        <v>276</v>
      </c>
      <c r="K344">
        <v>4.57</v>
      </c>
      <c r="L344">
        <v>4.42</v>
      </c>
      <c r="M344">
        <v>4.33</v>
      </c>
      <c r="N344">
        <v>4.47</v>
      </c>
      <c r="O344">
        <v>21</v>
      </c>
      <c r="P344">
        <v>9</v>
      </c>
      <c r="Q344">
        <v>43</v>
      </c>
      <c r="R344" t="str">
        <f t="shared" si="15"/>
        <v>G</v>
      </c>
      <c r="S344" t="str">
        <f t="shared" si="16"/>
        <v>51002</v>
      </c>
      <c r="T344">
        <f t="shared" si="17"/>
        <v>12</v>
      </c>
    </row>
    <row r="345" spans="1:20" x14ac:dyDescent="0.25">
      <c r="A345" t="s">
        <v>1023</v>
      </c>
      <c r="B345" t="s">
        <v>1024</v>
      </c>
      <c r="C345">
        <v>202050</v>
      </c>
      <c r="D345">
        <v>1</v>
      </c>
      <c r="E345" t="s">
        <v>91</v>
      </c>
      <c r="F345">
        <v>514</v>
      </c>
      <c r="G345" t="s">
        <v>21</v>
      </c>
      <c r="H345" t="s">
        <v>1025</v>
      </c>
      <c r="I345" t="s">
        <v>94</v>
      </c>
      <c r="J345" t="s">
        <v>95</v>
      </c>
      <c r="K345">
        <v>4.75</v>
      </c>
      <c r="L345">
        <v>5</v>
      </c>
      <c r="M345">
        <v>4.75</v>
      </c>
      <c r="N345">
        <v>4.82</v>
      </c>
      <c r="O345">
        <v>5</v>
      </c>
      <c r="P345">
        <v>2</v>
      </c>
      <c r="Q345">
        <v>40</v>
      </c>
      <c r="R345" t="str">
        <f t="shared" si="15"/>
        <v>T</v>
      </c>
      <c r="S345" t="str">
        <f t="shared" si="16"/>
        <v>51005</v>
      </c>
      <c r="T345">
        <f t="shared" si="17"/>
        <v>3</v>
      </c>
    </row>
    <row r="346" spans="1:20" x14ac:dyDescent="0.25">
      <c r="A346" t="s">
        <v>1026</v>
      </c>
      <c r="B346" t="s">
        <v>1027</v>
      </c>
      <c r="C346">
        <v>202050</v>
      </c>
      <c r="D346">
        <v>1</v>
      </c>
      <c r="E346" t="s">
        <v>126</v>
      </c>
      <c r="F346">
        <v>597</v>
      </c>
      <c r="G346" t="s">
        <v>21</v>
      </c>
      <c r="H346" t="s">
        <v>128</v>
      </c>
      <c r="I346" t="s">
        <v>23</v>
      </c>
      <c r="J346" t="s">
        <v>129</v>
      </c>
      <c r="K346">
        <v>4.25</v>
      </c>
      <c r="L346">
        <v>4.33</v>
      </c>
      <c r="M346">
        <v>4.33</v>
      </c>
      <c r="N346">
        <v>4.29</v>
      </c>
      <c r="O346">
        <v>9</v>
      </c>
      <c r="P346">
        <v>3</v>
      </c>
      <c r="Q346">
        <v>33</v>
      </c>
      <c r="R346" t="str">
        <f t="shared" si="15"/>
        <v>C</v>
      </c>
      <c r="S346" t="str">
        <f t="shared" si="16"/>
        <v>51013</v>
      </c>
      <c r="T346">
        <f t="shared" si="17"/>
        <v>6</v>
      </c>
    </row>
    <row r="347" spans="1:20" x14ac:dyDescent="0.25">
      <c r="A347" t="s">
        <v>1028</v>
      </c>
      <c r="B347" t="s">
        <v>1029</v>
      </c>
      <c r="C347">
        <v>202050</v>
      </c>
      <c r="D347">
        <v>1</v>
      </c>
      <c r="E347" t="s">
        <v>555</v>
      </c>
      <c r="F347">
        <v>597</v>
      </c>
      <c r="G347" t="s">
        <v>92</v>
      </c>
      <c r="H347" t="s">
        <v>556</v>
      </c>
      <c r="I347" t="s">
        <v>164</v>
      </c>
      <c r="J347" t="s">
        <v>557</v>
      </c>
      <c r="K347">
        <v>3.68</v>
      </c>
      <c r="L347">
        <v>3.78</v>
      </c>
      <c r="M347">
        <v>3.6</v>
      </c>
      <c r="N347">
        <v>3.69</v>
      </c>
      <c r="O347">
        <v>16</v>
      </c>
      <c r="P347">
        <v>10</v>
      </c>
      <c r="Q347">
        <v>63</v>
      </c>
      <c r="R347" t="str">
        <f t="shared" si="15"/>
        <v>M</v>
      </c>
      <c r="S347" t="str">
        <f t="shared" si="16"/>
        <v>51017</v>
      </c>
      <c r="T347">
        <f t="shared" si="17"/>
        <v>6</v>
      </c>
    </row>
    <row r="348" spans="1:20" x14ac:dyDescent="0.25">
      <c r="A348" t="s">
        <v>1030</v>
      </c>
      <c r="B348" t="s">
        <v>1031</v>
      </c>
      <c r="C348">
        <v>202050</v>
      </c>
      <c r="D348">
        <v>1</v>
      </c>
      <c r="E348" t="s">
        <v>555</v>
      </c>
      <c r="F348">
        <v>597</v>
      </c>
      <c r="G348" t="s">
        <v>1032</v>
      </c>
      <c r="H348" t="s">
        <v>856</v>
      </c>
      <c r="I348" t="s">
        <v>164</v>
      </c>
      <c r="J348" t="s">
        <v>557</v>
      </c>
      <c r="K348">
        <v>4.03</v>
      </c>
      <c r="L348">
        <v>3.82</v>
      </c>
      <c r="M348">
        <v>3.28</v>
      </c>
      <c r="N348">
        <v>3.79</v>
      </c>
      <c r="O348">
        <v>13</v>
      </c>
      <c r="P348">
        <v>9</v>
      </c>
      <c r="Q348">
        <v>69</v>
      </c>
      <c r="R348" t="str">
        <f t="shared" si="15"/>
        <v>C</v>
      </c>
      <c r="S348" t="str">
        <f t="shared" si="16"/>
        <v>51018</v>
      </c>
      <c r="T348">
        <f t="shared" si="17"/>
        <v>4</v>
      </c>
    </row>
    <row r="349" spans="1:20" x14ac:dyDescent="0.25">
      <c r="A349" t="s">
        <v>1033</v>
      </c>
      <c r="B349" t="s">
        <v>1034</v>
      </c>
      <c r="C349">
        <v>202050</v>
      </c>
      <c r="D349">
        <v>1</v>
      </c>
      <c r="E349" t="s">
        <v>162</v>
      </c>
      <c r="F349">
        <v>1302</v>
      </c>
      <c r="G349" t="s">
        <v>31</v>
      </c>
      <c r="H349" t="s">
        <v>1035</v>
      </c>
      <c r="I349" t="s">
        <v>164</v>
      </c>
      <c r="J349" t="s">
        <v>165</v>
      </c>
      <c r="K349">
        <v>5</v>
      </c>
      <c r="L349">
        <v>4.83</v>
      </c>
      <c r="M349">
        <v>4.83</v>
      </c>
      <c r="N349">
        <v>4.91</v>
      </c>
      <c r="O349">
        <v>10</v>
      </c>
      <c r="P349">
        <v>6</v>
      </c>
      <c r="Q349">
        <v>60</v>
      </c>
      <c r="R349" t="str">
        <f t="shared" si="15"/>
        <v>M</v>
      </c>
      <c r="S349" t="str">
        <f t="shared" si="16"/>
        <v>51025</v>
      </c>
      <c r="T349">
        <f t="shared" si="17"/>
        <v>4</v>
      </c>
    </row>
    <row r="350" spans="1:20" x14ac:dyDescent="0.25">
      <c r="A350" t="s">
        <v>1036</v>
      </c>
      <c r="B350" t="s">
        <v>1037</v>
      </c>
      <c r="C350">
        <v>202050</v>
      </c>
      <c r="D350">
        <v>1</v>
      </c>
      <c r="E350" t="s">
        <v>162</v>
      </c>
      <c r="F350">
        <v>1302</v>
      </c>
      <c r="G350" t="s">
        <v>92</v>
      </c>
      <c r="H350" t="s">
        <v>1038</v>
      </c>
      <c r="I350" t="s">
        <v>164</v>
      </c>
      <c r="J350" t="s">
        <v>165</v>
      </c>
      <c r="K350">
        <v>4.5599999999999996</v>
      </c>
      <c r="L350">
        <v>4.0999999999999996</v>
      </c>
      <c r="M350">
        <v>4.5</v>
      </c>
      <c r="N350">
        <v>4.41</v>
      </c>
      <c r="O350">
        <v>6</v>
      </c>
      <c r="P350">
        <v>2</v>
      </c>
      <c r="Q350">
        <v>33</v>
      </c>
      <c r="R350" t="str">
        <f t="shared" si="15"/>
        <v>B</v>
      </c>
      <c r="S350" t="str">
        <f t="shared" si="16"/>
        <v>51026</v>
      </c>
      <c r="T350">
        <f t="shared" si="17"/>
        <v>4</v>
      </c>
    </row>
    <row r="351" spans="1:20" x14ac:dyDescent="0.25">
      <c r="A351" t="s">
        <v>1039</v>
      </c>
      <c r="B351" t="s">
        <v>1040</v>
      </c>
      <c r="C351">
        <v>202050</v>
      </c>
      <c r="D351">
        <v>1</v>
      </c>
      <c r="E351" t="s">
        <v>420</v>
      </c>
      <c r="F351">
        <v>1342</v>
      </c>
      <c r="G351" t="s">
        <v>21</v>
      </c>
      <c r="H351" t="s">
        <v>864</v>
      </c>
      <c r="I351" t="s">
        <v>94</v>
      </c>
      <c r="J351" t="s">
        <v>422</v>
      </c>
      <c r="O351">
        <v>6</v>
      </c>
      <c r="P351">
        <v>0</v>
      </c>
      <c r="Q351">
        <v>0</v>
      </c>
      <c r="R351" t="str">
        <f t="shared" si="15"/>
        <v>K</v>
      </c>
      <c r="S351" t="str">
        <f t="shared" si="16"/>
        <v>51030</v>
      </c>
      <c r="T351">
        <f t="shared" si="17"/>
        <v>6</v>
      </c>
    </row>
    <row r="352" spans="1:20" x14ac:dyDescent="0.25">
      <c r="A352" t="s">
        <v>1041</v>
      </c>
      <c r="B352" t="s">
        <v>1042</v>
      </c>
      <c r="C352">
        <v>202050</v>
      </c>
      <c r="D352">
        <v>1</v>
      </c>
      <c r="E352" t="s">
        <v>429</v>
      </c>
      <c r="F352">
        <v>1364</v>
      </c>
      <c r="G352" t="s">
        <v>31</v>
      </c>
      <c r="H352" t="s">
        <v>1043</v>
      </c>
      <c r="I352" t="s">
        <v>23</v>
      </c>
      <c r="J352" t="s">
        <v>431</v>
      </c>
      <c r="K352">
        <v>4.67</v>
      </c>
      <c r="L352">
        <v>4.47</v>
      </c>
      <c r="M352">
        <v>4.59</v>
      </c>
      <c r="N352">
        <v>4.59</v>
      </c>
      <c r="O352">
        <v>15</v>
      </c>
      <c r="P352">
        <v>3</v>
      </c>
      <c r="Q352">
        <v>20</v>
      </c>
      <c r="R352" t="str">
        <f t="shared" si="15"/>
        <v>Q</v>
      </c>
      <c r="S352" t="str">
        <f t="shared" si="16"/>
        <v>51035</v>
      </c>
      <c r="T352">
        <f t="shared" si="17"/>
        <v>12</v>
      </c>
    </row>
    <row r="353" spans="1:20" x14ac:dyDescent="0.25">
      <c r="A353" t="s">
        <v>1044</v>
      </c>
      <c r="B353" t="s">
        <v>1045</v>
      </c>
      <c r="C353">
        <v>202050</v>
      </c>
      <c r="D353">
        <v>1</v>
      </c>
      <c r="E353" t="s">
        <v>50</v>
      </c>
      <c r="F353">
        <v>626</v>
      </c>
      <c r="G353" t="s">
        <v>92</v>
      </c>
      <c r="H353" t="s">
        <v>1046</v>
      </c>
      <c r="I353" t="s">
        <v>23</v>
      </c>
      <c r="J353" t="s">
        <v>52</v>
      </c>
      <c r="K353">
        <v>4.2699999999999996</v>
      </c>
      <c r="L353">
        <v>4.4000000000000004</v>
      </c>
      <c r="M353">
        <v>4.45</v>
      </c>
      <c r="N353">
        <v>4.3499999999999996</v>
      </c>
      <c r="O353">
        <v>18</v>
      </c>
      <c r="P353">
        <v>10</v>
      </c>
      <c r="Q353">
        <v>56</v>
      </c>
      <c r="R353" t="str">
        <f t="shared" si="15"/>
        <v>J</v>
      </c>
      <c r="S353" t="str">
        <f t="shared" si="16"/>
        <v>51050</v>
      </c>
      <c r="T353">
        <f t="shared" si="17"/>
        <v>8</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Dashboard</vt:lpstr>
      <vt:lpstr>Overall Report Main Term Summer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Dhruv Bhatt</dc:creator>
  <cp:lastModifiedBy>Dhruv Bhatt</cp:lastModifiedBy>
  <dcterms:created xsi:type="dcterms:W3CDTF">2021-07-26T16:46:56Z</dcterms:created>
  <dcterms:modified xsi:type="dcterms:W3CDTF">2021-07-26T16:50:58Z</dcterms:modified>
</cp:coreProperties>
</file>