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4675" windowHeight="12315"/>
  </bookViews>
  <sheets>
    <sheet name="Dashboard" sheetId="2" r:id="rId1"/>
    <sheet name="Overall Report Main Term Summer" sheetId="1" r:id="rId2"/>
  </sheets>
  <definedNames>
    <definedName name="Slicer_1st_initial">#N/A</definedName>
    <definedName name="Slicer_CRN">#N/A</definedName>
    <definedName name="Slicer_Teachers___Full_Name">#N/A</definedName>
  </definedNames>
  <calcPr calcId="0"/>
  <pivotCaches>
    <pivotCache cacheId="99"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T2" i="1"/>
  <c r="S2" i="1"/>
  <c r="R2" i="1"/>
</calcChain>
</file>

<file path=xl/sharedStrings.xml><?xml version="1.0" encoding="utf-8"?>
<sst xmlns="http://schemas.openxmlformats.org/spreadsheetml/2006/main" count="2239" uniqueCount="906">
  <si>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</si>
  <si>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</si>
  <si>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</si>
  <si>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</si>
  <si>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</si>
  <si>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</si>
  <si>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</si>
  <si>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</si>
  <si>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</si>
  <si>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</si>
  <si>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</si>
  <si>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</si>
  <si>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</si>
  <si>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</si>
  <si>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</si>
  <si>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</si>
  <si>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</si>
  <si>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202140-40001</t>
  </si>
  <si>
    <t>40001 GLB/US-Prin Macro Economics</t>
  </si>
  <si>
    <t>ECO</t>
  </si>
  <si>
    <t>01W</t>
  </si>
  <si>
    <t>Jared Pickens</t>
  </si>
  <si>
    <t>Business</t>
  </si>
  <si>
    <t>Management &amp; Economics</t>
  </si>
  <si>
    <t>202140-40002</t>
  </si>
  <si>
    <t>40002 Prin Micro Economics</t>
  </si>
  <si>
    <t>Asli Ogunc</t>
  </si>
  <si>
    <t>202140-40003</t>
  </si>
  <si>
    <t>40003 Economic Forecasting</t>
  </si>
  <si>
    <t>Lirong Liu</t>
  </si>
  <si>
    <t>202140-40005</t>
  </si>
  <si>
    <t>40005 Macro for Managers</t>
  </si>
  <si>
    <t>Gregory Lubiani</t>
  </si>
  <si>
    <t>202140-40007</t>
  </si>
  <si>
    <t>40007 Financial Management</t>
  </si>
  <si>
    <t>FIN</t>
  </si>
  <si>
    <t>Srinivas Nippani</t>
  </si>
  <si>
    <t>Accounting and Finance</t>
  </si>
  <si>
    <t>202140-40009</t>
  </si>
  <si>
    <t>40009 Child Dev: Early Years</t>
  </si>
  <si>
    <t>ECE</t>
  </si>
  <si>
    <t>Donna Mccrary</t>
  </si>
  <si>
    <t>Education &amp; Human Services</t>
  </si>
  <si>
    <t>Curriculum and Instruction</t>
  </si>
  <si>
    <t>202140-40019</t>
  </si>
  <si>
    <t>40019 College Physics I</t>
  </si>
  <si>
    <t>PHYS</t>
  </si>
  <si>
    <t>01E</t>
  </si>
  <si>
    <t>Anil Chourasia</t>
  </si>
  <si>
    <t>Science &amp; Engineering</t>
  </si>
  <si>
    <t>Physics and Astronomy</t>
  </si>
  <si>
    <t>202140-40023</t>
  </si>
  <si>
    <t>40023 Counsel Theory &amp; Tech</t>
  </si>
  <si>
    <t>COUN</t>
  </si>
  <si>
    <t>Zaidy Mohdzain</t>
  </si>
  <si>
    <t>Counseling</t>
  </si>
  <si>
    <t>202140-40024</t>
  </si>
  <si>
    <t>40024 Using Res for Best Practice</t>
  </si>
  <si>
    <t>EDAD</t>
  </si>
  <si>
    <t>Major Templeton</t>
  </si>
  <si>
    <t>Educational Leadership</t>
  </si>
  <si>
    <t>202140-40034</t>
  </si>
  <si>
    <t>40034 Collab Transition Diverse</t>
  </si>
  <si>
    <t>SPED</t>
  </si>
  <si>
    <t>Beth Jones</t>
  </si>
  <si>
    <t>Psychology &amp; Special Education</t>
  </si>
  <si>
    <t>202140-40037</t>
  </si>
  <si>
    <t>40037 Lrng Processes &amp; Develop</t>
  </si>
  <si>
    <t>PSY</t>
  </si>
  <si>
    <t>Rebecca Stephens</t>
  </si>
  <si>
    <t>202140-40039</t>
  </si>
  <si>
    <t>40039 Child &amp; Adolescent Dev</t>
  </si>
  <si>
    <t>Maria Carlson</t>
  </si>
  <si>
    <t>202140-40050</t>
  </si>
  <si>
    <t>40050 Bio-Ethics and the Law</t>
  </si>
  <si>
    <t>PSCI</t>
  </si>
  <si>
    <t>April Pitts</t>
  </si>
  <si>
    <t>Humanities, Social Sci &amp; Arts</t>
  </si>
  <si>
    <t>Political Science</t>
  </si>
  <si>
    <t>202140-40051</t>
  </si>
  <si>
    <t>40051 Classroom Mgmt for Tchrs</t>
  </si>
  <si>
    <t>EDCI</t>
  </si>
  <si>
    <t>April Sanders</t>
  </si>
  <si>
    <t>202140-40052</t>
  </si>
  <si>
    <t>40052 Diversity &amp; Equity in Edu</t>
  </si>
  <si>
    <t>Alexandra Babino</t>
  </si>
  <si>
    <t>202140-40053</t>
  </si>
  <si>
    <t>40053 Research Lit Tech</t>
  </si>
  <si>
    <t>Julia Persky</t>
  </si>
  <si>
    <t>202140-40066</t>
  </si>
  <si>
    <t>40066 Organizational Dynamics and Dv</t>
  </si>
  <si>
    <t>BGS</t>
  </si>
  <si>
    <t>Theresa Sadler</t>
  </si>
  <si>
    <t>Innovation and Design</t>
  </si>
  <si>
    <t>Coll of Innovation and Design</t>
  </si>
  <si>
    <t>202140-40067</t>
  </si>
  <si>
    <t>40067 Principles of Mgt</t>
  </si>
  <si>
    <t>MGT</t>
  </si>
  <si>
    <t>Wallace Williams</t>
  </si>
  <si>
    <t>202140-40068</t>
  </si>
  <si>
    <t>40068 GLB/Operations Management</t>
  </si>
  <si>
    <t>202140-40069</t>
  </si>
  <si>
    <t>40069 Entrepreneurial Strategy</t>
  </si>
  <si>
    <t>Saurabh Srivastava</t>
  </si>
  <si>
    <t>202140-40070</t>
  </si>
  <si>
    <t>40070 GLB/Business Strategy</t>
  </si>
  <si>
    <t>Guclu Atinc</t>
  </si>
  <si>
    <t>202140-40071</t>
  </si>
  <si>
    <t>40071 Foundations of Management</t>
  </si>
  <si>
    <t>Sonia Taneja</t>
  </si>
  <si>
    <t>202140-40072</t>
  </si>
  <si>
    <t>40072 GLB/Strategic Management</t>
  </si>
  <si>
    <t>202140-40076</t>
  </si>
  <si>
    <t>40076 Mgt &amp; Org Behavior</t>
  </si>
  <si>
    <t>Stephanie Pane</t>
  </si>
  <si>
    <t>202140-40082</t>
  </si>
  <si>
    <t>40082 GLB/Marketing Management</t>
  </si>
  <si>
    <t>MKT</t>
  </si>
  <si>
    <t>Ruiliang Yan</t>
  </si>
  <si>
    <t>Marketing &amp; Business Analytics</t>
  </si>
  <si>
    <t>202140-40088</t>
  </si>
  <si>
    <t>40088 GLB/History of Art I</t>
  </si>
  <si>
    <t>ART</t>
  </si>
  <si>
    <t>Emily Newman</t>
  </si>
  <si>
    <t>Art</t>
  </si>
  <si>
    <t>202140-40091</t>
  </si>
  <si>
    <t>40091 GLB/Fin Stmt Analysis</t>
  </si>
  <si>
    <t>ACCT</t>
  </si>
  <si>
    <t>Cheryl Scott</t>
  </si>
  <si>
    <t>202140-40092</t>
  </si>
  <si>
    <t>40092 Accounting for Managers</t>
  </si>
  <si>
    <t>Shiyou Li</t>
  </si>
  <si>
    <t>202140-40093</t>
  </si>
  <si>
    <t>40093 Word Analysis Skills</t>
  </si>
  <si>
    <t>RDG</t>
  </si>
  <si>
    <t>Tami Morton</t>
  </si>
  <si>
    <t>202140-40094</t>
  </si>
  <si>
    <t>40094 GLB/Lg Acqu &amp; Dev in Ear Child</t>
  </si>
  <si>
    <t>Jana Neill</t>
  </si>
  <si>
    <t>202140-40095</t>
  </si>
  <si>
    <t>40095 Intro to Operating Systems</t>
  </si>
  <si>
    <t>CSCI</t>
  </si>
  <si>
    <t>Derek Harter</t>
  </si>
  <si>
    <t>Computer Science &amp; Info Sys</t>
  </si>
  <si>
    <t>202140-40096</t>
  </si>
  <si>
    <t>40096 Networking II - Routers</t>
  </si>
  <si>
    <t>Sam Saffer</t>
  </si>
  <si>
    <t>202140-40101</t>
  </si>
  <si>
    <t>40101 Calculus I</t>
  </si>
  <si>
    <t>MATH</t>
  </si>
  <si>
    <t>Mehmet Celik</t>
  </si>
  <si>
    <t>Mathematics</t>
  </si>
  <si>
    <t>202140-40103</t>
  </si>
  <si>
    <t>40103 US-College Algebra</t>
  </si>
  <si>
    <t>Rebecca Steward</t>
  </si>
  <si>
    <t>202140-40105</t>
  </si>
  <si>
    <t>40105 Essentials of Statistics</t>
  </si>
  <si>
    <t>Brenda Reed</t>
  </si>
  <si>
    <t>202140-40115</t>
  </si>
  <si>
    <t>40115 GLB/Global Health Issues</t>
  </si>
  <si>
    <t>HHPH</t>
  </si>
  <si>
    <t>Elizabeth Wachira</t>
  </si>
  <si>
    <t>Health &amp; Human Performance</t>
  </si>
  <si>
    <t>202140-40119</t>
  </si>
  <si>
    <t>40119 GLB/Facility and Venue Managem</t>
  </si>
  <si>
    <t>HHPS</t>
  </si>
  <si>
    <t>01B</t>
  </si>
  <si>
    <t>Clayton Bolton</t>
  </si>
  <si>
    <t>202140-40121</t>
  </si>
  <si>
    <t>40121 Governance and Ethics in Sport</t>
  </si>
  <si>
    <t>Anthony Rosselli</t>
  </si>
  <si>
    <t>202140-40122</t>
  </si>
  <si>
    <t>40122 Fin &amp; Econ in Sport</t>
  </si>
  <si>
    <t>202140-40126</t>
  </si>
  <si>
    <t>40126 Earth Science for Teachers</t>
  </si>
  <si>
    <t>ESCI</t>
  </si>
  <si>
    <t>Kayla Gibbs</t>
  </si>
  <si>
    <t>Biological &amp; Environmental Sci</t>
  </si>
  <si>
    <t>202140-40128</t>
  </si>
  <si>
    <t>40128 Intro to Liberal Studies</t>
  </si>
  <si>
    <t>LIBS</t>
  </si>
  <si>
    <t>Elizabeth Shively</t>
  </si>
  <si>
    <t>Liberal Studies</t>
  </si>
  <si>
    <t>202140-40130</t>
  </si>
  <si>
    <t>40130 Operating Systems</t>
  </si>
  <si>
    <t>Sang Suh</t>
  </si>
  <si>
    <t>202140-40139</t>
  </si>
  <si>
    <t>40139 Agricultural Statistics</t>
  </si>
  <si>
    <t>AEC</t>
  </si>
  <si>
    <t>Jose Lopez</t>
  </si>
  <si>
    <t>Ag Sciences &amp; Nat Resources</t>
  </si>
  <si>
    <t>Ag Science &amp; Natural Resources</t>
  </si>
  <si>
    <t>202140-40141</t>
  </si>
  <si>
    <t>40141 Soil Science</t>
  </si>
  <si>
    <t>PLS</t>
  </si>
  <si>
    <t>Derald Harp</t>
  </si>
  <si>
    <t>202140-40149</t>
  </si>
  <si>
    <t>40149 MSAC Student Orientation</t>
  </si>
  <si>
    <t>CJ</t>
  </si>
  <si>
    <t>Amny Shuraydi</t>
  </si>
  <si>
    <t>Sociology &amp; Criminal Justice</t>
  </si>
  <si>
    <t>202140-40150</t>
  </si>
  <si>
    <t>40150 Integrated Science I</t>
  </si>
  <si>
    <t>IS</t>
  </si>
  <si>
    <t>Heungman Park</t>
  </si>
  <si>
    <t>202140-40187</t>
  </si>
  <si>
    <t>40187 GLB/Global Communication</t>
  </si>
  <si>
    <t>EDUC</t>
  </si>
  <si>
    <t>Tony Lee</t>
  </si>
  <si>
    <t>Higher Edu &amp; Learning Technol</t>
  </si>
  <si>
    <t>202140-40188</t>
  </si>
  <si>
    <t>40188 Natural Disasters</t>
  </si>
  <si>
    <t>ENVS</t>
  </si>
  <si>
    <t>Janet Hull</t>
  </si>
  <si>
    <t>202140-40189</t>
  </si>
  <si>
    <t>40189 Integrating Tech into Curricul</t>
  </si>
  <si>
    <t>ETEC</t>
  </si>
  <si>
    <t>Mary Dziorny</t>
  </si>
  <si>
    <t>202140-40190</t>
  </si>
  <si>
    <t>40190 Intro to Educational Technolog</t>
  </si>
  <si>
    <t>Mary Joanne Dondlinger</t>
  </si>
  <si>
    <t>202140-40196</t>
  </si>
  <si>
    <t>40196 Introduction to Database</t>
  </si>
  <si>
    <t>Mutlu Mete</t>
  </si>
  <si>
    <t>202140-40199</t>
  </si>
  <si>
    <t>40199 Nutrition and Optimal Perform</t>
  </si>
  <si>
    <t>Tara Tietjen-Smith</t>
  </si>
  <si>
    <t>202140-40205</t>
  </si>
  <si>
    <t>40205 Kinesiology</t>
  </si>
  <si>
    <t>HHPK</t>
  </si>
  <si>
    <t>Michael Oldham</t>
  </si>
  <si>
    <t>202140-40232</t>
  </si>
  <si>
    <t>40232 Applied Business Research</t>
  </si>
  <si>
    <t>202140-40236</t>
  </si>
  <si>
    <t>40236 Intro Plant Science</t>
  </si>
  <si>
    <t>Curtis Jones</t>
  </si>
  <si>
    <t>202140-40240</t>
  </si>
  <si>
    <t>40240 Math Sci Social Stud Curr</t>
  </si>
  <si>
    <t>Amy Corp</t>
  </si>
  <si>
    <t>202140-40243</t>
  </si>
  <si>
    <t>40243 RTI Applied to Excep Learners</t>
  </si>
  <si>
    <t>202140-40248</t>
  </si>
  <si>
    <t>40248 Statistical Methods</t>
  </si>
  <si>
    <t>Augustine Arize</t>
  </si>
  <si>
    <t>202140-40256</t>
  </si>
  <si>
    <t>40256 School Coun &amp; Development</t>
  </si>
  <si>
    <t>Donna Hickman</t>
  </si>
  <si>
    <t>202140-40269</t>
  </si>
  <si>
    <t>40269 Business Communications</t>
  </si>
  <si>
    <t>Thomas Brown</t>
  </si>
  <si>
    <t>202140-40285</t>
  </si>
  <si>
    <t>40285 Solar System</t>
  </si>
  <si>
    <t>ASTR</t>
  </si>
  <si>
    <t>Matthew Wood</t>
  </si>
  <si>
    <t>202140-40295</t>
  </si>
  <si>
    <t>40295 History of Rock and Roll</t>
  </si>
  <si>
    <t>MUS</t>
  </si>
  <si>
    <t>Ryan Yahl</t>
  </si>
  <si>
    <t>Music</t>
  </si>
  <si>
    <t>202140-40305</t>
  </si>
  <si>
    <t>40305 Books Child/Young Adults</t>
  </si>
  <si>
    <t>LIS</t>
  </si>
  <si>
    <t>02W</t>
  </si>
  <si>
    <t>William Lancaster</t>
  </si>
  <si>
    <t>202140-40323</t>
  </si>
  <si>
    <t>40323 GLB/Multicultural Education</t>
  </si>
  <si>
    <t>Kriss Kemp-Graham</t>
  </si>
  <si>
    <t>202140-40324</t>
  </si>
  <si>
    <t>40324 GLB/Multicultural Education</t>
  </si>
  <si>
    <t>202140-40326</t>
  </si>
  <si>
    <t>40326 Legal Envirn of Busi</t>
  </si>
  <si>
    <t>Edgar Garrett</t>
  </si>
  <si>
    <t>202140-40329</t>
  </si>
  <si>
    <t>40329 Assessment in Counseling</t>
  </si>
  <si>
    <t>Chester Robinson</t>
  </si>
  <si>
    <t>Samantha Klassen</t>
  </si>
  <si>
    <t>202140-40337</t>
  </si>
  <si>
    <t>40337 LITERACY DEV IN THE EARLY YRS</t>
  </si>
  <si>
    <t>Kristan Pearce</t>
  </si>
  <si>
    <t>202140-40351</t>
  </si>
  <si>
    <t>40351 Psy Ed Statistics</t>
  </si>
  <si>
    <t>Curt Carlson</t>
  </si>
  <si>
    <t>202140-40355</t>
  </si>
  <si>
    <t>40355 US-College Physics Lab</t>
  </si>
  <si>
    <t>1401L</t>
  </si>
  <si>
    <t>01L</t>
  </si>
  <si>
    <t>202140-40357</t>
  </si>
  <si>
    <t>40357 Org Behavior</t>
  </si>
  <si>
    <t>Brandon Randolph-Seng</t>
  </si>
  <si>
    <t>202140-40360</t>
  </si>
  <si>
    <t>40360 Human Resource Management</t>
  </si>
  <si>
    <t>202140-40368</t>
  </si>
  <si>
    <t>40368 Content Area Reading</t>
  </si>
  <si>
    <t>Kyungsim Hong-Nam</t>
  </si>
  <si>
    <t>202140-40381</t>
  </si>
  <si>
    <t>40381 Intro to Plant Science Lab</t>
  </si>
  <si>
    <t>202140-40384</t>
  </si>
  <si>
    <t>40384 US-U.S. History From 1865</t>
  </si>
  <si>
    <t>HIST</t>
  </si>
  <si>
    <t>Andrew Baker</t>
  </si>
  <si>
    <t>History</t>
  </si>
  <si>
    <t>202140-40391</t>
  </si>
  <si>
    <t>40391 Char Stud Mod/Sev Disabilities</t>
  </si>
  <si>
    <t>202140-40392</t>
  </si>
  <si>
    <t>40392 Kinesiology &amp; Biomechanics</t>
  </si>
  <si>
    <t>335L</t>
  </si>
  <si>
    <t>202140-40393</t>
  </si>
  <si>
    <t>40393 Intro to Coaching</t>
  </si>
  <si>
    <t>Steven Prewitt</t>
  </si>
  <si>
    <t>202140-40400</t>
  </si>
  <si>
    <t>40400 Problem Solving with Databases</t>
  </si>
  <si>
    <t>BAAS</t>
  </si>
  <si>
    <t>Tina Lancaster</t>
  </si>
  <si>
    <t>202140-40401</t>
  </si>
  <si>
    <t>40401 Globalization</t>
  </si>
  <si>
    <t>202140-40415</t>
  </si>
  <si>
    <t>40415 Racial and Ethnic Diversity</t>
  </si>
  <si>
    <t>SOC</t>
  </si>
  <si>
    <t>Zachary Palmer</t>
  </si>
  <si>
    <t>202140-40425</t>
  </si>
  <si>
    <t>40425 Career Development</t>
  </si>
  <si>
    <t>202140-40428</t>
  </si>
  <si>
    <t>40428 US - Human Biology</t>
  </si>
  <si>
    <t>BSC</t>
  </si>
  <si>
    <t>Susan Gossett</t>
  </si>
  <si>
    <t>202140-40444</t>
  </si>
  <si>
    <t>40444 Modern Grammar</t>
  </si>
  <si>
    <t>ENG</t>
  </si>
  <si>
    <t>John Gibbons</t>
  </si>
  <si>
    <t>Literature &amp; Languages</t>
  </si>
  <si>
    <t>202140-40448</t>
  </si>
  <si>
    <t>40448 GLB/Spa for Heritage Speakers</t>
  </si>
  <si>
    <t>SPA</t>
  </si>
  <si>
    <t>Maia Lamarque</t>
  </si>
  <si>
    <t>202140-40511</t>
  </si>
  <si>
    <t>40511 US-Hum Anatomy/Physiology I</t>
  </si>
  <si>
    <t>1LW</t>
  </si>
  <si>
    <t>John Slovak</t>
  </si>
  <si>
    <t>202140-40512</t>
  </si>
  <si>
    <t>40512 GLB/Current Issues in Health</t>
  </si>
  <si>
    <t>202140-40576</t>
  </si>
  <si>
    <t>40576 GLB/US-Psy/Soc of Diverse Pop</t>
  </si>
  <si>
    <t>202140-40577</t>
  </si>
  <si>
    <t>40577 Companion Animal Management</t>
  </si>
  <si>
    <t>ANS</t>
  </si>
  <si>
    <t>Megan Owen</t>
  </si>
  <si>
    <t>202140-40582</t>
  </si>
  <si>
    <t>40582 Dairy Cattle Management</t>
  </si>
  <si>
    <t>Douglas Eborn</t>
  </si>
  <si>
    <t>202140-40583</t>
  </si>
  <si>
    <t>40583 Dairying</t>
  </si>
  <si>
    <t>313L</t>
  </si>
  <si>
    <t>202140-40622</t>
  </si>
  <si>
    <t>40622 Finance for Decision Makers</t>
  </si>
  <si>
    <t>Ramya Aroul</t>
  </si>
  <si>
    <t>202140-40634</t>
  </si>
  <si>
    <t>40634 Seminar in Corrections</t>
  </si>
  <si>
    <t>202140-40642</t>
  </si>
  <si>
    <t>40642 US-General Ethics</t>
  </si>
  <si>
    <t>PHIL</t>
  </si>
  <si>
    <t>William Bolin</t>
  </si>
  <si>
    <t>202140-40645</t>
  </si>
  <si>
    <t>40645 Reading &amp; Literacy II</t>
  </si>
  <si>
    <t>Carol Revelle</t>
  </si>
  <si>
    <t>202140-40670</t>
  </si>
  <si>
    <t>40670 Fund of Public Speaking</t>
  </si>
  <si>
    <t>COMS</t>
  </si>
  <si>
    <t>Stephen Furlich</t>
  </si>
  <si>
    <t>202140-40681</t>
  </si>
  <si>
    <t>40681 Research Lit &amp; Techniques</t>
  </si>
  <si>
    <t>THE</t>
  </si>
  <si>
    <t>Rebecca Worley</t>
  </si>
  <si>
    <t>Theatre</t>
  </si>
  <si>
    <t>202140-40701</t>
  </si>
  <si>
    <t>40701 Organic Chemistry Tutorial I</t>
  </si>
  <si>
    <t>CHEM</t>
  </si>
  <si>
    <t>Stephen Starnes</t>
  </si>
  <si>
    <t>Chemistry</t>
  </si>
  <si>
    <t>202140-40702</t>
  </si>
  <si>
    <t>40702 Organic Chemistry I</t>
  </si>
  <si>
    <t>202140-40703</t>
  </si>
  <si>
    <t>40703 Organic Chem Lab I</t>
  </si>
  <si>
    <t>0LW</t>
  </si>
  <si>
    <t>202140-40727</t>
  </si>
  <si>
    <t>40727 Implementation EdTech Programs</t>
  </si>
  <si>
    <t>Douglas Wilson</t>
  </si>
  <si>
    <t>202140-40728</t>
  </si>
  <si>
    <t>40728 Efolios &amp; Program Eval</t>
  </si>
  <si>
    <t>202140-40743</t>
  </si>
  <si>
    <t>40743 Counseling Diverse Populations</t>
  </si>
  <si>
    <t>M Hendricks</t>
  </si>
  <si>
    <t>202140-40745</t>
  </si>
  <si>
    <t>40745 Info Ref &amp; Mediographic</t>
  </si>
  <si>
    <t>Anjum Najmi</t>
  </si>
  <si>
    <t>202140-40747</t>
  </si>
  <si>
    <t>40747 Dev General/Spec Collectn</t>
  </si>
  <si>
    <t>202140-40871</t>
  </si>
  <si>
    <t>40871 US-U.S. History to 1877</t>
  </si>
  <si>
    <t>John Smith</t>
  </si>
  <si>
    <t>202140-40914</t>
  </si>
  <si>
    <t>40914 Principles of Accounting 1</t>
  </si>
  <si>
    <t>Dan Teed</t>
  </si>
  <si>
    <t>202140-40917</t>
  </si>
  <si>
    <t>40917 Prin of Accounting II</t>
  </si>
  <si>
    <t>Thien Le</t>
  </si>
  <si>
    <t>202140-40926</t>
  </si>
  <si>
    <t>40926 ECE: Learning Environments</t>
  </si>
  <si>
    <t>Josh Thompson</t>
  </si>
  <si>
    <t>202140-40930</t>
  </si>
  <si>
    <t>40930 Math for 21st Century</t>
  </si>
  <si>
    <t>Melanie Fields</t>
  </si>
  <si>
    <t>202140-40931</t>
  </si>
  <si>
    <t>40931 Science for 21st Century</t>
  </si>
  <si>
    <t>Becky Sinclair</t>
  </si>
  <si>
    <t>202140-40932</t>
  </si>
  <si>
    <t>40932 Differentiated Instruction</t>
  </si>
  <si>
    <t>202140-40937</t>
  </si>
  <si>
    <t>40937 Reading &amp; Literacy II</t>
  </si>
  <si>
    <t>71W</t>
  </si>
  <si>
    <t>Laura Slay</t>
  </si>
  <si>
    <t>202140-40941</t>
  </si>
  <si>
    <t>40941 Evolutionary Biology</t>
  </si>
  <si>
    <t>202140-40950</t>
  </si>
  <si>
    <t>40950 Agricultural Marketing</t>
  </si>
  <si>
    <t>Rafael Bakhtavoryan</t>
  </si>
  <si>
    <t>202140-40967</t>
  </si>
  <si>
    <t>40967 US-Drugs &amp; Society</t>
  </si>
  <si>
    <t>Willie Edwards</t>
  </si>
  <si>
    <t>202140-41002</t>
  </si>
  <si>
    <t>41002 Money, Banking &amp; Financial Mar</t>
  </si>
  <si>
    <t>202140-41004</t>
  </si>
  <si>
    <t>41004 Managerial Economics</t>
  </si>
  <si>
    <t>202140-41006</t>
  </si>
  <si>
    <t>41006 Business Computing Systems</t>
  </si>
  <si>
    <t>BUSA</t>
  </si>
  <si>
    <t>Joe Brodnax</t>
  </si>
  <si>
    <t>202140-41014</t>
  </si>
  <si>
    <t>41014 Studies in Human/Comm</t>
  </si>
  <si>
    <t>202140-41022</t>
  </si>
  <si>
    <t>41022 GLB/Art Appreciation</t>
  </si>
  <si>
    <t>202140-41037</t>
  </si>
  <si>
    <t>41037 Mathematics for Teachers I</t>
  </si>
  <si>
    <t>Laura Beene</t>
  </si>
  <si>
    <t>202140-41038</t>
  </si>
  <si>
    <t>41038 Discrete Math</t>
  </si>
  <si>
    <t>Adam Bowden</t>
  </si>
  <si>
    <t>202140-41039</t>
  </si>
  <si>
    <t>41039 Math Structures/Apps</t>
  </si>
  <si>
    <t>Pamela Webster</t>
  </si>
  <si>
    <t>202140-41049</t>
  </si>
  <si>
    <t>41049 Investment Seminar</t>
  </si>
  <si>
    <t>Dror Parnes</t>
  </si>
  <si>
    <t>202140-41050</t>
  </si>
  <si>
    <t>41050 Understanding Statistics</t>
  </si>
  <si>
    <t>Benton Pierce</t>
  </si>
  <si>
    <t>202140-41074</t>
  </si>
  <si>
    <t>41074 Designing Presentation</t>
  </si>
  <si>
    <t>OLT</t>
  </si>
  <si>
    <t>Dimitra Smith</t>
  </si>
  <si>
    <t>202140-41079</t>
  </si>
  <si>
    <t>41079 Applied Professional Ethics</t>
  </si>
  <si>
    <t>Shulan Lu</t>
  </si>
  <si>
    <t>202140-41091</t>
  </si>
  <si>
    <t>41091 Field Methods in Wildlife</t>
  </si>
  <si>
    <t>Johanna Delgado-Acevedo</t>
  </si>
  <si>
    <t>202140-41092</t>
  </si>
  <si>
    <t>41092 Field Meth in Wildlife &amp; Conse</t>
  </si>
  <si>
    <t>337L</t>
  </si>
  <si>
    <t>202140-41122</t>
  </si>
  <si>
    <t>41122 General Chemistry I</t>
  </si>
  <si>
    <t>Qianying Zhang</t>
  </si>
  <si>
    <t>202140-41123</t>
  </si>
  <si>
    <t>41123 General Chem Tutorial I</t>
  </si>
  <si>
    <t>202140-41124</t>
  </si>
  <si>
    <t>41124 General Chem Lab I</t>
  </si>
  <si>
    <t>202140-41254</t>
  </si>
  <si>
    <t>41254 Issues in Education</t>
  </si>
  <si>
    <t>Susan Williams</t>
  </si>
  <si>
    <t>202140-41255</t>
  </si>
  <si>
    <t>41255 Nature &amp; Needs Gifted St</t>
  </si>
  <si>
    <t>Joyce Miller</t>
  </si>
  <si>
    <t>202140-41257</t>
  </si>
  <si>
    <t>41257 Phys Act Skill I: Cond Ind/Dua</t>
  </si>
  <si>
    <t>Dean Culpepper</t>
  </si>
  <si>
    <t>202140-41269</t>
  </si>
  <si>
    <t>41269 United States Government</t>
  </si>
  <si>
    <t>Jeffrey Herndon</t>
  </si>
  <si>
    <t>202140-41270</t>
  </si>
  <si>
    <t>41270 Texas Government</t>
  </si>
  <si>
    <t>Ozum Yesiltas</t>
  </si>
  <si>
    <t>202140-41271</t>
  </si>
  <si>
    <t>41271 Texas Government</t>
  </si>
  <si>
    <t>Chad King</t>
  </si>
  <si>
    <t>202140-41274</t>
  </si>
  <si>
    <t>41274 Adv. Behavioural Ecology</t>
  </si>
  <si>
    <t>Jeffrey Kopachena</t>
  </si>
  <si>
    <t>202140-41276</t>
  </si>
  <si>
    <t>41276 Appl. of A.I. for Tech. Mgmt.</t>
  </si>
  <si>
    <t>TMGT</t>
  </si>
  <si>
    <t>Burchan Aydin</t>
  </si>
  <si>
    <t>Engineering &amp; Technology</t>
  </si>
  <si>
    <t>202140-41285</t>
  </si>
  <si>
    <t>41285 Cost Accounting</t>
  </si>
  <si>
    <t>Robert Rankin</t>
  </si>
  <si>
    <t>202140-41289</t>
  </si>
  <si>
    <t>41289 Acct Information Systems</t>
  </si>
  <si>
    <t>202140-41291</t>
  </si>
  <si>
    <t>41291 Indivi Income Tax</t>
  </si>
  <si>
    <t>James Hamill</t>
  </si>
  <si>
    <t>202140-41296</t>
  </si>
  <si>
    <t>41296 Word Analysis Skills</t>
  </si>
  <si>
    <t>41W</t>
  </si>
  <si>
    <t>Melanie Loewenstein</t>
  </si>
  <si>
    <t>202140-41300</t>
  </si>
  <si>
    <t>41300 Managerial Decision Making</t>
  </si>
  <si>
    <t>Bruce Trego</t>
  </si>
  <si>
    <t>202140-41301</t>
  </si>
  <si>
    <t>41301 Integrating Writing</t>
  </si>
  <si>
    <t>Juan Araujo</t>
  </si>
  <si>
    <t>202140-41303</t>
  </si>
  <si>
    <t>41303 Teacher Leader</t>
  </si>
  <si>
    <t>SED</t>
  </si>
  <si>
    <t>202140-41318</t>
  </si>
  <si>
    <t>41318 Supply Chain Mgt &amp; Channels</t>
  </si>
  <si>
    <t>Scott Sewell</t>
  </si>
  <si>
    <t>202140-41324</t>
  </si>
  <si>
    <t>41324 GLB/US-Math Bus Applications I</t>
  </si>
  <si>
    <t>Hanan Kuzat</t>
  </si>
  <si>
    <t>202140-41325</t>
  </si>
  <si>
    <t>41325 Elem Stats Methods</t>
  </si>
  <si>
    <t>202140-41328</t>
  </si>
  <si>
    <t>41328 Discrete Mathematics</t>
  </si>
  <si>
    <t>Tingxiu Wang</t>
  </si>
  <si>
    <t>202140-41346</t>
  </si>
  <si>
    <t>41346 Seminar in HRD</t>
  </si>
  <si>
    <t>Seung Won Yoon</t>
  </si>
  <si>
    <t>202140-41351</t>
  </si>
  <si>
    <t>41351 Science Inquiry I</t>
  </si>
  <si>
    <t>Steven Allemang</t>
  </si>
  <si>
    <t>202140-41352</t>
  </si>
  <si>
    <t>41352 Deviant Behavior</t>
  </si>
  <si>
    <t>William Thompson</t>
  </si>
  <si>
    <t>202140-41364</t>
  </si>
  <si>
    <t>41364 Water Issues &amp; Ethics</t>
  </si>
  <si>
    <t>AG</t>
  </si>
  <si>
    <t>Robert Williams</t>
  </si>
  <si>
    <t>202140-41365</t>
  </si>
  <si>
    <t>41365 History &amp; Philosophy of Ag Ed</t>
  </si>
  <si>
    <t>AFE</t>
  </si>
  <si>
    <t>Keith Frost</t>
  </si>
  <si>
    <t>202140-41366</t>
  </si>
  <si>
    <t>41366 Diseases/Parasites Livest</t>
  </si>
  <si>
    <t>202140-41367</t>
  </si>
  <si>
    <t>41367 Food in Social Context</t>
  </si>
  <si>
    <t>FDSC</t>
  </si>
  <si>
    <t>202140-41375</t>
  </si>
  <si>
    <t>41375 Survey of Gen. Chemistry Lab</t>
  </si>
  <si>
    <t>Bukuo Ni</t>
  </si>
  <si>
    <t>202140-41376</t>
  </si>
  <si>
    <t>41376 Survey of General Chemistry</t>
  </si>
  <si>
    <t>202140-41380</t>
  </si>
  <si>
    <t>41380 VisCom Professional Practice</t>
  </si>
  <si>
    <t>Joshua Ege</t>
  </si>
  <si>
    <t>202140-41381</t>
  </si>
  <si>
    <t>41381 Grad Seminar</t>
  </si>
  <si>
    <t>ARTS</t>
  </si>
  <si>
    <t>Vaughn Wascovich</t>
  </si>
  <si>
    <t>202140-41391</t>
  </si>
  <si>
    <t>41391 Intro to Coun Profession</t>
  </si>
  <si>
    <t>202140-41398</t>
  </si>
  <si>
    <t>41398 Assess &amp; Treat of Chem Depende</t>
  </si>
  <si>
    <t>202140-41400</t>
  </si>
  <si>
    <t>41400 Research Lit &amp; Techniques</t>
  </si>
  <si>
    <t>Erika Schmit</t>
  </si>
  <si>
    <t>202140-41401</t>
  </si>
  <si>
    <t>41401 Working with LatinX Families</t>
  </si>
  <si>
    <t>Edith Gonzalez</t>
  </si>
  <si>
    <t>202140-41403</t>
  </si>
  <si>
    <t>41403 Psycholinguistics</t>
  </si>
  <si>
    <t>Christian Hempelmann</t>
  </si>
  <si>
    <t>202140-41407</t>
  </si>
  <si>
    <t>41407 Rhetoric of Labor</t>
  </si>
  <si>
    <t>Jessica Pauszek</t>
  </si>
  <si>
    <t>202140-41437</t>
  </si>
  <si>
    <t>41437 Stud in Elec Comm</t>
  </si>
  <si>
    <t>MMJ</t>
  </si>
  <si>
    <t>John Dempsey</t>
  </si>
  <si>
    <t>202140-41440</t>
  </si>
  <si>
    <t>41440 Intro to Comp Sci &amp; Prog</t>
  </si>
  <si>
    <t>COSC</t>
  </si>
  <si>
    <t>Yuehua Wang</t>
  </si>
  <si>
    <t>202140-41441</t>
  </si>
  <si>
    <t>41441 Intro to Comp Sci &amp; Prog</t>
  </si>
  <si>
    <t>202140-41443</t>
  </si>
  <si>
    <t>41443 Systems Analys &amp; Design</t>
  </si>
  <si>
    <t>Abdullah Arslan</t>
  </si>
  <si>
    <t>202140-41486</t>
  </si>
  <si>
    <t>41486 GLB/Health Policy</t>
  </si>
  <si>
    <t>202140-41500</t>
  </si>
  <si>
    <t>41500 Suicide in Families</t>
  </si>
  <si>
    <t>202140-41504</t>
  </si>
  <si>
    <t>41504 Special Topics in Hidden Disab</t>
  </si>
  <si>
    <t>Samantha Roberts</t>
  </si>
  <si>
    <t>202140-41515</t>
  </si>
  <si>
    <t>41515 Social Communication Impair</t>
  </si>
  <si>
    <t>Kelly Carrero</t>
  </si>
  <si>
    <t>202140-41526</t>
  </si>
  <si>
    <t>41526 Multi-Type Murders</t>
  </si>
  <si>
    <t>202140-41533</t>
  </si>
  <si>
    <t>41533 Data Structures and Algorithms</t>
  </si>
  <si>
    <t>202140-41539</t>
  </si>
  <si>
    <t>41539 Web Programming and Interface</t>
  </si>
  <si>
    <t>Eman Hammad</t>
  </si>
  <si>
    <t>202140-41544</t>
  </si>
  <si>
    <t>41544 Modern British Gothic</t>
  </si>
  <si>
    <t>M Hayes</t>
  </si>
  <si>
    <t>202140-41553</t>
  </si>
  <si>
    <t>41553 Professional Standards</t>
  </si>
  <si>
    <t>Travis Ball</t>
  </si>
  <si>
    <t>202140-41576</t>
  </si>
  <si>
    <t>41576 Advanced Analytics</t>
  </si>
  <si>
    <t>Bo Han</t>
  </si>
  <si>
    <t>202140-41618</t>
  </si>
  <si>
    <t>41618 Issues in Education</t>
  </si>
  <si>
    <t>Marti Cason</t>
  </si>
  <si>
    <t>202140-41620</t>
  </si>
  <si>
    <t>41620 Computer Architecture</t>
  </si>
  <si>
    <t>Kaoning Hu</t>
  </si>
  <si>
    <t>202140-41621</t>
  </si>
  <si>
    <t>41621 Operations Mgt</t>
  </si>
  <si>
    <t>Gerald Burch</t>
  </si>
  <si>
    <t>202140-41658</t>
  </si>
  <si>
    <t>41658 Survey of Human Diseases</t>
  </si>
  <si>
    <t>Henry Ross</t>
  </si>
  <si>
    <t>202140-41659</t>
  </si>
  <si>
    <t>41659 Research Lit &amp; Techniques</t>
  </si>
  <si>
    <t>02B</t>
  </si>
  <si>
    <t>202140-41661</t>
  </si>
  <si>
    <t>41661 Stage Lighting</t>
  </si>
  <si>
    <t>Michael Knight</t>
  </si>
  <si>
    <t>202140-41662</t>
  </si>
  <si>
    <t>41662 Stage Lighting</t>
  </si>
  <si>
    <t>202140-41663</t>
  </si>
  <si>
    <t>41663 Acting</t>
  </si>
  <si>
    <t>Joe Reynolds</t>
  </si>
  <si>
    <t>202140-41665</t>
  </si>
  <si>
    <t>41665 Acting</t>
  </si>
  <si>
    <t>202140-41669</t>
  </si>
  <si>
    <t>41669 Concepts Physical Activity</t>
  </si>
  <si>
    <t>Sarah Mitchell</t>
  </si>
  <si>
    <t>202140-41673</t>
  </si>
  <si>
    <t>41673 Fac/Equip in Kine &amp; Sport</t>
  </si>
  <si>
    <t>202140-41674</t>
  </si>
  <si>
    <t>41674 Leading Effective Schools</t>
  </si>
  <si>
    <t>Ava Muñoz</t>
  </si>
  <si>
    <t>202140-41675</t>
  </si>
  <si>
    <t>41675 Leading Effective Schools</t>
  </si>
  <si>
    <t>Joshua Tremont</t>
  </si>
  <si>
    <t>202140-41676</t>
  </si>
  <si>
    <t>41676 GLB/Designing Curriculum</t>
  </si>
  <si>
    <t>Mary Winn</t>
  </si>
  <si>
    <t>202140-41677</t>
  </si>
  <si>
    <t>41677 GLB/Designing Curriculum</t>
  </si>
  <si>
    <t>202140-41698</t>
  </si>
  <si>
    <t>41698 Learning Environments</t>
  </si>
  <si>
    <t>Toni Sturdivant</t>
  </si>
  <si>
    <t>202140-41702</t>
  </si>
  <si>
    <t>41702 App of Rsch Methods</t>
  </si>
  <si>
    <t>David Brown</t>
  </si>
  <si>
    <t>202140-41712</t>
  </si>
  <si>
    <t>41712 Philosophy of Education</t>
  </si>
  <si>
    <t>Sherri Colby</t>
  </si>
  <si>
    <t>202140-41714</t>
  </si>
  <si>
    <t>41714 US-Hum Anatomy/Physiology I</t>
  </si>
  <si>
    <t>202140-41715</t>
  </si>
  <si>
    <t>41715 Data &amp; Info Mgt</t>
  </si>
  <si>
    <t>Son Bui</t>
  </si>
  <si>
    <t>202140-41717</t>
  </si>
  <si>
    <t>41717 Wildlife Management I</t>
  </si>
  <si>
    <t>202140-41718</t>
  </si>
  <si>
    <t>41718 Endocrine Toxicology</t>
  </si>
  <si>
    <t>Izhar Khan</t>
  </si>
  <si>
    <t>202140-41719</t>
  </si>
  <si>
    <t>41719 Ecological Genetics</t>
  </si>
  <si>
    <t>Bjorn Schmidt</t>
  </si>
  <si>
    <t>202140-41720</t>
  </si>
  <si>
    <t>41720 Intro to Coun Profession</t>
  </si>
  <si>
    <t>Ajitha Chandrika Prasanna Kumaran</t>
  </si>
  <si>
    <t>202140-41721</t>
  </si>
  <si>
    <t>41721 Diversity</t>
  </si>
  <si>
    <t>Erin Harper</t>
  </si>
  <si>
    <t>202140-41726</t>
  </si>
  <si>
    <t>41726 Clsrm Mngmt/PBSI</t>
  </si>
  <si>
    <t>202140-41729</t>
  </si>
  <si>
    <t>41729 Real Estate Fund.</t>
  </si>
  <si>
    <t>202140-41730</t>
  </si>
  <si>
    <t>41730 Mass Media and Crime</t>
  </si>
  <si>
    <t>202140-41733</t>
  </si>
  <si>
    <t>41733 Homeland Security</t>
  </si>
  <si>
    <t>Erik Cruz</t>
  </si>
  <si>
    <t>202140-41734</t>
  </si>
  <si>
    <t>41734 CJ Planning and Eval</t>
  </si>
  <si>
    <t>Danny Pirtle</t>
  </si>
  <si>
    <t>202140-41736</t>
  </si>
  <si>
    <t>41736 Gangs</t>
  </si>
  <si>
    <t>Elvira White-Lewis</t>
  </si>
  <si>
    <t>202140-41738</t>
  </si>
  <si>
    <t>41738 Intro to CJ</t>
  </si>
  <si>
    <t>Kendra Gentry</t>
  </si>
  <si>
    <t>202140-41739</t>
  </si>
  <si>
    <t>41739 Police Systems</t>
  </si>
  <si>
    <t>202140-41740</t>
  </si>
  <si>
    <t>41740 Adv Fin Modeling w/Excel</t>
  </si>
  <si>
    <t>202140-41741</t>
  </si>
  <si>
    <t>41741 Adv Managerial Accounting</t>
  </si>
  <si>
    <t>Michael Opara</t>
  </si>
  <si>
    <t>202140-41742</t>
  </si>
  <si>
    <t>41742 Marriage and Family</t>
  </si>
  <si>
    <t>Julia Meszaros</t>
  </si>
  <si>
    <t>202140-41744</t>
  </si>
  <si>
    <t>41744 Princ of Real Estate</t>
  </si>
  <si>
    <t>202140-41745</t>
  </si>
  <si>
    <t>41745 Social Psychology</t>
  </si>
  <si>
    <t>202140-41746</t>
  </si>
  <si>
    <t>41746 Sociology of Sexualities</t>
  </si>
  <si>
    <t>D. Nicole Farris</t>
  </si>
  <si>
    <t>202140-41747</t>
  </si>
  <si>
    <t>41747 Sociology of Religion</t>
  </si>
  <si>
    <t>202140-41749</t>
  </si>
  <si>
    <t>41749 Race and Ethnic Diversity</t>
  </si>
  <si>
    <t>202140-41752</t>
  </si>
  <si>
    <t>41752 Digital Fluency</t>
  </si>
  <si>
    <t>Alan Francis</t>
  </si>
  <si>
    <t>202140-41755</t>
  </si>
  <si>
    <t>41755 Mobile Business</t>
  </si>
  <si>
    <t>202140-41756</t>
  </si>
  <si>
    <t>41756 Busi Analytics Mod</t>
  </si>
  <si>
    <t>Ghorbanmohammad Komaki</t>
  </si>
  <si>
    <t>202140-41757</t>
  </si>
  <si>
    <t>41757 Project Mgt</t>
  </si>
  <si>
    <t>202140-41759</t>
  </si>
  <si>
    <t>41759 Intro to Bus Analytics</t>
  </si>
  <si>
    <t>Yasemin Atinc</t>
  </si>
  <si>
    <t>202140-41760</t>
  </si>
  <si>
    <t>41760 Mobile Business</t>
  </si>
  <si>
    <t>202140-41761</t>
  </si>
  <si>
    <t>41761 Digital Storytelling</t>
  </si>
  <si>
    <t>Christopher Bigenho</t>
  </si>
  <si>
    <t>202140-41762</t>
  </si>
  <si>
    <t>41762 Demand and Price Analysis</t>
  </si>
  <si>
    <t>202140-41765</t>
  </si>
  <si>
    <t>41765 Nutritional Biochemistry</t>
  </si>
  <si>
    <t>Brooke Clemmons</t>
  </si>
  <si>
    <t>202140-41766</t>
  </si>
  <si>
    <t>41766 Advanced Nutritional Biochemis</t>
  </si>
  <si>
    <t>202140-41770</t>
  </si>
  <si>
    <t>41770 Plant Nutrition</t>
  </si>
  <si>
    <t>Desire Djidonou</t>
  </si>
  <si>
    <t>202140-41773</t>
  </si>
  <si>
    <t>41773 Soil Science Lab</t>
  </si>
  <si>
    <t>202140-41776</t>
  </si>
  <si>
    <t>41776 Equine Industry Tour</t>
  </si>
  <si>
    <t>EQSC</t>
  </si>
  <si>
    <t>Nathan Wells</t>
  </si>
  <si>
    <t>202140-41781</t>
  </si>
  <si>
    <t>41781 Field Methods in Wildlife</t>
  </si>
  <si>
    <t>202140-41786</t>
  </si>
  <si>
    <t>41786 Organization Development</t>
  </si>
  <si>
    <t>Kibum Kwon</t>
  </si>
  <si>
    <t>202140-41787</t>
  </si>
  <si>
    <t>41787 Culture Issues in Org</t>
  </si>
  <si>
    <t>Patricia Macko</t>
  </si>
  <si>
    <t>202140-41788</t>
  </si>
  <si>
    <t>41788 Principles of Adult Learning</t>
  </si>
  <si>
    <t>Michael Ponton</t>
  </si>
  <si>
    <t>202140-41789</t>
  </si>
  <si>
    <t>41789 Performance Analysis &amp; Improve</t>
  </si>
  <si>
    <t>202140-41790</t>
  </si>
  <si>
    <t>41790 Utilizing Eff Instru Tech</t>
  </si>
  <si>
    <t>Daryl Tate</t>
  </si>
  <si>
    <t>202140-41791</t>
  </si>
  <si>
    <t>41791 Cyber Forensics &amp; Security</t>
  </si>
  <si>
    <t>Zaki Malik</t>
  </si>
  <si>
    <t>202140-41795</t>
  </si>
  <si>
    <t>41795 Experiential Learn Opp in ALEC</t>
  </si>
  <si>
    <t>Maggie Salem</t>
  </si>
  <si>
    <t>202140-41796</t>
  </si>
  <si>
    <t>41796 Marketing</t>
  </si>
  <si>
    <t>202140-41797</t>
  </si>
  <si>
    <t>41797 Marketing Environment</t>
  </si>
  <si>
    <t>Chris Myers</t>
  </si>
  <si>
    <t>202140-41798</t>
  </si>
  <si>
    <t>41798 Consumer Marketing</t>
  </si>
  <si>
    <t>202140-41805</t>
  </si>
  <si>
    <t>41805 Eco of Personal Finance</t>
  </si>
  <si>
    <t>202140-41806</t>
  </si>
  <si>
    <t>41806 Business and Eco Statistics</t>
  </si>
  <si>
    <t>202140-41807</t>
  </si>
  <si>
    <t>41807 Mass Commun in Society</t>
  </si>
  <si>
    <t>Tony Demars</t>
  </si>
  <si>
    <t>202140-41809</t>
  </si>
  <si>
    <t>41809 Broadcast Journalism</t>
  </si>
  <si>
    <t>202140-41810</t>
  </si>
  <si>
    <t>41810 Prog Mobile Devices</t>
  </si>
  <si>
    <t>202140-41811</t>
  </si>
  <si>
    <t>41811 Project Management</t>
  </si>
  <si>
    <t>202140-41813</t>
  </si>
  <si>
    <t>41813 Project Management</t>
  </si>
  <si>
    <t>202140-41816</t>
  </si>
  <si>
    <t>41816 Intro to Graduate Study</t>
  </si>
  <si>
    <t>David Scott</t>
  </si>
  <si>
    <t>202140-41817</t>
  </si>
  <si>
    <t>41817 Graduate Applied Voice Class</t>
  </si>
  <si>
    <t>Darla Meek</t>
  </si>
  <si>
    <t>202140-41819</t>
  </si>
  <si>
    <t>41819 Research in Mus Ed</t>
  </si>
  <si>
    <t>Morgan Rich</t>
  </si>
  <si>
    <t>202140-41820</t>
  </si>
  <si>
    <t>41820 Math Statistics I</t>
  </si>
  <si>
    <t>Rebecca Dibbs</t>
  </si>
  <si>
    <t>202140-41821</t>
  </si>
  <si>
    <t>41821 Dynamical Systems</t>
  </si>
  <si>
    <t>Minchul Kang</t>
  </si>
  <si>
    <t>202140-41823</t>
  </si>
  <si>
    <t>41823 Children's Literature</t>
  </si>
  <si>
    <t>Susan Stewart</t>
  </si>
  <si>
    <t>202140-41824</t>
  </si>
  <si>
    <t>41824 Literary Genres</t>
  </si>
  <si>
    <t>Karen Roggenkamp</t>
  </si>
  <si>
    <t>202140-41826</t>
  </si>
  <si>
    <t>41826 GLB/Elementary Spanish I</t>
  </si>
  <si>
    <t>Christa Yanez</t>
  </si>
  <si>
    <t>202140-41827</t>
  </si>
  <si>
    <t>41827 Intro to Transiation Studies</t>
  </si>
  <si>
    <t>202140-41830</t>
  </si>
  <si>
    <t>41830 US-U.S. History to 1877</t>
  </si>
  <si>
    <t>Cynthia Ross</t>
  </si>
  <si>
    <t>202140-41831</t>
  </si>
  <si>
    <t>41831 World Travel &amp; Travel Writing</t>
  </si>
  <si>
    <t>Mylynka Cardona</t>
  </si>
  <si>
    <t>202140-41838</t>
  </si>
  <si>
    <t>41838 Laboratory Safety</t>
  </si>
  <si>
    <t>Maya Nair</t>
  </si>
  <si>
    <t>202140-41840</t>
  </si>
  <si>
    <t>41840 Chem Biochem Charact II</t>
  </si>
  <si>
    <t>Mufrettin Sari</t>
  </si>
  <si>
    <t>202140-41847</t>
  </si>
  <si>
    <t>41847 GLB/US-Social Problems</t>
  </si>
  <si>
    <t>202140-41848</t>
  </si>
  <si>
    <t>41848 Field Methods in Wildlife</t>
  </si>
  <si>
    <t>202140-41850</t>
  </si>
  <si>
    <t>41850 Hist &amp; Phil of ECE</t>
  </si>
  <si>
    <t>42W</t>
  </si>
  <si>
    <t>202140-41858</t>
  </si>
  <si>
    <t>41858 Using Eval and Data to Imp Lea</t>
  </si>
  <si>
    <t>Melissa Arrambide</t>
  </si>
  <si>
    <t>202140-41876</t>
  </si>
  <si>
    <t>41876 Studio Hours I</t>
  </si>
  <si>
    <t>Marilyn Thompson</t>
  </si>
  <si>
    <t>202140-41880</t>
  </si>
  <si>
    <t>41880 Linear Algebra</t>
  </si>
  <si>
    <t>Padmapani Seneviratne</t>
  </si>
  <si>
    <t>202140-41896</t>
  </si>
  <si>
    <t>41896 Studio 9</t>
  </si>
  <si>
    <t>3SW</t>
  </si>
  <si>
    <t>Raul Varela</t>
  </si>
  <si>
    <t>202140-41941</t>
  </si>
  <si>
    <t>41941 Brkg Bad: Moses &amp; Machiavelli</t>
  </si>
  <si>
    <t>0HB</t>
  </si>
  <si>
    <t>Mark Menaldo</t>
  </si>
  <si>
    <t>202140-41969</t>
  </si>
  <si>
    <t>41969 Thesis</t>
  </si>
  <si>
    <t>Kelly Reyna</t>
  </si>
  <si>
    <t>202140-41975</t>
  </si>
  <si>
    <t>41975 Adv Therapeutic Intervention</t>
  </si>
  <si>
    <t>Steven Ball</t>
  </si>
  <si>
    <t>202140-41979</t>
  </si>
  <si>
    <t>41979 Marketing Decision Making</t>
  </si>
  <si>
    <t>202140-41987</t>
  </si>
  <si>
    <t>41987 Literary Genres</t>
  </si>
  <si>
    <t>202140-41998</t>
  </si>
  <si>
    <t>41998 Mathematics for Teachers I</t>
  </si>
  <si>
    <t>202140-42006</t>
  </si>
  <si>
    <t>42006 Health Kinesiology Children</t>
  </si>
  <si>
    <t>Sandra Kimbrough</t>
  </si>
  <si>
    <t>202140-42011</t>
  </si>
  <si>
    <t>42011 Ed Prog Eval School Leadr</t>
  </si>
  <si>
    <t>Peter Williams</t>
  </si>
  <si>
    <t>202140-42013</t>
  </si>
  <si>
    <t>42013 Introduction Grad Stats</t>
  </si>
  <si>
    <t>Mei Jiang</t>
  </si>
  <si>
    <t>1st initial</t>
  </si>
  <si>
    <t>CRN</t>
  </si>
  <si>
    <t xml:space="preserve">Not Responded </t>
  </si>
  <si>
    <t>Grand Total</t>
  </si>
  <si>
    <t>Instructor</t>
  </si>
  <si>
    <t>Sum of RespondentCount</t>
  </si>
  <si>
    <t xml:space="preserve">Sum of Not Responded </t>
  </si>
  <si>
    <t>Sum of Invited</t>
  </si>
  <si>
    <t>Sum of Overall Response</t>
  </si>
  <si>
    <t>Sum of Non-resp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</si>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</sst>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1" fontId="17" fillId="33" borderId="0" xfId="0" applyNumberFormat="1"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0">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numFmt numFmtId="1" formatCode="0"/>
    </dxf>
    <dxf>
      <fill>
        <patternFill patternType="solid">
          <bgColor theme="0"/>
        </patternFill>
      </fill>
    </dxf>
    <dxf>
      <font>
        <color theme="0"/>
      </font>
    </dxf>
    <dxf>
      <numFmt numFmtId="2" formatCode="0.00"/>
    </dxf>
    <dxf>
      <fill>
        <patternFill patternType="solid">
          <bgColor theme="0"/>
        </patternFill>
      </fill>
    </dxf>
    <dxf>
      <font>
        <color theme="0"/>
      </font>
    </dxf>
    <dxf>
      <font>
        <color theme="0"/>
      </font>
    </dxf>
    <dxf>
      <fill>
        <patternFill patternType="solid">
          <bgColor theme="0"/>
        </patternFill>
      </fill>
    </dxf>
    <dxf>
      <numFmt numFmtId="1" formatCode="0"/>
    </dxf>
    <dxf>
      <font>
        <color theme="0"/>
      </font>
    </dxf>
    <dxf>
      <fill>
        <patternFill patternType="solid">
          <bgColor theme="0"/>
        </patternFill>
      </fill>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Summer I 2021 Dashboard.xlsx]Dashboard!PivotTable27</c:name>
    <c:fmtId val="0"/>
  </c:pivotSource>
  <c:chart>
    <c:title>
      <c:tx>
        <c:rich>
          <a:bodyPr/>
          <a:lstStyle/>
          <a:p>
            <a:pPr>
              <a:defRPr/>
            </a:pPr>
            <a:r>
              <a:rPr lang="en-US"/>
              <a:t>Instructors and Course Score</a:t>
            </a:r>
          </a:p>
        </c:rich>
      </c:tx>
      <c:layout/>
      <c:overlay val="0"/>
    </c:title>
    <c:autoTitleDeleted val="0"/>
    <c:pivotFmts>
      <c:pivotFmt>
        <c:idx val="0"/>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1"/>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2"/>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
        <c:idx val="3"/>
        <c:marker>
          <c:symbol val="none"/>
        </c:marker>
        <c:dLbl>
          <c:idx val="0"/>
          <c:layout/>
          <c:spPr/>
          <c:txPr>
            <a:bodyPr/>
            <a:lstStyle/>
            <a:p>
              <a:pPr>
                <a:defRPr/>
              </a:pPr>
              <a:endParaRPr lang="en-US"/>
            </a:p>
          </c:txPr>
          <c:dLblPos val="inEnd"/>
          <c:showLegendKey val="0"/>
          <c:showVal val="1"/>
          <c:showCatName val="0"/>
          <c:showSerName val="0"/>
          <c:showPercent val="0"/>
          <c:showBubbleSize val="0"/>
        </c:dLbl>
      </c:pivotFmt>
    </c:pivotFmts>
    <c:plotArea>
      <c:layout/>
      <c:barChart>
        <c:barDir val="bar"/>
        <c:grouping val="clustered"/>
        <c:varyColors val="0"/>
        <c:ser>
          <c:idx val="0"/>
          <c:order val="0"/>
          <c:tx>
            <c:strRef>
              <c:f>Dashboard!$H$6</c:f>
              <c:strCache>
                <c:ptCount val="1"/>
                <c:pt idx="0">
                  <c:v>Average of Instructor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Dashboard!$H$7</c:f>
              <c:numCache>
                <c:formatCode>0.00</c:formatCode>
                <c:ptCount val="1"/>
                <c:pt idx="0">
                  <c:v>4.4429893238434142</c:v>
                </c:pt>
              </c:numCache>
            </c:numRef>
          </c:val>
        </c:ser>
        <c:ser>
          <c:idx val="1"/>
          <c:order val="1"/>
          <c:tx>
            <c:strRef>
              <c:f>Dashboard!$I$6</c:f>
              <c:strCache>
                <c:ptCount val="1"/>
                <c:pt idx="0">
                  <c:v>Average of Course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Dashboard!$I$7</c:f>
              <c:numCache>
                <c:formatCode>0.00</c:formatCode>
                <c:ptCount val="1"/>
                <c:pt idx="0">
                  <c:v>4.5059074733096089</c:v>
                </c:pt>
              </c:numCache>
            </c:numRef>
          </c:val>
        </c:ser>
        <c:ser>
          <c:idx val="2"/>
          <c:order val="2"/>
          <c:tx>
            <c:strRef>
              <c:f>Dashboard!$J$6</c:f>
              <c:strCache>
                <c:ptCount val="1"/>
                <c:pt idx="0">
                  <c:v>Average of QEP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Dashboard!$J$7</c:f>
              <c:numCache>
                <c:formatCode>0.00</c:formatCode>
                <c:ptCount val="1"/>
                <c:pt idx="0">
                  <c:v>4.3441281138790027</c:v>
                </c:pt>
              </c:numCache>
            </c:numRef>
          </c:val>
        </c:ser>
        <c:ser>
          <c:idx val="3"/>
          <c:order val="3"/>
          <c:tx>
            <c:strRef>
              <c:f>Dashboard!$K$6</c:f>
              <c:strCache>
                <c:ptCount val="1"/>
                <c:pt idx="0">
                  <c:v>Average of Total Score</c:v>
                </c:pt>
              </c:strCache>
            </c:strRef>
          </c:tx>
          <c:invertIfNegative val="0"/>
          <c:dLbls>
            <c:spPr/>
            <c:txPr>
              <a:bodyPr/>
              <a:lstStyle/>
              <a:p>
                <a:pPr>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Dashboard!$K$7</c:f>
              <c:numCache>
                <c:formatCode>0.00</c:formatCode>
                <c:ptCount val="1"/>
                <c:pt idx="0">
                  <c:v>4.4368683274021352</c:v>
                </c:pt>
              </c:numCache>
            </c:numRef>
          </c:val>
        </c:ser>
        <c:dLbls>
          <c:dLblPos val="inEnd"/>
          <c:showLegendKey val="0"/>
          <c:showVal val="1"/>
          <c:showCatName val="0"/>
          <c:showSerName val="0"/>
          <c:showPercent val="0"/>
          <c:showBubbleSize val="0"/>
        </c:dLbls>
        <c:gapWidth val="150"/>
        <c:axId val="173004288"/>
        <c:axId val="173006848"/>
      </c:barChart>
      <c:catAx>
        <c:axId val="173004288"/>
        <c:scaling>
          <c:orientation val="minMax"/>
        </c:scaling>
        <c:delete val="0"/>
        <c:axPos val="l"/>
        <c:majorTickMark val="out"/>
        <c:minorTickMark val="none"/>
        <c:tickLblPos val="nextTo"/>
        <c:crossAx val="173006848"/>
        <c:crosses val="autoZero"/>
        <c:auto val="1"/>
        <c:lblAlgn val="ctr"/>
        <c:lblOffset val="100"/>
        <c:noMultiLvlLbl val="0"/>
      </c:catAx>
      <c:valAx>
        <c:axId val="173006848"/>
        <c:scaling>
          <c:orientation val="minMax"/>
        </c:scaling>
        <c:delete val="0"/>
        <c:axPos val="b"/>
        <c:majorGridlines/>
        <c:numFmt formatCode="0.00" sourceLinked="1"/>
        <c:majorTickMark val="out"/>
        <c:minorTickMark val="none"/>
        <c:tickLblPos val="nextTo"/>
        <c:crossAx val="1730042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Main Term Summer I 2021 Dashboard.xlsx]Dashboard!PivotTable28</c:name>
    <c:fmtId val="0"/>
  </c:pivotSource>
  <c:chart>
    <c:title>
      <c:tx>
        <c:rich>
          <a:bodyPr/>
          <a:lstStyle/>
          <a:p>
            <a:pPr>
              <a:defRPr/>
            </a:pPr>
            <a:r>
              <a:rPr lang="en-US"/>
              <a:t>Response Rate</a:t>
            </a:r>
          </a:p>
        </c:rich>
      </c:tx>
      <c:layout/>
      <c:overlay val="0"/>
    </c:title>
    <c:autoTitleDeleted val="0"/>
    <c:pivotFmts>
      <c:pivotFmt>
        <c:idx val="0"/>
        <c:marker>
          <c:symbol val="none"/>
        </c:marker>
      </c:pivotFmt>
      <c:pivotFmt>
        <c:idx val="1"/>
        <c:marker>
          <c:symbol val="none"/>
        </c:marker>
      </c:pivotFmt>
    </c:pivotFmts>
    <c:plotArea>
      <c:layout/>
      <c:doughnutChart>
        <c:varyColors val="1"/>
        <c:ser>
          <c:idx val="0"/>
          <c:order val="0"/>
          <c:tx>
            <c:strRef>
              <c:f>Dashboard!$J$22</c:f>
              <c:strCache>
                <c:ptCount val="1"/>
                <c:pt idx="0">
                  <c:v>Total</c:v>
                </c:pt>
              </c:strCache>
            </c:strRef>
          </c:tx>
          <c:cat>
            <c:strRef>
              <c:f>Dashboard!$I$23:$I$24</c:f>
              <c:strCache>
                <c:ptCount val="2"/>
                <c:pt idx="0">
                  <c:v>Sum of Overall Response</c:v>
                </c:pt>
                <c:pt idx="1">
                  <c:v>Sum of Non-resp</c:v>
                </c:pt>
              </c:strCache>
            </c:strRef>
          </c:cat>
          <c:val>
            <c:numRef>
              <c:f>Dashboard!$J$23:$J$24</c:f>
              <c:numCache>
                <c:formatCode>0</c:formatCode>
                <c:ptCount val="2"/>
                <c:pt idx="0">
                  <c:v>41.540106951871657</c:v>
                </c:pt>
                <c:pt idx="1">
                  <c:v>58.459893048128343</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595312</xdr:colOff>
      <xdr:row>2</xdr:row>
      <xdr:rowOff>85725</xdr:rowOff>
    </xdr:from>
    <xdr:to>
      <xdr:col>10</xdr:col>
      <xdr:colOff>1357312</xdr:colOff>
      <xdr:row>16</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357187</xdr:colOff>
      <xdr:row>19</xdr:row>
      <xdr:rowOff>114300</xdr:rowOff>
    </xdr:from>
    <xdr:to>
      <xdr:col>10</xdr:col>
      <xdr:colOff>919162</xdr:colOff>
      <xdr:row>34</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523876</xdr:colOff>
      <xdr:row>26</xdr:row>
      <xdr:rowOff>171451</xdr:rowOff>
    </xdr:from>
    <xdr:to>
      <xdr:col>8</xdr:col>
      <xdr:colOff>895350</xdr:colOff>
      <xdr:row>28</xdr:row>
      <xdr:rowOff>114300</xdr:rowOff>
    </xdr:to>
    <xdr:sp macro="" textlink="J23">
      <xdr:nvSpPr>
        <xdr:cNvPr id="4" name="TextBox 3"/>
        <xdr:cNvSpPr txBox="1"/>
      </xdr:nvSpPr>
      <xdr:spPr>
        <a:xfrm>
          <a:off x="10525126" y="5124451"/>
          <a:ext cx="371474" cy="3238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B33B6FC-5177-4944-A2BF-1C9075C4B413}" type="TxLink">
            <a:rPr lang="en-US" sz="1400" b="1" i="0" u="none" strike="noStrike">
              <a:solidFill>
                <a:srgbClr val="000000"/>
              </a:solidFill>
              <a:latin typeface="Calibri"/>
              <a:cs typeface="Calibri"/>
            </a:rPr>
            <a:t>42</a:t>
          </a:fld>
          <a:endParaRPr lang="en-US" sz="1400" b="1"/>
        </a:p>
      </xdr:txBody>
    </xdr:sp>
    <xdr:clientData/>
  </xdr:twoCellAnchor>
  <xdr:twoCellAnchor editAs="oneCell">
    <xdr:from>
      <xdr:col>11</xdr:col>
      <xdr:colOff>247650</xdr:colOff>
      <xdr:row>2</xdr:row>
      <xdr:rowOff>161925</xdr:rowOff>
    </xdr:from>
    <xdr:to>
      <xdr:col>14</xdr:col>
      <xdr:colOff>247650</xdr:colOff>
      <xdr:row>16</xdr:row>
      <xdr:rowOff>19050</xdr:rowOff>
    </xdr:to>
    <mc:AlternateContent xmlns:mc="http://schemas.openxmlformats.org/markup-compatibility/2006">
      <mc:Choice xmlns:a14="http://schemas.microsoft.com/office/drawing/2010/main"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4544675" y="5429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276225</xdr:colOff>
      <xdr:row>18</xdr:row>
      <xdr:rowOff>123825</xdr:rowOff>
    </xdr:from>
    <xdr:to>
      <xdr:col>14</xdr:col>
      <xdr:colOff>276225</xdr:colOff>
      <xdr:row>31</xdr:row>
      <xdr:rowOff>171450</xdr:rowOff>
    </xdr:to>
    <mc:AlternateContent xmlns:mc="http://schemas.openxmlformats.org/markup-compatibility/2006">
      <mc:Choice xmlns:a14="http://schemas.microsoft.com/office/drawing/2010/main"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4573250" y="35528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14</xdr:col>
      <xdr:colOff>504825</xdr:colOff>
      <xdr:row>13</xdr:row>
      <xdr:rowOff>57150</xdr:rowOff>
    </xdr:from>
    <xdr:to>
      <xdr:col>17</xdr:col>
      <xdr:colOff>504825</xdr:colOff>
      <xdr:row>26</xdr:row>
      <xdr:rowOff>104775</xdr:rowOff>
    </xdr:to>
    <mc:AlternateContent xmlns:mc="http://schemas.openxmlformats.org/markup-compatibility/2006">
      <mc:Choice xmlns:a14="http://schemas.microsoft.com/office/drawing/2010/main"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6630650" y="2533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hruv Bhatt" refreshedDate="44400.646803124997" createdVersion="4" refreshedVersion="4" minRefreshableVersion="3" recordCount="286">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140" maxValue="20214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MixedTypes="1" containsNumber="1" containsInteger="1" minValue="101" maxValue="2413"/>
    </cacheField>
    <cacheField name="Courses - CLASS_NUMBER" numFmtId="0">
      <sharedItems containsMixedTypes="1" containsNumber="1" containsInteger="1" minValue="1" maxValue="301"/>
    </cacheField>
    <cacheField name="Teachers - Full Name" numFmtId="0">
      <sharedItems count="203">
        <s v="Jared Pickens"/>
        <s v="Asli Ogunc"/>
        <s v="Lirong Liu"/>
        <s v="Gregory Lubiani"/>
        <s v="Srinivas Nippani"/>
        <s v="Donna Mccrary"/>
        <s v="Anil Chourasia"/>
        <s v="Zaidy Mohdzain"/>
        <s v="Major Templeton"/>
        <s v="Beth Jones"/>
        <s v="Rebecca Stephens"/>
        <s v="Maria Carlson"/>
        <s v="April Pitts"/>
        <s v="April Sanders"/>
        <s v="Alexandra Babino"/>
        <s v="Julia Persky"/>
        <s v="Theresa Sadler"/>
        <s v="Wallace Williams"/>
        <s v="Saurabh Srivastava"/>
        <s v="Guclu Atinc"/>
        <s v="Sonia Taneja"/>
        <s v="Stephanie Pane"/>
        <s v="Ruiliang Yan"/>
        <s v="Emily Newman"/>
        <s v="Cheryl Scott"/>
        <s v="Shiyou Li"/>
        <s v="Tami Morton"/>
        <s v="Jana Neill"/>
        <s v="Derek Harter"/>
        <s v="Sam Saffer"/>
        <s v="Mehmet Celik"/>
        <s v="Rebecca Steward"/>
        <s v="Brenda Reed"/>
        <s v="Elizabeth Wachira"/>
        <s v="Clayton Bolton"/>
        <s v="Anthony Rosselli"/>
        <s v="Kayla Gibbs"/>
        <s v="Elizabeth Shively"/>
        <s v="Sang Suh"/>
        <s v="Jose Lopez"/>
        <s v="Derald Harp"/>
        <s v="Amny Shuraydi"/>
        <s v="Heungman Park"/>
        <s v="Tony Lee"/>
        <s v="Janet Hull"/>
        <s v="Mary Dziorny"/>
        <s v="Mary Joanne Dondlinger"/>
        <s v="Mutlu Mete"/>
        <s v="Tara Tietjen-Smith"/>
        <s v="Michael Oldham"/>
        <s v="Curtis Jones"/>
        <s v="Amy Corp"/>
        <s v="Augustine Arize"/>
        <s v="Donna Hickman"/>
        <s v="Thomas Brown"/>
        <s v="Matthew Wood"/>
        <s v="Ryan Yahl"/>
        <s v="William Lancaster"/>
        <s v="Kriss Kemp-Graham"/>
        <s v="Edgar Garrett"/>
        <s v="Chester Robinson"/>
        <s v="Samantha Klassen"/>
        <s v="Kristan Pearce"/>
        <s v="Curt Carlson"/>
        <s v="Brandon Randolph-Seng"/>
        <s v="Kyungsim Hong-Nam"/>
        <s v="Andrew Baker"/>
        <s v="Steven Prewitt"/>
        <s v="Tina Lancaster"/>
        <s v="Zachary Palmer"/>
        <s v="Susan Gossett"/>
        <s v="John Gibbons"/>
        <s v="Maia Lamarque"/>
        <s v="John Slovak"/>
        <s v="Megan Owen"/>
        <s v="Douglas Eborn"/>
        <s v="Ramya Aroul"/>
        <s v="William Bolin"/>
        <s v="Carol Revelle"/>
        <s v="Stephen Furlich"/>
        <s v="Rebecca Worley"/>
        <s v="Stephen Starnes"/>
        <s v="Douglas Wilson"/>
        <s v="M Hendricks"/>
        <s v="Anjum Najmi"/>
        <s v="John Smith"/>
        <s v="Dan Teed"/>
        <s v="Thien Le"/>
        <s v="Josh Thompson"/>
        <s v="Melanie Fields"/>
        <s v="Becky Sinclair"/>
        <s v="Laura Slay"/>
        <s v="Rafael Bakhtavoryan"/>
        <s v="Willie Edwards"/>
        <s v="Joe Brodnax"/>
        <s v="Laura Beene"/>
        <s v="Adam Bowden"/>
        <s v="Pamela Webster"/>
        <s v="Dror Parnes"/>
        <s v="Benton Pierce"/>
        <s v="Dimitra Smith"/>
        <s v="Shulan Lu"/>
        <s v="Johanna Delgado-Acevedo"/>
        <s v="Qianying Zhang"/>
        <s v="Susan Williams"/>
        <s v="Joyce Miller"/>
        <s v="Dean Culpepper"/>
        <s v="Jeffrey Herndon"/>
        <s v="Ozum Yesiltas"/>
        <s v="Chad King"/>
        <s v="Jeffrey Kopachena"/>
        <s v="Burchan Aydin"/>
        <s v="Robert Rankin"/>
        <s v="James Hamill"/>
        <s v="Melanie Loewenstein"/>
        <s v="Bruce Trego"/>
        <s v="Juan Araujo"/>
        <s v="Scott Sewell"/>
        <s v="Hanan Kuzat"/>
        <s v="Tingxiu Wang"/>
        <s v="Seung Won Yoon"/>
        <s v="Steven Allemang"/>
        <s v="William Thompson"/>
        <s v="Robert Williams"/>
        <s v="Keith Frost"/>
        <s v="Bukuo Ni"/>
        <s v="Joshua Ege"/>
        <s v="Vaughn Wascovich"/>
        <s v="Erika Schmit"/>
        <s v="Edith Gonzalez"/>
        <s v="Christian Hempelmann"/>
        <s v="Jessica Pauszek"/>
        <s v="John Dempsey"/>
        <s v="Yuehua Wang"/>
        <s v="Abdullah Arslan"/>
        <s v="Samantha Roberts"/>
        <s v="Kelly Carrero"/>
        <s v="Eman Hammad"/>
        <s v="M Hayes"/>
        <s v="Travis Ball"/>
        <s v="Bo Han"/>
        <s v="Marti Cason"/>
        <s v="Kaoning Hu"/>
        <s v="Gerald Burch"/>
        <s v="Henry Ross"/>
        <s v="Michael Knight"/>
        <s v="Joe Reynolds"/>
        <s v="Sarah Mitchell"/>
        <s v="Ava Muñoz"/>
        <s v="Joshua Tremont"/>
        <s v="Mary Winn"/>
        <s v="Toni Sturdivant"/>
        <s v="David Brown"/>
        <s v="Sherri Colby"/>
        <s v="Son Bui"/>
        <s v="Izhar Khan"/>
        <s v="Bjorn Schmidt"/>
        <s v="Ajitha Chandrika Prasanna Kumaran"/>
        <s v="Erin Harper"/>
        <s v="Erik Cruz"/>
        <s v="Danny Pirtle"/>
        <s v="Elvira White-Lewis"/>
        <s v="Kendra Gentry"/>
        <s v="Michael Opara"/>
        <s v="Julia Meszaros"/>
        <s v="D. Nicole Farris"/>
        <s v="Alan Francis"/>
        <s v="Ghorbanmohammad Komaki"/>
        <s v="Yasemin Atinc"/>
        <s v="Christopher Bigenho"/>
        <s v="Brooke Clemmons"/>
        <s v="Desire Djidonou"/>
        <s v="Nathan Wells"/>
        <s v="Kibum Kwon"/>
        <s v="Patricia Macko"/>
        <s v="Michael Ponton"/>
        <s v="Daryl Tate"/>
        <s v="Zaki Malik"/>
        <s v="Maggie Salem"/>
        <s v="Chris Myers"/>
        <s v="Tony Demars"/>
        <s v="David Scott"/>
        <s v="Darla Meek"/>
        <s v="Morgan Rich"/>
        <s v="Rebecca Dibbs"/>
        <s v="Minchul Kang"/>
        <s v="Susan Stewart"/>
        <s v="Karen Roggenkamp"/>
        <s v="Christa Yanez"/>
        <s v="Cynthia Ross"/>
        <s v="Mylynka Cardona"/>
        <s v="Maya Nair"/>
        <s v="Mufrettin Sari"/>
        <s v="Melissa Arrambide"/>
        <s v="Marilyn Thompson"/>
        <s v="Padmapani Seneviratne"/>
        <s v="Raul Varela"/>
        <s v="Mark Menaldo"/>
        <s v="Kelly Reyna"/>
        <s v="Steven Ball"/>
        <s v="Sandra Kimbrough"/>
        <s v="Peter Williams"/>
        <s v="Mei Jiang"/>
      </sharedItems>
    </cacheField>
    <cacheField name="School" numFmtId="0">
      <sharedItems/>
    </cacheField>
    <cacheField name="Department" numFmtId="0">
      <sharedItems/>
    </cacheField>
    <cacheField name="Instructor Score" numFmtId="0">
      <sharedItems containsString="0" containsBlank="1" containsNumber="1" minValue="2.2200000000000002" maxValue="5" count="107">
        <n v="4.4400000000000004"/>
        <n v="4.25"/>
        <n v="4.72"/>
        <n v="4.67"/>
        <n v="4.68"/>
        <n v="4.1100000000000003"/>
        <n v="3.34"/>
        <n v="4.0199999999999996"/>
        <n v="3.9"/>
        <n v="3.77"/>
        <n v="4.79"/>
        <n v="4.92"/>
        <n v="4.6100000000000003"/>
        <n v="4.34"/>
        <n v="4.6399999999999997"/>
        <n v="4.3499999999999996"/>
        <n v="4.33"/>
        <n v="4.66"/>
        <n v="4.7699999999999996"/>
        <n v="4.42"/>
        <n v="3.83"/>
        <n v="4.5599999999999996"/>
        <n v="4.57"/>
        <n v="4.46"/>
        <n v="4.03"/>
        <n v="4.78"/>
        <n v="3.8"/>
        <n v="4.53"/>
        <n v="3.92"/>
        <n v="4.6900000000000004"/>
        <n v="4.29"/>
        <n v="4.28"/>
        <n v="5"/>
        <n v="4.5"/>
        <n v="4.6500000000000004"/>
        <n v="3.98"/>
        <n v="4.2"/>
        <n v="4.7300000000000004"/>
        <n v="4.0999999999999996"/>
        <n v="4.4000000000000004"/>
        <m/>
        <n v="3.5"/>
        <n v="4.16"/>
        <n v="4.17"/>
        <n v="2.44"/>
        <n v="4.38"/>
        <n v="4.58"/>
        <n v="3.36"/>
        <n v="4.2699999999999996"/>
        <n v="3.94"/>
        <n v="4.3"/>
        <n v="4.63"/>
        <n v="4"/>
        <n v="4.75"/>
        <n v="4.8600000000000003"/>
        <n v="4.2300000000000004"/>
        <n v="3.79"/>
        <n v="2.2200000000000002"/>
        <n v="4.87"/>
        <n v="4.0599999999999996"/>
        <n v="3.82"/>
        <n v="3.17"/>
        <n v="4.95"/>
        <n v="4.37"/>
        <n v="4.3099999999999996"/>
        <n v="4.76"/>
        <n v="4.54"/>
        <n v="3.25"/>
        <n v="4.88"/>
        <n v="4.93"/>
        <n v="4.8"/>
        <n v="4.1900000000000004"/>
        <n v="4.1399999999999997"/>
        <n v="4.43"/>
        <n v="4.22"/>
        <n v="4.47"/>
        <n v="3.67"/>
        <n v="2.56"/>
        <n v="4.1500000000000004"/>
        <n v="4.32"/>
        <n v="4.62"/>
        <n v="4.83"/>
        <n v="4.05"/>
        <n v="4.74"/>
        <n v="4.08"/>
        <n v="4.12"/>
        <n v="4.24"/>
        <n v="3.95"/>
        <n v="3.99"/>
        <n v="4.9800000000000004"/>
        <n v="4.8899999999999997"/>
        <n v="4.5199999999999996"/>
        <n v="4.59"/>
        <n v="4.8499999999999996"/>
        <n v="3.86"/>
        <n v="3.63"/>
        <n v="4.07"/>
        <n v="4.55"/>
        <n v="4.3600000000000003"/>
        <n v="4.8099999999999996"/>
        <n v="4.5999999999999996"/>
        <n v="4.45"/>
        <n v="4.13"/>
        <n v="3.23"/>
        <n v="3.32"/>
        <n v="4.71"/>
        <n v="4.82"/>
      </sharedItems>
    </cacheField>
    <cacheField name="Course Score" numFmtId="0">
      <sharedItems containsString="0" containsBlank="1" containsNumber="1" minValue="2.74" maxValue="5" count="93">
        <n v="4.33"/>
        <n v="4.34"/>
        <n v="4.93"/>
        <n v="4.6500000000000004"/>
        <n v="4.7699999999999996"/>
        <n v="4.22"/>
        <n v="3.07"/>
        <n v="4.0599999999999996"/>
        <n v="3.72"/>
        <n v="4.75"/>
        <n v="5"/>
        <n v="4.47"/>
        <n v="4.51"/>
        <n v="4.57"/>
        <n v="4.3"/>
        <n v="4.68"/>
        <n v="4.4800000000000004"/>
        <n v="4.25"/>
        <n v="3.97"/>
        <n v="4.67"/>
        <n v="4.38"/>
        <n v="4.66"/>
        <n v="4.0199999999999996"/>
        <n v="4.08"/>
        <n v="4.8600000000000003"/>
        <n v="3.84"/>
        <n v="4.55"/>
        <n v="3.7"/>
        <n v="4.5999999999999996"/>
        <n v="4.4000000000000004"/>
        <n v="4.2699999999999996"/>
        <n v="4.9800000000000004"/>
        <n v="4.7"/>
        <n v="4.1900000000000004"/>
        <n v="4.5199999999999996"/>
        <n v="4.59"/>
        <m/>
        <n v="3.78"/>
        <n v="2.74"/>
        <n v="4.43"/>
        <n v="3.3"/>
        <n v="3.8"/>
        <n v="4.16"/>
        <n v="4.6900000000000004"/>
        <n v="4.07"/>
        <n v="4.5"/>
        <n v="4.3600000000000003"/>
        <n v="4.9400000000000004"/>
        <n v="4.6399999999999997"/>
        <n v="4.45"/>
        <n v="4.88"/>
        <n v="4"/>
        <n v="4.0999999999999996"/>
        <n v="2.8"/>
        <n v="4.76"/>
        <n v="4.62"/>
        <n v="4.4400000000000004"/>
        <n v="4.2"/>
        <n v="3.9"/>
        <n v="4.72"/>
        <n v="4.78"/>
        <n v="4.8499999999999996"/>
        <n v="3.33"/>
        <n v="4.8"/>
        <n v="4.54"/>
        <n v="4.53"/>
        <n v="4.28"/>
        <n v="4.37"/>
        <n v="4.3499999999999996"/>
        <n v="3.76"/>
        <n v="4.32"/>
        <n v="4.2300000000000004"/>
        <n v="4.49"/>
        <n v="4.74"/>
        <n v="4.29"/>
        <n v="4.95"/>
        <n v="4.26"/>
        <n v="4.91"/>
        <n v="3.31"/>
        <n v="4.9000000000000004"/>
        <n v="4.97"/>
        <n v="4.84"/>
        <n v="4.03"/>
        <n v="4.63"/>
        <n v="4.24"/>
        <n v="4.21"/>
        <n v="3.52"/>
        <n v="3.27"/>
        <n v="4.83"/>
        <n v="4.87"/>
        <n v="4.71"/>
        <n v="4.1399999999999997"/>
        <n v="3.55"/>
      </sharedItems>
    </cacheField>
    <cacheField name="QEP Score" numFmtId="0">
      <sharedItems containsString="0" containsBlank="1" containsNumber="1" minValue="1.75" maxValue="5" count="107">
        <n v="4.33"/>
        <n v="4.21"/>
        <n v="4.84"/>
        <n v="4.63"/>
        <n v="4.7"/>
        <n v="4.16"/>
        <n v="2.84"/>
        <n v="4.2"/>
        <n v="4.0199999999999996"/>
        <n v="3.8"/>
        <n v="4.5599999999999996"/>
        <n v="5"/>
        <n v="4"/>
        <n v="4.34"/>
        <n v="4.53"/>
        <n v="4.2699999999999996"/>
        <n v="4.3499999999999996"/>
        <n v="4.25"/>
        <n v="3.78"/>
        <n v="4.67"/>
        <n v="4.4800000000000004"/>
        <n v="4.4400000000000004"/>
        <n v="4.62"/>
        <n v="3.98"/>
        <n v="3.83"/>
        <n v="4.47"/>
        <n v="3.77"/>
        <n v="4.38"/>
        <n v="3.5"/>
        <n v="4.8499999999999996"/>
        <n v="4.04"/>
        <n v="3.65"/>
        <n v="3.67"/>
        <n v="3.75"/>
        <n v="4.66"/>
        <n v="4.43"/>
        <n v="3.92"/>
        <m/>
        <n v="4.28"/>
        <n v="3.53"/>
        <n v="3.89"/>
        <n v="2.33"/>
        <n v="4.5"/>
        <n v="3.88"/>
        <n v="3.17"/>
        <n v="3.85"/>
        <n v="4.3099999999999996"/>
        <n v="3"/>
        <n v="4.75"/>
        <n v="4.45"/>
        <n v="4.8600000000000003"/>
        <n v="2.5"/>
        <n v="4.8"/>
        <n v="4.05"/>
        <n v="4.0599999999999996"/>
        <n v="4.4000000000000004"/>
        <n v="4.17"/>
        <n v="3.82"/>
        <n v="4.55"/>
        <n v="4.68"/>
        <n v="3.13"/>
        <n v="4.1100000000000003"/>
        <n v="4.88"/>
        <n v="4.95"/>
        <n v="3.73"/>
        <n v="4.41"/>
        <n v="4.46"/>
        <n v="4.22"/>
        <n v="1.75"/>
        <n v="3.4"/>
        <n v="4.18"/>
        <n v="4.07"/>
        <n v="4.03"/>
        <n v="3.87"/>
        <n v="4.71"/>
        <n v="4.8099999999999996"/>
        <n v="3.06"/>
        <n v="3.69"/>
        <n v="3.56"/>
        <n v="4.59"/>
        <n v="4.9400000000000004"/>
        <n v="4.08"/>
        <n v="4.92"/>
        <n v="3.63"/>
        <n v="4.1500000000000004"/>
        <n v="4.57"/>
        <n v="3.91"/>
        <n v="4.58"/>
        <n v="4.7300000000000004"/>
        <n v="4.32"/>
        <n v="4.0999999999999996"/>
        <n v="4.6900000000000004"/>
        <n v="3.84"/>
        <n v="4.5999999999999996"/>
        <n v="4.3899999999999997"/>
        <n v="4.3600000000000003"/>
        <n v="4.54"/>
        <n v="4.72"/>
        <n v="4.3"/>
        <n v="4.6500000000000004"/>
        <n v="3.86"/>
        <n v="3.25"/>
        <n v="4.09"/>
        <n v="3.28"/>
        <n v="3.38"/>
        <n v="4.29"/>
        <n v="3.42"/>
      </sharedItems>
    </cacheField>
    <cacheField name="Total Score" numFmtId="0">
      <sharedItems containsString="0" containsBlank="1" containsNumber="1" minValue="2.42" maxValue="5" count="119">
        <n v="4.38"/>
        <n v="4.2699999999999996"/>
        <n v="4.82"/>
        <n v="4.6500000000000004"/>
        <n v="4.71"/>
        <n v="4.16"/>
        <n v="3.11"/>
        <n v="4.17"/>
        <n v="3.98"/>
        <n v="3.76"/>
        <n v="4.97"/>
        <n v="4.4000000000000004"/>
        <n v="4.59"/>
        <n v="4.2300000000000004"/>
        <n v="4.63"/>
        <n v="4.5599999999999996"/>
        <n v="4.32"/>
        <n v="3.87"/>
        <n v="4.62"/>
        <n v="4.3600000000000003"/>
        <n v="4.47"/>
        <n v="4.57"/>
        <n v="4.01"/>
        <n v="3.99"/>
        <n v="4.72"/>
        <n v="3.8"/>
        <n v="4.5"/>
        <n v="3.73"/>
        <n v="4.6900000000000004"/>
        <n v="4.42"/>
        <n v="4.1500000000000004"/>
        <n v="4.29"/>
        <n v="5"/>
        <n v="4.8"/>
        <n v="4.99"/>
        <n v="4.9000000000000004"/>
        <n v="4.67"/>
        <n v="3.94"/>
        <n v="4.51"/>
        <n v="4.45"/>
        <n v="4.37"/>
        <m/>
        <n v="4.49"/>
        <n v="3.6"/>
        <n v="4.0199999999999996"/>
        <n v="2.5099999999999998"/>
        <n v="4.5199999999999996"/>
        <n v="4.4400000000000004"/>
        <n v="4.43"/>
        <n v="4.12"/>
        <n v="3.28"/>
        <n v="3.64"/>
        <n v="4.22"/>
        <n v="4.33"/>
        <n v="4.75"/>
        <n v="4.91"/>
        <n v="4.8899999999999997"/>
        <n v="4.4800000000000004"/>
        <n v="3.93"/>
        <n v="4.3"/>
        <n v="2.4900000000000002"/>
        <n v="4.8099999999999996"/>
        <n v="4.18"/>
        <n v="3.97"/>
        <n v="4.2"/>
        <n v="4.0999999999999996"/>
        <n v="3.17"/>
        <n v="4.3899999999999997"/>
        <n v="4.76"/>
        <n v="4.1900000000000004"/>
        <n v="4.1399999999999997"/>
        <n v="4.7"/>
        <n v="4.74"/>
        <n v="4.6399999999999997"/>
        <n v="4.66"/>
        <n v="3.24"/>
        <n v="4.3099999999999996"/>
        <n v="4.8499999999999996"/>
        <n v="4.83"/>
        <n v="4.58"/>
        <n v="4.28"/>
        <n v="4.46"/>
        <n v="4.34"/>
        <n v="4.8600000000000003"/>
        <n v="4.3499999999999996"/>
        <n v="2.42"/>
        <n v="3.85"/>
        <n v="4.84"/>
        <n v="4.08"/>
        <n v="4.55"/>
        <n v="4.87"/>
        <n v="3.82"/>
        <n v="4.25"/>
        <n v="4.9800000000000004"/>
        <n v="4.1100000000000003"/>
        <n v="4.9400000000000004"/>
        <n v="4.41"/>
        <n v="4.05"/>
        <n v="4.07"/>
        <n v="4.78"/>
        <n v="4.92"/>
        <n v="4"/>
        <n v="4.6100000000000003"/>
        <n v="4.24"/>
        <n v="4.7300000000000004"/>
        <n v="4.54"/>
        <n v="4.93"/>
        <n v="4.7699999999999996"/>
        <n v="4.68"/>
        <n v="4.21"/>
        <n v="4.53"/>
        <n v="3.37"/>
        <n v="3.29"/>
        <n v="3.67"/>
        <n v="4.26"/>
        <n v="3.63"/>
        <n v="4.95"/>
        <n v="3.9"/>
        <n v="4.96"/>
      </sharedItems>
    </cacheField>
    <cacheField name="Invited" numFmtId="0">
      <sharedItems containsSemiMixedTypes="0" containsString="0" containsNumber="1" containsInteger="1" minValue="4" maxValue="50"/>
    </cacheField>
    <cacheField name="RespondentCount" numFmtId="0">
      <sharedItems containsSemiMixedTypes="0" containsString="0" containsNumber="1" containsInteger="1" minValue="0" maxValue="19"/>
    </cacheField>
    <cacheField name="Response Rate" numFmtId="0">
      <sharedItems containsSemiMixedTypes="0" containsString="0" containsNumber="1" minValue="0" maxValue="100"/>
    </cacheField>
    <cacheField name="1st initial" numFmtId="0">
      <sharedItems count="23">
        <s v="J"/>
        <s v="A"/>
        <s v="L"/>
        <s v="G"/>
        <s v="S"/>
        <s v="D"/>
        <s v="Z"/>
        <s v="M"/>
        <s v="B"/>
        <s v="R"/>
        <s v="T"/>
        <s v="W"/>
        <s v="E"/>
        <s v="C"/>
        <s v="K"/>
        <s v="H"/>
        <s v="P"/>
        <s v="Q"/>
        <s v="O"/>
        <s v="V"/>
        <s v="Y"/>
        <s v="I"/>
        <s v="N"/>
      </sharedItems>
    </cacheField>
    <cacheField name="CRN" numFmtId="0">
      <sharedItems count="284">
        <s v="40001"/>
        <s v="40002"/>
        <s v="40003"/>
        <s v="40005"/>
        <s v="40007"/>
        <s v="40009"/>
        <s v="40019"/>
        <s v="40023"/>
        <s v="40024"/>
        <s v="40034"/>
        <s v="40037"/>
        <s v="40039"/>
        <s v="40050"/>
        <s v="40051"/>
        <s v="40052"/>
        <s v="40053"/>
        <s v="40066"/>
        <s v="40067"/>
        <s v="40068"/>
        <s v="40069"/>
        <s v="40070"/>
        <s v="40071"/>
        <s v="40072"/>
        <s v="40076"/>
        <s v="40082"/>
        <s v="40088"/>
        <s v="40091"/>
        <s v="40092"/>
        <s v="40093"/>
        <s v="40094"/>
        <s v="40095"/>
        <s v="40096"/>
        <s v="40101"/>
        <s v="40103"/>
        <s v="40105"/>
        <s v="40115"/>
        <s v="40119"/>
        <s v="40121"/>
        <s v="40122"/>
        <s v="40126"/>
        <s v="40128"/>
        <s v="40130"/>
        <s v="40139"/>
        <s v="40141"/>
        <s v="40149"/>
        <s v="40150"/>
        <s v="40187"/>
        <s v="40188"/>
        <s v="40189"/>
        <s v="40190"/>
        <s v="40196"/>
        <s v="40199"/>
        <s v="40205"/>
        <s v="40232"/>
        <s v="40236"/>
        <s v="40240"/>
        <s v="40243"/>
        <s v="40248"/>
        <s v="40256"/>
        <s v="40269"/>
        <s v="40285"/>
        <s v="40295"/>
        <s v="40305"/>
        <s v="40323"/>
        <s v="40324"/>
        <s v="40326"/>
        <s v="40329"/>
        <s v="40337"/>
        <s v="40351"/>
        <s v="40355"/>
        <s v="40357"/>
        <s v="40360"/>
        <s v="40368"/>
        <s v="40381"/>
        <s v="40384"/>
        <s v="40391"/>
        <s v="40392"/>
        <s v="40393"/>
        <s v="40400"/>
        <s v="40401"/>
        <s v="40415"/>
        <s v="40425"/>
        <s v="40428"/>
        <s v="40444"/>
        <s v="40448"/>
        <s v="40511"/>
        <s v="40512"/>
        <s v="40576"/>
        <s v="40577"/>
        <s v="40582"/>
        <s v="40583"/>
        <s v="40622"/>
        <s v="40634"/>
        <s v="40642"/>
        <s v="40645"/>
        <s v="40670"/>
        <s v="40681"/>
        <s v="40701"/>
        <s v="40702"/>
        <s v="40703"/>
        <s v="40727"/>
        <s v="40728"/>
        <s v="40743"/>
        <s v="40745"/>
        <s v="40747"/>
        <s v="40871"/>
        <s v="40914"/>
        <s v="40917"/>
        <s v="40926"/>
        <s v="40930"/>
        <s v="40931"/>
        <s v="40932"/>
        <s v="40937"/>
        <s v="40941"/>
        <s v="40950"/>
        <s v="40967"/>
        <s v="41002"/>
        <s v="41004"/>
        <s v="41006"/>
        <s v="41014"/>
        <s v="41022"/>
        <s v="41037"/>
        <s v="41038"/>
        <s v="41039"/>
        <s v="41049"/>
        <s v="41050"/>
        <s v="41074"/>
        <s v="41079"/>
        <s v="41091"/>
        <s v="41092"/>
        <s v="41122"/>
        <s v="41123"/>
        <s v="41124"/>
        <s v="41254"/>
        <s v="41255"/>
        <s v="41257"/>
        <s v="41269"/>
        <s v="41270"/>
        <s v="41271"/>
        <s v="41274"/>
        <s v="41276"/>
        <s v="41285"/>
        <s v="41289"/>
        <s v="41291"/>
        <s v="41296"/>
        <s v="41300"/>
        <s v="41301"/>
        <s v="41303"/>
        <s v="41318"/>
        <s v="41324"/>
        <s v="41325"/>
        <s v="41328"/>
        <s v="41346"/>
        <s v="41351"/>
        <s v="41352"/>
        <s v="41364"/>
        <s v="41365"/>
        <s v="41366"/>
        <s v="41367"/>
        <s v="41375"/>
        <s v="41376"/>
        <s v="41380"/>
        <s v="41381"/>
        <s v="41391"/>
        <s v="41398"/>
        <s v="41400"/>
        <s v="41401"/>
        <s v="41403"/>
        <s v="41407"/>
        <s v="41437"/>
        <s v="41440"/>
        <s v="41441"/>
        <s v="41443"/>
        <s v="41486"/>
        <s v="41500"/>
        <s v="41504"/>
        <s v="41515"/>
        <s v="41526"/>
        <s v="41533"/>
        <s v="41539"/>
        <s v="41544"/>
        <s v="41553"/>
        <s v="41576"/>
        <s v="41618"/>
        <s v="41620"/>
        <s v="41621"/>
        <s v="41658"/>
        <s v="41659"/>
        <s v="41661"/>
        <s v="41662"/>
        <s v="41663"/>
        <s v="41665"/>
        <s v="41669"/>
        <s v="41673"/>
        <s v="41674"/>
        <s v="41675"/>
        <s v="41676"/>
        <s v="41677"/>
        <s v="41698"/>
        <s v="41702"/>
        <s v="41712"/>
        <s v="41714"/>
        <s v="41715"/>
        <s v="41717"/>
        <s v="41718"/>
        <s v="41719"/>
        <s v="41720"/>
        <s v="41721"/>
        <s v="41726"/>
        <s v="41729"/>
        <s v="41730"/>
        <s v="41733"/>
        <s v="41734"/>
        <s v="41736"/>
        <s v="41738"/>
        <s v="41739"/>
        <s v="41740"/>
        <s v="41741"/>
        <s v="41742"/>
        <s v="41744"/>
        <s v="41745"/>
        <s v="41746"/>
        <s v="41747"/>
        <s v="41749"/>
        <s v="41752"/>
        <s v="41755"/>
        <s v="41756"/>
        <s v="41757"/>
        <s v="41759"/>
        <s v="41760"/>
        <s v="41761"/>
        <s v="41762"/>
        <s v="41765"/>
        <s v="41766"/>
        <s v="41770"/>
        <s v="41773"/>
        <s v="41776"/>
        <s v="41781"/>
        <s v="41786"/>
        <s v="41787"/>
        <s v="41788"/>
        <s v="41789"/>
        <s v="41790"/>
        <s v="41791"/>
        <s v="41795"/>
        <s v="41796"/>
        <s v="41797"/>
        <s v="41798"/>
        <s v="41805"/>
        <s v="41806"/>
        <s v="41807"/>
        <s v="41809"/>
        <s v="41810"/>
        <s v="41811"/>
        <s v="41813"/>
        <s v="41816"/>
        <s v="41817"/>
        <s v="41819"/>
        <s v="41820"/>
        <s v="41821"/>
        <s v="41823"/>
        <s v="41824"/>
        <s v="41826"/>
        <s v="41827"/>
        <s v="41830"/>
        <s v="41831"/>
        <s v="41838"/>
        <s v="41840"/>
        <s v="41847"/>
        <s v="41848"/>
        <s v="41850"/>
        <s v="41858"/>
        <s v="41876"/>
        <s v="41880"/>
        <s v="41896"/>
        <s v="41941"/>
        <s v="41969"/>
        <s v="41975"/>
        <s v="41979"/>
        <s v="41987"/>
        <s v="41998"/>
        <s v="42006"/>
        <s v="42011"/>
        <s v="42013"/>
      </sharedItems>
    </cacheField>
    <cacheField name="Not Responded " numFmtId="0">
      <sharedItems containsSemiMixedTypes="0" containsString="0" containsNumber="1" containsInteger="1" minValue="0" maxValue="35"/>
    </cacheField>
    <cacheField name="Overall Response" numFmtId="0" formula=" (RespondentCount /Invited )*100" databaseField="0"/>
    <cacheField name="Non-resp" numFmtId="0" formula=" 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6">
  <r>
    <s v="202140-40001"/>
    <s v="40001 GLB/US-Prin Macro Economics"/>
    <n v="202140"/>
    <n v="1"/>
    <s v="ECO"/>
    <n v="2301"/>
    <s v="01W"/>
    <x v="0"/>
    <s v="Business"/>
    <s v="Management &amp; Economics"/>
    <x v="0"/>
    <x v="0"/>
    <x v="0"/>
    <x v="0"/>
    <n v="9"/>
    <n v="3"/>
    <n v="33.33"/>
    <x v="0"/>
    <x v="0"/>
    <n v="6"/>
  </r>
  <r>
    <s v="202140-40002"/>
    <s v="40002 Prin Micro Economics"/>
    <n v="202140"/>
    <n v="1"/>
    <s v="ECO"/>
    <n v="2302"/>
    <s v="01W"/>
    <x v="1"/>
    <s v="Business"/>
    <s v="Management &amp; Economics"/>
    <x v="1"/>
    <x v="1"/>
    <x v="1"/>
    <x v="1"/>
    <n v="12"/>
    <n v="6"/>
    <n v="50"/>
    <x v="1"/>
    <x v="1"/>
    <n v="6"/>
  </r>
  <r>
    <s v="202140-40003"/>
    <s v="40003 Economic Forecasting"/>
    <n v="202140"/>
    <n v="1"/>
    <s v="ECO"/>
    <n v="309"/>
    <s v="01W"/>
    <x v="2"/>
    <s v="Business"/>
    <s v="Management &amp; Economics"/>
    <x v="2"/>
    <x v="2"/>
    <x v="2"/>
    <x v="2"/>
    <n v="14"/>
    <n v="3"/>
    <n v="21.43"/>
    <x v="2"/>
    <x v="2"/>
    <n v="11"/>
  </r>
  <r>
    <s v="202140-40005"/>
    <s v="40005 Macro for Managers"/>
    <n v="202140"/>
    <n v="1"/>
    <s v="ECO"/>
    <n v="576"/>
    <s v="01W"/>
    <x v="3"/>
    <s v="Business"/>
    <s v="Management &amp; Economics"/>
    <x v="3"/>
    <x v="3"/>
    <x v="3"/>
    <x v="3"/>
    <n v="10"/>
    <n v="4"/>
    <n v="40"/>
    <x v="3"/>
    <x v="3"/>
    <n v="6"/>
  </r>
  <r>
    <s v="202140-40007"/>
    <s v="40007 Financial Management"/>
    <n v="202140"/>
    <n v="1"/>
    <s v="FIN"/>
    <n v="504"/>
    <s v="01W"/>
    <x v="4"/>
    <s v="Business"/>
    <s v="Accounting and Finance"/>
    <x v="4"/>
    <x v="4"/>
    <x v="4"/>
    <x v="4"/>
    <n v="29"/>
    <n v="13"/>
    <n v="44.83"/>
    <x v="4"/>
    <x v="4"/>
    <n v="16"/>
  </r>
  <r>
    <s v="202140-40009"/>
    <s v="40009 Child Dev: Early Years"/>
    <n v="202140"/>
    <n v="1"/>
    <s v="ECE"/>
    <n v="313"/>
    <s v="01W"/>
    <x v="5"/>
    <s v="Education &amp; Human Services"/>
    <s v="Curriculum and Instruction"/>
    <x v="5"/>
    <x v="5"/>
    <x v="5"/>
    <x v="5"/>
    <n v="35"/>
    <n v="16"/>
    <n v="45.71"/>
    <x v="5"/>
    <x v="5"/>
    <n v="19"/>
  </r>
  <r>
    <s v="202140-40019"/>
    <s v="40019 College Physics I"/>
    <n v="202140"/>
    <n v="1"/>
    <s v="PHYS"/>
    <n v="1401"/>
    <s v="01E"/>
    <x v="6"/>
    <s v="Science &amp; Engineering"/>
    <s v="Physics and Astronomy"/>
    <x v="6"/>
    <x v="6"/>
    <x v="6"/>
    <x v="6"/>
    <n v="13"/>
    <n v="3"/>
    <n v="23.08"/>
    <x v="1"/>
    <x v="6"/>
    <n v="10"/>
  </r>
  <r>
    <s v="202140-40023"/>
    <s v="40023 Counsel Theory &amp; Tech"/>
    <n v="202140"/>
    <n v="1"/>
    <s v="COUN"/>
    <n v="510"/>
    <s v="01W"/>
    <x v="7"/>
    <s v="Education &amp; Human Services"/>
    <s v="Counseling"/>
    <x v="7"/>
    <x v="0"/>
    <x v="7"/>
    <x v="7"/>
    <n v="19"/>
    <n v="10"/>
    <n v="52.63"/>
    <x v="6"/>
    <x v="7"/>
    <n v="9"/>
  </r>
  <r>
    <s v="202140-40024"/>
    <s v="40024 Using Res for Best Practice"/>
    <n v="202140"/>
    <n v="1"/>
    <s v="EDAD"/>
    <n v="595"/>
    <s v="01W"/>
    <x v="8"/>
    <s v="Education &amp; Human Services"/>
    <s v="Educational Leadership"/>
    <x v="8"/>
    <x v="7"/>
    <x v="8"/>
    <x v="8"/>
    <n v="30"/>
    <n v="15"/>
    <n v="50"/>
    <x v="7"/>
    <x v="8"/>
    <n v="15"/>
  </r>
  <r>
    <s v="202140-40034"/>
    <s v="40034 Collab Transition Diverse"/>
    <n v="202140"/>
    <n v="1"/>
    <s v="SPED"/>
    <n v="586"/>
    <s v="01W"/>
    <x v="9"/>
    <s v="Education &amp; Human Services"/>
    <s v="Psychology &amp; Special Education"/>
    <x v="9"/>
    <x v="8"/>
    <x v="9"/>
    <x v="9"/>
    <n v="16"/>
    <n v="5"/>
    <n v="31.25"/>
    <x v="8"/>
    <x v="9"/>
    <n v="11"/>
  </r>
  <r>
    <s v="202140-40037"/>
    <s v="40037 Lrng Processes &amp; Develop"/>
    <n v="202140"/>
    <n v="1"/>
    <s v="PSY"/>
    <n v="300"/>
    <s v="01W"/>
    <x v="10"/>
    <s v="Education &amp; Human Services"/>
    <s v="Psychology &amp; Special Education"/>
    <x v="10"/>
    <x v="9"/>
    <x v="10"/>
    <x v="4"/>
    <n v="25"/>
    <n v="13"/>
    <n v="52"/>
    <x v="9"/>
    <x v="10"/>
    <n v="12"/>
  </r>
  <r>
    <s v="202140-40039"/>
    <s v="40039 Child &amp; Adolescent Dev"/>
    <n v="202140"/>
    <n v="1"/>
    <s v="PSY"/>
    <n v="319"/>
    <s v="01W"/>
    <x v="11"/>
    <s v="Education &amp; Human Services"/>
    <s v="Psychology &amp; Special Education"/>
    <x v="11"/>
    <x v="10"/>
    <x v="11"/>
    <x v="10"/>
    <n v="16"/>
    <n v="2"/>
    <n v="12.5"/>
    <x v="7"/>
    <x v="11"/>
    <n v="14"/>
  </r>
  <r>
    <s v="202140-40050"/>
    <s v="40050 Bio-Ethics and the Law"/>
    <n v="202140"/>
    <n v="1"/>
    <s v="PSCI"/>
    <n v="497"/>
    <s v="01W"/>
    <x v="12"/>
    <s v="Humanities, Social Sci &amp; Arts"/>
    <s v="Political Science"/>
    <x v="12"/>
    <x v="11"/>
    <x v="12"/>
    <x v="11"/>
    <n v="11"/>
    <n v="3"/>
    <n v="27.27"/>
    <x v="1"/>
    <x v="12"/>
    <n v="8"/>
  </r>
  <r>
    <s v="202140-40051"/>
    <s v="40051 Classroom Mgmt for Tchrs"/>
    <n v="202140"/>
    <n v="1"/>
    <s v="EDCI"/>
    <n v="538"/>
    <s v="01W"/>
    <x v="13"/>
    <s v="Education &amp; Human Services"/>
    <s v="Curriculum and Instruction"/>
    <x v="13"/>
    <x v="12"/>
    <x v="13"/>
    <x v="11"/>
    <n v="16"/>
    <n v="7"/>
    <n v="43.75"/>
    <x v="1"/>
    <x v="13"/>
    <n v="9"/>
  </r>
  <r>
    <s v="202140-40052"/>
    <s v="40052 Diversity &amp; Equity in Edu"/>
    <n v="202140"/>
    <n v="1"/>
    <s v="EDCI"/>
    <n v="559"/>
    <s v="01W"/>
    <x v="14"/>
    <s v="Education &amp; Human Services"/>
    <s v="Curriculum and Instruction"/>
    <x v="14"/>
    <x v="13"/>
    <x v="14"/>
    <x v="12"/>
    <n v="24"/>
    <n v="17"/>
    <n v="70.83"/>
    <x v="1"/>
    <x v="14"/>
    <n v="7"/>
  </r>
  <r>
    <s v="202140-40053"/>
    <s v="40053 Research Lit Tech"/>
    <n v="202140"/>
    <n v="1"/>
    <s v="EDCI"/>
    <n v="595"/>
    <s v="01W"/>
    <x v="15"/>
    <s v="Education &amp; Human Services"/>
    <s v="Curriculum and Instruction"/>
    <x v="15"/>
    <x v="12"/>
    <x v="15"/>
    <x v="0"/>
    <n v="19"/>
    <n v="11"/>
    <n v="57.89"/>
    <x v="0"/>
    <x v="15"/>
    <n v="8"/>
  </r>
  <r>
    <s v="202140-40066"/>
    <s v="40066 Organizational Dynamics and Dv"/>
    <n v="202140"/>
    <n v="1"/>
    <s v="BGS"/>
    <n v="404"/>
    <s v="01W"/>
    <x v="16"/>
    <s v="Innovation and Design"/>
    <s v="Coll of Innovation and Design"/>
    <x v="16"/>
    <x v="14"/>
    <x v="12"/>
    <x v="13"/>
    <n v="16"/>
    <n v="2"/>
    <n v="12.5"/>
    <x v="10"/>
    <x v="16"/>
    <n v="14"/>
  </r>
  <r>
    <s v="202140-40067"/>
    <s v="40067 Principles of Mgt"/>
    <n v="202140"/>
    <n v="1"/>
    <s v="MGT"/>
    <n v="305"/>
    <s v="01W"/>
    <x v="17"/>
    <s v="Business"/>
    <s v="Management &amp; Economics"/>
    <x v="17"/>
    <x v="15"/>
    <x v="14"/>
    <x v="14"/>
    <n v="41"/>
    <n v="11"/>
    <n v="26.83"/>
    <x v="11"/>
    <x v="17"/>
    <n v="30"/>
  </r>
  <r>
    <s v="202140-40068"/>
    <s v="40068 GLB/Operations Management"/>
    <n v="202140"/>
    <n v="1"/>
    <s v="MGT"/>
    <n v="307"/>
    <s v="01W"/>
    <x v="17"/>
    <s v="Business"/>
    <s v="Management &amp; Economics"/>
    <x v="18"/>
    <x v="16"/>
    <x v="16"/>
    <x v="15"/>
    <n v="18"/>
    <n v="5"/>
    <n v="27.78"/>
    <x v="11"/>
    <x v="18"/>
    <n v="13"/>
  </r>
  <r>
    <s v="202140-40069"/>
    <s v="40069 Entrepreneurial Strategy"/>
    <n v="202140"/>
    <n v="1"/>
    <s v="MGT"/>
    <n v="308"/>
    <s v="01W"/>
    <x v="18"/>
    <s v="Business"/>
    <s v="Management &amp; Economics"/>
    <x v="19"/>
    <x v="17"/>
    <x v="17"/>
    <x v="16"/>
    <n v="14"/>
    <n v="4"/>
    <n v="28.57"/>
    <x v="4"/>
    <x v="19"/>
    <n v="10"/>
  </r>
  <r>
    <s v="202140-40070"/>
    <s v="40070 GLB/Business Strategy"/>
    <n v="202140"/>
    <n v="1"/>
    <s v="MGT"/>
    <n v="439"/>
    <s v="01W"/>
    <x v="19"/>
    <s v="Business"/>
    <s v="Management &amp; Economics"/>
    <x v="20"/>
    <x v="18"/>
    <x v="18"/>
    <x v="17"/>
    <n v="50"/>
    <n v="15"/>
    <n v="30"/>
    <x v="3"/>
    <x v="20"/>
    <n v="35"/>
  </r>
  <r>
    <s v="202140-40071"/>
    <s v="40071 Foundations of Management"/>
    <n v="202140"/>
    <n v="1"/>
    <s v="MGT"/>
    <n v="501"/>
    <s v="01W"/>
    <x v="20"/>
    <s v="Business"/>
    <s v="Management &amp; Economics"/>
    <x v="21"/>
    <x v="19"/>
    <x v="19"/>
    <x v="18"/>
    <n v="11"/>
    <n v="3"/>
    <n v="27.27"/>
    <x v="4"/>
    <x v="21"/>
    <n v="8"/>
  </r>
  <r>
    <s v="202140-40072"/>
    <s v="40072 GLB/Strategic Management"/>
    <n v="202140"/>
    <n v="1"/>
    <s v="MGT"/>
    <n v="527"/>
    <s v="01W"/>
    <x v="18"/>
    <s v="Business"/>
    <s v="Management &amp; Economics"/>
    <x v="16"/>
    <x v="14"/>
    <x v="20"/>
    <x v="19"/>
    <n v="34"/>
    <n v="10"/>
    <n v="29.41"/>
    <x v="4"/>
    <x v="22"/>
    <n v="24"/>
  </r>
  <r>
    <s v="202140-40076"/>
    <s v="40076 Mgt &amp; Org Behavior"/>
    <n v="202140"/>
    <n v="1"/>
    <s v="MGT"/>
    <n v="585"/>
    <s v="01W"/>
    <x v="21"/>
    <s v="Business"/>
    <s v="Management &amp; Economics"/>
    <x v="22"/>
    <x v="20"/>
    <x v="21"/>
    <x v="20"/>
    <n v="45"/>
    <n v="17"/>
    <n v="37.78"/>
    <x v="4"/>
    <x v="23"/>
    <n v="28"/>
  </r>
  <r>
    <s v="202140-40082"/>
    <s v="40082 GLB/Marketing Management"/>
    <n v="202140"/>
    <n v="1"/>
    <s v="MKT"/>
    <n v="521"/>
    <s v="01W"/>
    <x v="22"/>
    <s v="Business"/>
    <s v="Marketing &amp; Business Analytics"/>
    <x v="23"/>
    <x v="21"/>
    <x v="22"/>
    <x v="21"/>
    <n v="35"/>
    <n v="11"/>
    <n v="31.43"/>
    <x v="9"/>
    <x v="24"/>
    <n v="24"/>
  </r>
  <r>
    <s v="202140-40088"/>
    <s v="40088 GLB/History of Art I"/>
    <n v="202140"/>
    <n v="1"/>
    <s v="ART"/>
    <n v="1303"/>
    <s v="01W"/>
    <x v="23"/>
    <s v="Humanities, Social Sci &amp; Arts"/>
    <s v="Art"/>
    <x v="24"/>
    <x v="22"/>
    <x v="23"/>
    <x v="22"/>
    <n v="20"/>
    <n v="10"/>
    <n v="50"/>
    <x v="12"/>
    <x v="25"/>
    <n v="10"/>
  </r>
  <r>
    <s v="202140-40091"/>
    <s v="40091 GLB/Fin Stmt Analysis"/>
    <n v="202140"/>
    <n v="1"/>
    <s v="ACCT"/>
    <n v="311"/>
    <s v="01W"/>
    <x v="24"/>
    <s v="Business"/>
    <s v="Accounting and Finance"/>
    <x v="7"/>
    <x v="23"/>
    <x v="24"/>
    <x v="23"/>
    <n v="25"/>
    <n v="8"/>
    <n v="32"/>
    <x v="13"/>
    <x v="26"/>
    <n v="17"/>
  </r>
  <r>
    <s v="202140-40092"/>
    <s v="40092 Accounting for Managers"/>
    <n v="202140"/>
    <n v="1"/>
    <s v="ACCT"/>
    <n v="501"/>
    <s v="01W"/>
    <x v="25"/>
    <s v="Business"/>
    <s v="Accounting and Finance"/>
    <x v="25"/>
    <x v="24"/>
    <x v="25"/>
    <x v="24"/>
    <n v="14"/>
    <n v="7"/>
    <n v="50"/>
    <x v="4"/>
    <x v="27"/>
    <n v="7"/>
  </r>
  <r>
    <s v="202140-40093"/>
    <s v="40093 Word Analysis Skills"/>
    <n v="202140"/>
    <n v="1"/>
    <s v="RDG"/>
    <n v="360"/>
    <s v="01W"/>
    <x v="26"/>
    <s v="Education &amp; Human Services"/>
    <s v="Curriculum and Instruction"/>
    <x v="26"/>
    <x v="25"/>
    <x v="26"/>
    <x v="25"/>
    <n v="28"/>
    <n v="15"/>
    <n v="53.57"/>
    <x v="10"/>
    <x v="28"/>
    <n v="13"/>
  </r>
  <r>
    <s v="202140-40094"/>
    <s v="40094 GLB/Lg Acqu &amp; Dev in Ear Child"/>
    <n v="202140"/>
    <n v="1"/>
    <s v="ECE"/>
    <n v="358"/>
    <s v="01W"/>
    <x v="27"/>
    <s v="Education &amp; Human Services"/>
    <s v="Curriculum and Instruction"/>
    <x v="27"/>
    <x v="26"/>
    <x v="27"/>
    <x v="26"/>
    <n v="20"/>
    <n v="11"/>
    <n v="55"/>
    <x v="0"/>
    <x v="29"/>
    <n v="9"/>
  </r>
  <r>
    <s v="202140-40095"/>
    <s v="40095 Intro to Operating Systems"/>
    <n v="202140"/>
    <n v="1"/>
    <s v="CSCI"/>
    <n v="430"/>
    <s v="01W"/>
    <x v="28"/>
    <s v="Science &amp; Engineering"/>
    <s v="Computer Science &amp; Info Sys"/>
    <x v="28"/>
    <x v="27"/>
    <x v="28"/>
    <x v="27"/>
    <n v="8"/>
    <n v="2"/>
    <n v="25"/>
    <x v="5"/>
    <x v="30"/>
    <n v="6"/>
  </r>
  <r>
    <s v="202140-40096"/>
    <s v="40096 Networking II - Routers"/>
    <n v="202140"/>
    <n v="1"/>
    <s v="CSCI"/>
    <n v="534"/>
    <s v="01W"/>
    <x v="29"/>
    <s v="Science &amp; Engineering"/>
    <s v="Computer Science &amp; Info Sys"/>
    <x v="3"/>
    <x v="28"/>
    <x v="29"/>
    <x v="28"/>
    <n v="8"/>
    <n v="6"/>
    <n v="75"/>
    <x v="4"/>
    <x v="31"/>
    <n v="2"/>
  </r>
  <r>
    <s v="202140-40101"/>
    <s v="40101 Calculus I"/>
    <n v="202140"/>
    <n v="1"/>
    <s v="MATH"/>
    <n v="2413"/>
    <s v="01W"/>
    <x v="30"/>
    <s v="Science &amp; Engineering"/>
    <s v="Mathematics"/>
    <x v="29"/>
    <x v="29"/>
    <x v="30"/>
    <x v="29"/>
    <n v="8"/>
    <n v="6"/>
    <n v="75"/>
    <x v="7"/>
    <x v="32"/>
    <n v="2"/>
  </r>
  <r>
    <s v="202140-40103"/>
    <s v="40103 US-College Algebra"/>
    <n v="202140"/>
    <n v="1"/>
    <s v="MATH"/>
    <n v="1314"/>
    <s v="01W"/>
    <x v="31"/>
    <s v="Science &amp; Engineering"/>
    <s v="Mathematics"/>
    <x v="30"/>
    <x v="29"/>
    <x v="31"/>
    <x v="30"/>
    <n v="27"/>
    <n v="13"/>
    <n v="48.15"/>
    <x v="9"/>
    <x v="33"/>
    <n v="14"/>
  </r>
  <r>
    <s v="202140-40105"/>
    <s v="40105 Essentials of Statistics"/>
    <n v="202140"/>
    <n v="1"/>
    <s v="MATH"/>
    <n v="453"/>
    <s v="01W"/>
    <x v="32"/>
    <s v="Science &amp; Engineering"/>
    <s v="Mathematics"/>
    <x v="21"/>
    <x v="29"/>
    <x v="32"/>
    <x v="1"/>
    <n v="10"/>
    <n v="3"/>
    <n v="30"/>
    <x v="8"/>
    <x v="34"/>
    <n v="7"/>
  </r>
  <r>
    <s v="202140-40115"/>
    <s v="40115 GLB/Global Health Issues"/>
    <n v="202140"/>
    <n v="1"/>
    <s v="HHPH"/>
    <n v="660"/>
    <s v="01W"/>
    <x v="33"/>
    <s v="Education &amp; Human Services"/>
    <s v="Health &amp; Human Performance"/>
    <x v="31"/>
    <x v="30"/>
    <x v="0"/>
    <x v="31"/>
    <n v="17"/>
    <n v="6"/>
    <n v="35.29"/>
    <x v="12"/>
    <x v="35"/>
    <n v="11"/>
  </r>
  <r>
    <s v="202140-40119"/>
    <s v="40119 GLB/Facility and Venue Managem"/>
    <n v="202140"/>
    <n v="1"/>
    <s v="HHPS"/>
    <n v="310"/>
    <s v="01B"/>
    <x v="34"/>
    <s v="Education &amp; Human Services"/>
    <s v="Health &amp; Human Performance"/>
    <x v="32"/>
    <x v="10"/>
    <x v="11"/>
    <x v="32"/>
    <n v="24"/>
    <n v="2"/>
    <n v="8.33"/>
    <x v="13"/>
    <x v="36"/>
    <n v="22"/>
  </r>
  <r>
    <s v="202140-40121"/>
    <s v="40121 Governance and Ethics in Sport"/>
    <n v="202140"/>
    <n v="1"/>
    <s v="HHPS"/>
    <n v="520"/>
    <s v="01W"/>
    <x v="35"/>
    <s v="Education &amp; Human Services"/>
    <s v="Health &amp; Human Performance"/>
    <x v="33"/>
    <x v="10"/>
    <x v="11"/>
    <x v="33"/>
    <n v="22"/>
    <n v="8"/>
    <n v="36.36"/>
    <x v="1"/>
    <x v="37"/>
    <n v="14"/>
  </r>
  <r>
    <s v="202140-40122"/>
    <s v="40122 Fin &amp; Econ in Sport"/>
    <n v="202140"/>
    <n v="1"/>
    <s v="HHPS"/>
    <n v="521"/>
    <s v="01W"/>
    <x v="35"/>
    <s v="Education &amp; Human Services"/>
    <s v="Health &amp; Human Performance"/>
    <x v="32"/>
    <x v="31"/>
    <x v="11"/>
    <x v="34"/>
    <n v="23"/>
    <n v="9"/>
    <n v="39.130000000000003"/>
    <x v="1"/>
    <x v="38"/>
    <n v="14"/>
  </r>
  <r>
    <s v="202140-40126"/>
    <s v="40126 Earth Science for Teachers"/>
    <n v="202140"/>
    <n v="1"/>
    <s v="ESCI"/>
    <n v="461"/>
    <s v="01W"/>
    <x v="36"/>
    <s v="Science &amp; Engineering"/>
    <s v="Biological &amp; Environmental Sci"/>
    <x v="32"/>
    <x v="10"/>
    <x v="3"/>
    <x v="35"/>
    <n v="9"/>
    <n v="2"/>
    <n v="22.22"/>
    <x v="14"/>
    <x v="39"/>
    <n v="7"/>
  </r>
  <r>
    <s v="202140-40128"/>
    <s v="40128 Intro to Liberal Studies"/>
    <n v="202140"/>
    <n v="1"/>
    <s v="LIBS"/>
    <n v="300"/>
    <s v="01W"/>
    <x v="37"/>
    <s v="Humanities, Social Sci &amp; Arts"/>
    <s v="Liberal Studies"/>
    <x v="32"/>
    <x v="10"/>
    <x v="11"/>
    <x v="32"/>
    <n v="8"/>
    <n v="1"/>
    <n v="12.5"/>
    <x v="12"/>
    <x v="40"/>
    <n v="7"/>
  </r>
  <r>
    <s v="202140-40130"/>
    <s v="40130 Operating Systems"/>
    <n v="202140"/>
    <n v="1"/>
    <s v="CSCI"/>
    <n v="530"/>
    <s v="01W"/>
    <x v="38"/>
    <s v="Science &amp; Engineering"/>
    <s v="Computer Science &amp; Info Sys"/>
    <x v="34"/>
    <x v="32"/>
    <x v="19"/>
    <x v="36"/>
    <n v="34"/>
    <n v="19"/>
    <n v="55.88"/>
    <x v="4"/>
    <x v="41"/>
    <n v="15"/>
  </r>
  <r>
    <s v="202140-40139"/>
    <s v="40139 Agricultural Statistics"/>
    <n v="202140"/>
    <n v="1"/>
    <s v="AEC"/>
    <n v="380"/>
    <s v="01W"/>
    <x v="39"/>
    <s v="Ag Sciences &amp; Nat Resources"/>
    <s v="Ag Science &amp; Natural Resources"/>
    <x v="3"/>
    <x v="13"/>
    <x v="3"/>
    <x v="14"/>
    <n v="8"/>
    <n v="6"/>
    <n v="75"/>
    <x v="0"/>
    <x v="42"/>
    <n v="2"/>
  </r>
  <r>
    <s v="202140-40141"/>
    <s v="40141 Soil Science"/>
    <n v="202140"/>
    <n v="1"/>
    <s v="PLS"/>
    <n v="309"/>
    <s v="01W"/>
    <x v="40"/>
    <s v="Ag Sciences &amp; Nat Resources"/>
    <s v="Ag Science &amp; Natural Resources"/>
    <x v="35"/>
    <x v="7"/>
    <x v="33"/>
    <x v="37"/>
    <n v="18"/>
    <n v="7"/>
    <n v="38.89"/>
    <x v="5"/>
    <x v="43"/>
    <n v="11"/>
  </r>
  <r>
    <s v="202140-40149"/>
    <s v="40149 MSAC Student Orientation"/>
    <n v="202140"/>
    <n v="1"/>
    <s v="CJ"/>
    <n v="500"/>
    <s v="01W"/>
    <x v="41"/>
    <s v="Humanities, Social Sci &amp; Arts"/>
    <s v="Sociology &amp; Criminal Justice"/>
    <x v="3"/>
    <x v="19"/>
    <x v="19"/>
    <x v="36"/>
    <n v="9"/>
    <n v="3"/>
    <n v="33.33"/>
    <x v="1"/>
    <x v="44"/>
    <n v="6"/>
  </r>
  <r>
    <s v="202140-40150"/>
    <s v="40150 Integrated Science I"/>
    <n v="202140"/>
    <n v="1"/>
    <s v="IS"/>
    <n v="1315"/>
    <s v="01W"/>
    <x v="42"/>
    <s v="Science &amp; Engineering"/>
    <s v="Physics and Astronomy"/>
    <x v="36"/>
    <x v="23"/>
    <x v="5"/>
    <x v="30"/>
    <n v="17"/>
    <n v="5"/>
    <n v="29.41"/>
    <x v="15"/>
    <x v="45"/>
    <n v="12"/>
  </r>
  <r>
    <s v="202140-40187"/>
    <s v="40187 GLB/Global Communication"/>
    <n v="202140"/>
    <n v="1"/>
    <s v="EDUC"/>
    <n v="402"/>
    <s v="01W"/>
    <x v="43"/>
    <s v="Education &amp; Human Services"/>
    <s v="Higher Edu &amp; Learning Technol"/>
    <x v="37"/>
    <x v="9"/>
    <x v="34"/>
    <x v="24"/>
    <n v="22"/>
    <n v="8"/>
    <n v="36.36"/>
    <x v="10"/>
    <x v="46"/>
    <n v="14"/>
  </r>
  <r>
    <s v="202140-40188"/>
    <s v="40188 Natural Disasters"/>
    <n v="202140"/>
    <n v="1"/>
    <s v="ENVS"/>
    <n v="103"/>
    <s v="01W"/>
    <x v="44"/>
    <s v="Science &amp; Engineering"/>
    <s v="Biological &amp; Environmental Sci"/>
    <x v="38"/>
    <x v="33"/>
    <x v="1"/>
    <x v="5"/>
    <n v="31"/>
    <n v="14"/>
    <n v="45.16"/>
    <x v="0"/>
    <x v="47"/>
    <n v="17"/>
  </r>
  <r>
    <s v="202140-40189"/>
    <s v="40189 Integrating Tech into Curricul"/>
    <n v="202140"/>
    <n v="1"/>
    <s v="ETEC"/>
    <n v="424"/>
    <s v="01W"/>
    <x v="45"/>
    <s v="Education &amp; Human Services"/>
    <s v="Higher Edu &amp; Learning Technol"/>
    <x v="22"/>
    <x v="34"/>
    <x v="35"/>
    <x v="38"/>
    <n v="18"/>
    <n v="10"/>
    <n v="55.56"/>
    <x v="7"/>
    <x v="48"/>
    <n v="8"/>
  </r>
  <r>
    <s v="202140-40190"/>
    <s v="40190 Intro to Educational Technolog"/>
    <n v="202140"/>
    <n v="1"/>
    <s v="ETEC"/>
    <n v="524"/>
    <s v="01W"/>
    <x v="46"/>
    <s v="Education &amp; Human Services"/>
    <s v="Higher Edu &amp; Learning Technol"/>
    <x v="39"/>
    <x v="35"/>
    <x v="27"/>
    <x v="39"/>
    <n v="26"/>
    <n v="18"/>
    <n v="69.23"/>
    <x v="7"/>
    <x v="49"/>
    <n v="8"/>
  </r>
  <r>
    <s v="202140-40196"/>
    <s v="40196 Introduction to Database"/>
    <n v="202140"/>
    <n v="1"/>
    <s v="CSCI"/>
    <n v="340"/>
    <s v="01W"/>
    <x v="47"/>
    <s v="Science &amp; Engineering"/>
    <s v="Computer Science &amp; Info Sys"/>
    <x v="32"/>
    <x v="10"/>
    <x v="11"/>
    <x v="32"/>
    <n v="7"/>
    <n v="2"/>
    <n v="28.57"/>
    <x v="7"/>
    <x v="50"/>
    <n v="5"/>
  </r>
  <r>
    <s v="202140-40199"/>
    <s v="40199 Nutrition and Optimal Perform"/>
    <n v="202140"/>
    <n v="1"/>
    <s v="HHPH"/>
    <n v="531"/>
    <s v="01W"/>
    <x v="48"/>
    <s v="Education &amp; Human Services"/>
    <s v="Health &amp; Human Performance"/>
    <x v="33"/>
    <x v="13"/>
    <x v="36"/>
    <x v="40"/>
    <n v="12"/>
    <n v="3"/>
    <n v="25"/>
    <x v="10"/>
    <x v="51"/>
    <n v="9"/>
  </r>
  <r>
    <s v="202140-40205"/>
    <s v="40205 Kinesiology"/>
    <n v="202140"/>
    <n v="1"/>
    <s v="HHPK"/>
    <n v="335"/>
    <s v="01E"/>
    <x v="49"/>
    <s v="Education &amp; Human Services"/>
    <s v="Health &amp; Human Performance"/>
    <x v="40"/>
    <x v="36"/>
    <x v="37"/>
    <x v="41"/>
    <n v="8"/>
    <n v="0"/>
    <n v="0"/>
    <x v="7"/>
    <x v="52"/>
    <n v="8"/>
  </r>
  <r>
    <s v="202140-40232"/>
    <s v="40232 Applied Business Research"/>
    <n v="202140"/>
    <n v="1"/>
    <s v="ECO"/>
    <n v="595"/>
    <s v="01W"/>
    <x v="2"/>
    <s v="Business"/>
    <s v="Management &amp; Economics"/>
    <x v="12"/>
    <x v="34"/>
    <x v="38"/>
    <x v="42"/>
    <n v="47"/>
    <n v="17"/>
    <n v="36.17"/>
    <x v="2"/>
    <x v="53"/>
    <n v="30"/>
  </r>
  <r>
    <s v="202140-40236"/>
    <s v="40236 Intro Plant Science"/>
    <n v="202140"/>
    <n v="1"/>
    <s v="PLS"/>
    <n v="1307"/>
    <s v="01W"/>
    <x v="50"/>
    <s v="Ag Sciences &amp; Nat Resources"/>
    <s v="Ag Science &amp; Natural Resources"/>
    <x v="41"/>
    <x v="37"/>
    <x v="39"/>
    <x v="43"/>
    <n v="18"/>
    <n v="10"/>
    <n v="55.56"/>
    <x v="13"/>
    <x v="54"/>
    <n v="8"/>
  </r>
  <r>
    <s v="202140-40240"/>
    <s v="40240 Math Sci Social Stud Curr"/>
    <n v="202140"/>
    <n v="1"/>
    <s v="ECE"/>
    <n v="535"/>
    <s v="01W"/>
    <x v="51"/>
    <s v="Education &amp; Human Services"/>
    <s v="Curriculum and Instruction"/>
    <x v="42"/>
    <x v="18"/>
    <x v="40"/>
    <x v="44"/>
    <n v="28"/>
    <n v="15"/>
    <n v="53.57"/>
    <x v="1"/>
    <x v="55"/>
    <n v="13"/>
  </r>
  <r>
    <s v="202140-40243"/>
    <s v="40243 RTI Applied to Excep Learners"/>
    <n v="202140"/>
    <n v="1"/>
    <s v="EDCI"/>
    <n v="519"/>
    <s v="01W"/>
    <x v="5"/>
    <s v="Education &amp; Human Services"/>
    <s v="Curriculum and Instruction"/>
    <x v="43"/>
    <x v="29"/>
    <x v="0"/>
    <x v="31"/>
    <n v="18"/>
    <n v="6"/>
    <n v="33.33"/>
    <x v="5"/>
    <x v="56"/>
    <n v="12"/>
  </r>
  <r>
    <s v="202140-40248"/>
    <s v="40248 Statistical Methods"/>
    <n v="202140"/>
    <n v="1"/>
    <s v="ECO"/>
    <n v="578"/>
    <s v="01W"/>
    <x v="52"/>
    <s v="Business"/>
    <s v="Management &amp; Economics"/>
    <x v="44"/>
    <x v="38"/>
    <x v="41"/>
    <x v="45"/>
    <n v="31"/>
    <n v="14"/>
    <n v="45.16"/>
    <x v="1"/>
    <x v="57"/>
    <n v="17"/>
  </r>
  <r>
    <s v="202140-40256"/>
    <s v="40256 School Coun &amp; Development"/>
    <n v="202140"/>
    <n v="1"/>
    <s v="COUN"/>
    <n v="514"/>
    <s v="01W"/>
    <x v="53"/>
    <s v="Education &amp; Human Services"/>
    <s v="Counseling"/>
    <x v="45"/>
    <x v="19"/>
    <x v="10"/>
    <x v="46"/>
    <n v="5"/>
    <n v="4"/>
    <n v="80"/>
    <x v="5"/>
    <x v="58"/>
    <n v="1"/>
  </r>
  <r>
    <s v="202140-40269"/>
    <s v="40269 Business Communications"/>
    <n v="202140"/>
    <n v="1"/>
    <s v="MGT"/>
    <n v="303"/>
    <s v="01W"/>
    <x v="54"/>
    <s v="Business"/>
    <s v="Management &amp; Economics"/>
    <x v="19"/>
    <x v="39"/>
    <x v="42"/>
    <x v="47"/>
    <n v="17"/>
    <n v="6"/>
    <n v="35.29"/>
    <x v="10"/>
    <x v="59"/>
    <n v="11"/>
  </r>
  <r>
    <s v="202140-40285"/>
    <s v="40285 Solar System"/>
    <n v="202140"/>
    <n v="1"/>
    <s v="ASTR"/>
    <n v="1304"/>
    <s v="01W"/>
    <x v="55"/>
    <s v="Science &amp; Engineering"/>
    <s v="Physics and Astronomy"/>
    <x v="46"/>
    <x v="32"/>
    <x v="43"/>
    <x v="48"/>
    <n v="11"/>
    <n v="4"/>
    <n v="36.36"/>
    <x v="7"/>
    <x v="60"/>
    <n v="7"/>
  </r>
  <r>
    <s v="202140-40295"/>
    <s v="40295 History of Rock and Roll"/>
    <n v="202140"/>
    <n v="1"/>
    <s v="MUS"/>
    <n v="1309"/>
    <s v="01W"/>
    <x v="56"/>
    <s v="Humanities, Social Sci &amp; Arts"/>
    <s v="Music"/>
    <x v="43"/>
    <x v="32"/>
    <x v="11"/>
    <x v="21"/>
    <n v="13"/>
    <n v="2"/>
    <n v="15.38"/>
    <x v="9"/>
    <x v="61"/>
    <n v="11"/>
  </r>
  <r>
    <s v="202140-40305"/>
    <s v="40305 Books Child/Young Adults"/>
    <n v="202140"/>
    <n v="1"/>
    <s v="LIS"/>
    <n v="527"/>
    <s v="02W"/>
    <x v="57"/>
    <s v="Education &amp; Human Services"/>
    <s v="Higher Edu &amp; Learning Technol"/>
    <x v="28"/>
    <x v="17"/>
    <x v="17"/>
    <x v="49"/>
    <n v="13"/>
    <n v="4"/>
    <n v="30.77"/>
    <x v="11"/>
    <x v="62"/>
    <n v="9"/>
  </r>
  <r>
    <s v="202140-40323"/>
    <s v="40323 GLB/Multicultural Education"/>
    <n v="202140"/>
    <n v="1"/>
    <s v="EDAD"/>
    <n v="561"/>
    <s v="01W"/>
    <x v="58"/>
    <s v="Education &amp; Human Services"/>
    <s v="Educational Leadership"/>
    <x v="6"/>
    <x v="40"/>
    <x v="44"/>
    <x v="50"/>
    <n v="13"/>
    <n v="6"/>
    <n v="46.15"/>
    <x v="14"/>
    <x v="63"/>
    <n v="7"/>
  </r>
  <r>
    <s v="202140-40324"/>
    <s v="40324 GLB/Multicultural Education"/>
    <n v="202140"/>
    <n v="1"/>
    <s v="EDAD"/>
    <n v="561"/>
    <s v="02W"/>
    <x v="58"/>
    <s v="Education &amp; Human Services"/>
    <s v="Educational Leadership"/>
    <x v="47"/>
    <x v="41"/>
    <x v="45"/>
    <x v="51"/>
    <n v="14"/>
    <n v="8"/>
    <n v="57.14"/>
    <x v="14"/>
    <x v="64"/>
    <n v="6"/>
  </r>
  <r>
    <s v="202140-40326"/>
    <s v="40326 Legal Envirn of Busi"/>
    <n v="202140"/>
    <n v="1"/>
    <s v="MGT"/>
    <n v="301"/>
    <s v="01W"/>
    <x v="59"/>
    <s v="Business"/>
    <s v="Management &amp; Economics"/>
    <x v="48"/>
    <x v="26"/>
    <x v="16"/>
    <x v="0"/>
    <n v="14"/>
    <n v="5"/>
    <n v="35.71"/>
    <x v="12"/>
    <x v="65"/>
    <n v="9"/>
  </r>
  <r>
    <s v="202140-40329"/>
    <s v="40329 Assessment in Counseling"/>
    <n v="202140"/>
    <n v="1"/>
    <s v="COUN"/>
    <n v="517"/>
    <s v="01W"/>
    <x v="60"/>
    <s v="Education &amp; Human Services"/>
    <s v="Counseling"/>
    <x v="49"/>
    <x v="42"/>
    <x v="4"/>
    <x v="52"/>
    <n v="7"/>
    <n v="5"/>
    <n v="71.430000000000007"/>
    <x v="13"/>
    <x v="66"/>
    <n v="2"/>
  </r>
  <r>
    <s v="202140-40329"/>
    <s v="40329 Assessment in Counseling"/>
    <n v="202140"/>
    <n v="1"/>
    <s v="COUN"/>
    <n v="517"/>
    <s v="01W"/>
    <x v="61"/>
    <s v="Education &amp; Human Services"/>
    <s v="Counseling"/>
    <x v="50"/>
    <x v="42"/>
    <x v="4"/>
    <x v="19"/>
    <n v="7"/>
    <n v="5"/>
    <n v="71.430000000000007"/>
    <x v="4"/>
    <x v="66"/>
    <n v="2"/>
  </r>
  <r>
    <s v="202140-40337"/>
    <s v="40337 LITERACY DEV IN THE EARLY YRS"/>
    <n v="202140"/>
    <n v="1"/>
    <s v="ECE"/>
    <n v="536"/>
    <s v="01W"/>
    <x v="62"/>
    <s v="Education &amp; Human Services"/>
    <s v="Curriculum and Instruction"/>
    <x v="51"/>
    <x v="43"/>
    <x v="46"/>
    <x v="15"/>
    <n v="23"/>
    <n v="13"/>
    <n v="56.52"/>
    <x v="14"/>
    <x v="67"/>
    <n v="10"/>
  </r>
  <r>
    <s v="202140-40351"/>
    <s v="40351 Psy Ed Statistics"/>
    <n v="202140"/>
    <n v="1"/>
    <s v="PSY"/>
    <n v="612"/>
    <s v="01W"/>
    <x v="63"/>
    <s v="Education &amp; Human Services"/>
    <s v="Psychology &amp; Special Education"/>
    <x v="52"/>
    <x v="44"/>
    <x v="47"/>
    <x v="9"/>
    <n v="11"/>
    <n v="3"/>
    <n v="27.27"/>
    <x v="13"/>
    <x v="68"/>
    <n v="8"/>
  </r>
  <r>
    <s v="202140-40355"/>
    <s v="40355 US-College Physics Lab"/>
    <n v="202140"/>
    <n v="1"/>
    <s v="PHYS"/>
    <s v="1401L"/>
    <s v="01L"/>
    <x v="6"/>
    <s v="Science &amp; Engineering"/>
    <s v="Physics and Astronomy"/>
    <x v="16"/>
    <x v="10"/>
    <x v="28"/>
    <x v="53"/>
    <n v="13"/>
    <n v="2"/>
    <n v="15.38"/>
    <x v="1"/>
    <x v="69"/>
    <n v="11"/>
  </r>
  <r>
    <s v="202140-40357"/>
    <s v="40357 Org Behavior"/>
    <n v="202140"/>
    <n v="1"/>
    <s v="MGT"/>
    <n v="315"/>
    <s v="01W"/>
    <x v="64"/>
    <s v="Business"/>
    <s v="Management &amp; Economics"/>
    <x v="33"/>
    <x v="45"/>
    <x v="27"/>
    <x v="20"/>
    <n v="17"/>
    <n v="2"/>
    <n v="11.76"/>
    <x v="8"/>
    <x v="70"/>
    <n v="15"/>
  </r>
  <r>
    <s v="202140-40360"/>
    <s v="40360 Human Resource Management"/>
    <n v="202140"/>
    <n v="1"/>
    <s v="MGT"/>
    <n v="394"/>
    <s v="01W"/>
    <x v="54"/>
    <s v="Business"/>
    <s v="Management &amp; Economics"/>
    <x v="53"/>
    <x v="9"/>
    <x v="48"/>
    <x v="54"/>
    <n v="10"/>
    <n v="4"/>
    <n v="40"/>
    <x v="10"/>
    <x v="71"/>
    <n v="6"/>
  </r>
  <r>
    <s v="202140-40368"/>
    <s v="40368 Content Area Reading"/>
    <n v="202140"/>
    <n v="1"/>
    <s v="RDG"/>
    <n v="540"/>
    <s v="01W"/>
    <x v="65"/>
    <s v="Education &amp; Human Services"/>
    <s v="Curriculum and Instruction"/>
    <x v="32"/>
    <x v="10"/>
    <x v="11"/>
    <x v="32"/>
    <n v="9"/>
    <n v="5"/>
    <n v="55.56"/>
    <x v="14"/>
    <x v="72"/>
    <n v="4"/>
  </r>
  <r>
    <s v="202140-40381"/>
    <s v="40381 Intro to Plant Science Lab"/>
    <n v="202140"/>
    <n v="1"/>
    <s v="PLS"/>
    <n v="1107"/>
    <s v="01L"/>
    <x v="50"/>
    <s v="Ag Sciences &amp; Nat Resources"/>
    <s v="Ag Science &amp; Natural Resources"/>
    <x v="32"/>
    <x v="10"/>
    <x v="19"/>
    <x v="55"/>
    <n v="7"/>
    <n v="3"/>
    <n v="42.86"/>
    <x v="13"/>
    <x v="73"/>
    <n v="4"/>
  </r>
  <r>
    <s v="202140-40384"/>
    <s v="40384 US-U.S. History From 1865"/>
    <n v="202140"/>
    <n v="1"/>
    <s v="HIST"/>
    <n v="1302"/>
    <s v="01W"/>
    <x v="66"/>
    <s v="Humanities, Social Sci &amp; Arts"/>
    <s v="History"/>
    <x v="0"/>
    <x v="46"/>
    <x v="49"/>
    <x v="29"/>
    <n v="28"/>
    <n v="15"/>
    <n v="53.57"/>
    <x v="1"/>
    <x v="74"/>
    <n v="13"/>
  </r>
  <r>
    <s v="202140-40391"/>
    <s v="40391 Char Stud Mod/Sev Disabilities"/>
    <n v="202140"/>
    <n v="1"/>
    <s v="SPED"/>
    <n v="526"/>
    <s v="01W"/>
    <x v="9"/>
    <s v="Education &amp; Human Services"/>
    <s v="Psychology &amp; Special Education"/>
    <x v="33"/>
    <x v="45"/>
    <x v="42"/>
    <x v="26"/>
    <n v="9"/>
    <n v="4"/>
    <n v="44.44"/>
    <x v="8"/>
    <x v="75"/>
    <n v="5"/>
  </r>
  <r>
    <s v="202140-40392"/>
    <s v="40392 Kinesiology &amp; Biomechanics"/>
    <n v="202140"/>
    <n v="1"/>
    <s v="HHPK"/>
    <s v="335L"/>
    <s v="01L"/>
    <x v="49"/>
    <s v="Education &amp; Human Services"/>
    <s v="Health &amp; Human Performance"/>
    <x v="40"/>
    <x v="36"/>
    <x v="37"/>
    <x v="41"/>
    <n v="8"/>
    <n v="0"/>
    <n v="0"/>
    <x v="7"/>
    <x v="76"/>
    <n v="8"/>
  </r>
  <r>
    <s v="202140-40393"/>
    <s v="40393 Intro to Coaching"/>
    <n v="202140"/>
    <n v="1"/>
    <s v="HHPK"/>
    <n v="311"/>
    <s v="01W"/>
    <x v="67"/>
    <s v="Education &amp; Human Services"/>
    <s v="Health &amp; Human Performance"/>
    <x v="54"/>
    <x v="47"/>
    <x v="50"/>
    <x v="56"/>
    <n v="23"/>
    <n v="7"/>
    <n v="30.43"/>
    <x v="4"/>
    <x v="77"/>
    <n v="16"/>
  </r>
  <r>
    <s v="202140-40400"/>
    <s v="40400 Problem Solving with Databases"/>
    <n v="202140"/>
    <n v="1"/>
    <s v="BAAS"/>
    <n v="408"/>
    <s v="01W"/>
    <x v="68"/>
    <s v="Innovation and Design"/>
    <s v="Coll of Innovation and Design"/>
    <x v="33"/>
    <x v="48"/>
    <x v="17"/>
    <x v="57"/>
    <n v="12"/>
    <n v="6"/>
    <n v="50"/>
    <x v="10"/>
    <x v="78"/>
    <n v="6"/>
  </r>
  <r>
    <s v="202140-40401"/>
    <s v="40401 Globalization"/>
    <n v="202140"/>
    <n v="1"/>
    <s v="BGS"/>
    <n v="401"/>
    <s v="01W"/>
    <x v="16"/>
    <s v="Innovation and Design"/>
    <s v="Coll of Innovation and Design"/>
    <x v="55"/>
    <x v="49"/>
    <x v="34"/>
    <x v="29"/>
    <n v="20"/>
    <n v="8"/>
    <n v="40"/>
    <x v="10"/>
    <x v="79"/>
    <n v="12"/>
  </r>
  <r>
    <s v="202140-40415"/>
    <s v="40415 Racial and Ethnic Diversity"/>
    <n v="202140"/>
    <n v="1"/>
    <s v="SOC"/>
    <n v="370"/>
    <s v="01W"/>
    <x v="69"/>
    <s v="Humanities, Social Sci &amp; Arts"/>
    <s v="Sociology &amp; Criminal Justice"/>
    <x v="56"/>
    <x v="45"/>
    <x v="10"/>
    <x v="13"/>
    <n v="19"/>
    <n v="4"/>
    <n v="21.05"/>
    <x v="6"/>
    <x v="80"/>
    <n v="15"/>
  </r>
  <r>
    <s v="202140-40425"/>
    <s v="40425 Career Development"/>
    <n v="202140"/>
    <n v="1"/>
    <s v="COUN"/>
    <n v="512"/>
    <s v="01W"/>
    <x v="61"/>
    <s v="Education &amp; Human Services"/>
    <s v="Counseling"/>
    <x v="32"/>
    <x v="50"/>
    <x v="48"/>
    <x v="56"/>
    <n v="13"/>
    <n v="8"/>
    <n v="61.54"/>
    <x v="4"/>
    <x v="81"/>
    <n v="5"/>
  </r>
  <r>
    <s v="202140-40428"/>
    <s v="40428 US - Human Biology"/>
    <n v="202140"/>
    <n v="1"/>
    <s v="BSC"/>
    <n v="1309"/>
    <s v="01W"/>
    <x v="70"/>
    <s v="Science &amp; Engineering"/>
    <s v="Biological &amp; Environmental Sci"/>
    <x v="52"/>
    <x v="51"/>
    <x v="33"/>
    <x v="58"/>
    <n v="9"/>
    <n v="3"/>
    <n v="33.33"/>
    <x v="4"/>
    <x v="82"/>
    <n v="6"/>
  </r>
  <r>
    <s v="202140-40444"/>
    <s v="40444 Modern Grammar"/>
    <n v="202140"/>
    <n v="1"/>
    <s v="ENG"/>
    <n v="301"/>
    <s v="01W"/>
    <x v="71"/>
    <s v="Humanities, Social Sci &amp; Arts"/>
    <s v="Literature &amp; Languages"/>
    <x v="33"/>
    <x v="52"/>
    <x v="17"/>
    <x v="59"/>
    <n v="7"/>
    <n v="2"/>
    <n v="28.57"/>
    <x v="0"/>
    <x v="83"/>
    <n v="5"/>
  </r>
  <r>
    <s v="202140-40448"/>
    <s v="40448 GLB/Spa for Heritage Speakers"/>
    <n v="202140"/>
    <n v="1"/>
    <s v="SPA"/>
    <n v="333"/>
    <s v="01W"/>
    <x v="72"/>
    <s v="Humanities, Social Sci &amp; Arts"/>
    <s v="Literature &amp; Languages"/>
    <x v="57"/>
    <x v="53"/>
    <x v="51"/>
    <x v="60"/>
    <n v="14"/>
    <n v="3"/>
    <n v="21.43"/>
    <x v="7"/>
    <x v="84"/>
    <n v="11"/>
  </r>
  <r>
    <s v="202140-40511"/>
    <s v="40511 US-Hum Anatomy/Physiology I"/>
    <n v="202140"/>
    <n v="1"/>
    <s v="BSC"/>
    <n v="2401"/>
    <s v="1LW"/>
    <x v="73"/>
    <s v="Science &amp; Engineering"/>
    <s v="Biological &amp; Environmental Sci"/>
    <x v="58"/>
    <x v="54"/>
    <x v="52"/>
    <x v="61"/>
    <n v="18"/>
    <n v="5"/>
    <n v="27.78"/>
    <x v="0"/>
    <x v="85"/>
    <n v="13"/>
  </r>
  <r>
    <s v="202140-40512"/>
    <s v="40512 GLB/Current Issues in Health"/>
    <n v="202140"/>
    <n v="1"/>
    <s v="HHPH"/>
    <n v="385"/>
    <s v="01W"/>
    <x v="48"/>
    <s v="Education &amp; Human Services"/>
    <s v="Health &amp; Human Performance"/>
    <x v="3"/>
    <x v="19"/>
    <x v="19"/>
    <x v="36"/>
    <n v="25"/>
    <n v="3"/>
    <n v="12"/>
    <x v="10"/>
    <x v="86"/>
    <n v="22"/>
  </r>
  <r>
    <s v="202140-40576"/>
    <s v="40576 GLB/US-Psy/Soc of Diverse Pop"/>
    <n v="202140"/>
    <n v="1"/>
    <s v="PSY"/>
    <n v="310"/>
    <s v="01W"/>
    <x v="10"/>
    <s v="Education &amp; Human Services"/>
    <s v="Psychology &amp; Special Education"/>
    <x v="27"/>
    <x v="55"/>
    <x v="48"/>
    <x v="18"/>
    <n v="18"/>
    <n v="11"/>
    <n v="61.11"/>
    <x v="9"/>
    <x v="87"/>
    <n v="7"/>
  </r>
  <r>
    <s v="202140-40577"/>
    <s v="40577 Companion Animal Management"/>
    <n v="202140"/>
    <n v="1"/>
    <s v="ANS"/>
    <n v="415"/>
    <s v="01W"/>
    <x v="74"/>
    <s v="Ag Sciences &amp; Nat Resources"/>
    <s v="Ag Science &amp; Natural Resources"/>
    <x v="59"/>
    <x v="56"/>
    <x v="53"/>
    <x v="62"/>
    <n v="18"/>
    <n v="10"/>
    <n v="55.56"/>
    <x v="7"/>
    <x v="88"/>
    <n v="8"/>
  </r>
  <r>
    <s v="202140-40582"/>
    <s v="40582 Dairy Cattle Management"/>
    <n v="202140"/>
    <n v="1"/>
    <s v="ANS"/>
    <n v="313"/>
    <s v="01W"/>
    <x v="75"/>
    <s v="Ag Sciences &amp; Nat Resources"/>
    <s v="Ag Science &amp; Natural Resources"/>
    <x v="60"/>
    <x v="52"/>
    <x v="53"/>
    <x v="63"/>
    <n v="17"/>
    <n v="10"/>
    <n v="58.82"/>
    <x v="5"/>
    <x v="89"/>
    <n v="7"/>
  </r>
  <r>
    <s v="202140-40583"/>
    <s v="40583 Dairying"/>
    <n v="202140"/>
    <n v="1"/>
    <s v="ANS"/>
    <s v="313L"/>
    <s v="01L"/>
    <x v="75"/>
    <s v="Ag Sciences &amp; Nat Resources"/>
    <s v="Ag Science &amp; Natural Resources"/>
    <x v="36"/>
    <x v="57"/>
    <x v="7"/>
    <x v="64"/>
    <n v="10"/>
    <n v="5"/>
    <n v="50"/>
    <x v="5"/>
    <x v="90"/>
    <n v="5"/>
  </r>
  <r>
    <s v="202140-40622"/>
    <s v="40622 Finance for Decision Makers"/>
    <n v="202140"/>
    <n v="1"/>
    <s v="FIN"/>
    <n v="501"/>
    <s v="01W"/>
    <x v="76"/>
    <s v="Business"/>
    <s v="Accounting and Finance"/>
    <x v="16"/>
    <x v="26"/>
    <x v="54"/>
    <x v="53"/>
    <n v="10"/>
    <n v="4"/>
    <n v="40"/>
    <x v="9"/>
    <x v="91"/>
    <n v="6"/>
  </r>
  <r>
    <s v="202140-40634"/>
    <s v="40634 Seminar in Corrections"/>
    <n v="202140"/>
    <n v="1"/>
    <s v="CJ"/>
    <n v="568"/>
    <s v="01W"/>
    <x v="41"/>
    <s v="Humanities, Social Sci &amp; Arts"/>
    <s v="Sociology &amp; Criminal Justice"/>
    <x v="43"/>
    <x v="58"/>
    <x v="17"/>
    <x v="65"/>
    <n v="12"/>
    <n v="4"/>
    <n v="33.33"/>
    <x v="1"/>
    <x v="92"/>
    <n v="8"/>
  </r>
  <r>
    <s v="202140-40642"/>
    <s v="40642 US-General Ethics"/>
    <n v="202140"/>
    <n v="1"/>
    <s v="PHIL"/>
    <n v="360"/>
    <s v="01W"/>
    <x v="77"/>
    <s v="Humanities, Social Sci &amp; Arts"/>
    <s v="Literature &amp; Languages"/>
    <x v="61"/>
    <x v="40"/>
    <x v="47"/>
    <x v="66"/>
    <n v="9"/>
    <n v="2"/>
    <n v="22.22"/>
    <x v="11"/>
    <x v="93"/>
    <n v="7"/>
  </r>
  <r>
    <s v="202140-40645"/>
    <s v="40645 Reading &amp; Literacy II"/>
    <n v="202140"/>
    <n v="1"/>
    <s v="RDG"/>
    <n v="370"/>
    <s v="01W"/>
    <x v="78"/>
    <s v="Education &amp; Human Services"/>
    <s v="Curriculum and Instruction"/>
    <x v="29"/>
    <x v="59"/>
    <x v="34"/>
    <x v="28"/>
    <n v="25"/>
    <n v="11"/>
    <n v="44"/>
    <x v="13"/>
    <x v="94"/>
    <n v="14"/>
  </r>
  <r>
    <s v="202140-40670"/>
    <s v="40670 Fund of Public Speaking"/>
    <n v="202140"/>
    <n v="1"/>
    <s v="COMS"/>
    <n v="1315"/>
    <s v="01W"/>
    <x v="79"/>
    <s v="Humanities, Social Sci &amp; Arts"/>
    <s v="Literature &amp; Languages"/>
    <x v="39"/>
    <x v="20"/>
    <x v="55"/>
    <x v="67"/>
    <n v="22"/>
    <n v="10"/>
    <n v="45.45"/>
    <x v="4"/>
    <x v="95"/>
    <n v="12"/>
  </r>
  <r>
    <s v="202140-40681"/>
    <s v="40681 Research Lit &amp; Techniques"/>
    <n v="202140"/>
    <n v="1"/>
    <s v="THE"/>
    <n v="595"/>
    <s v="01B"/>
    <x v="80"/>
    <s v="Humanities, Social Sci &amp; Arts"/>
    <s v="Theatre"/>
    <x v="62"/>
    <x v="10"/>
    <x v="56"/>
    <x v="68"/>
    <n v="9"/>
    <n v="3"/>
    <n v="33.33"/>
    <x v="9"/>
    <x v="96"/>
    <n v="6"/>
  </r>
  <r>
    <s v="202140-40701"/>
    <s v="40701 Organic Chemistry Tutorial I"/>
    <n v="202140"/>
    <n v="1"/>
    <s v="CHEM"/>
    <n v="201"/>
    <s v="01W"/>
    <x v="81"/>
    <s v="Science &amp; Engineering"/>
    <s v="Chemistry"/>
    <x v="63"/>
    <x v="0"/>
    <x v="33"/>
    <x v="69"/>
    <n v="18"/>
    <n v="12"/>
    <n v="66.67"/>
    <x v="4"/>
    <x v="97"/>
    <n v="6"/>
  </r>
  <r>
    <s v="202140-40702"/>
    <s v="40702 Organic Chemistry I"/>
    <n v="202140"/>
    <n v="1"/>
    <s v="CHEM"/>
    <n v="2323"/>
    <s v="01W"/>
    <x v="81"/>
    <s v="Science &amp; Engineering"/>
    <s v="Chemistry"/>
    <x v="64"/>
    <x v="0"/>
    <x v="32"/>
    <x v="70"/>
    <n v="24"/>
    <n v="17"/>
    <n v="70.83"/>
    <x v="4"/>
    <x v="98"/>
    <n v="7"/>
  </r>
  <r>
    <s v="202140-40703"/>
    <s v="40703 Organic Chem Lab I"/>
    <n v="202140"/>
    <n v="1"/>
    <s v="CHEM"/>
    <n v="2123"/>
    <s v="0LW"/>
    <x v="81"/>
    <s v="Science &amp; Engineering"/>
    <s v="Chemistry"/>
    <x v="30"/>
    <x v="30"/>
    <x v="57"/>
    <x v="5"/>
    <n v="17"/>
    <n v="11"/>
    <n v="64.709999999999994"/>
    <x v="4"/>
    <x v="99"/>
    <n v="6"/>
  </r>
  <r>
    <s v="202140-40727"/>
    <s v="40727 Implementation EdTech Programs"/>
    <n v="202140"/>
    <n v="1"/>
    <s v="ETEC"/>
    <n v="579"/>
    <s v="01W"/>
    <x v="82"/>
    <s v="Education &amp; Human Services"/>
    <s v="Higher Edu &amp; Learning Technol"/>
    <x v="65"/>
    <x v="19"/>
    <x v="19"/>
    <x v="71"/>
    <n v="24"/>
    <n v="15"/>
    <n v="62.5"/>
    <x v="5"/>
    <x v="100"/>
    <n v="9"/>
  </r>
  <r>
    <s v="202140-40728"/>
    <s v="40728 Efolios &amp; Program Eval"/>
    <n v="202140"/>
    <n v="1"/>
    <s v="ETEC"/>
    <n v="596"/>
    <s v="01W"/>
    <x v="46"/>
    <s v="Education &amp; Human Services"/>
    <s v="Higher Edu &amp; Learning Technol"/>
    <x v="4"/>
    <x v="60"/>
    <x v="52"/>
    <x v="72"/>
    <n v="23"/>
    <n v="10"/>
    <n v="43.48"/>
    <x v="7"/>
    <x v="101"/>
    <n v="13"/>
  </r>
  <r>
    <s v="202140-40743"/>
    <s v="40743 Counseling Diverse Populations"/>
    <n v="202140"/>
    <n v="1"/>
    <s v="COUN"/>
    <n v="522"/>
    <s v="01W"/>
    <x v="83"/>
    <s v="Education &amp; Human Services"/>
    <s v="Counseling"/>
    <x v="64"/>
    <x v="1"/>
    <x v="58"/>
    <x v="0"/>
    <n v="24"/>
    <n v="7"/>
    <n v="29.17"/>
    <x v="7"/>
    <x v="102"/>
    <n v="17"/>
  </r>
  <r>
    <s v="202140-40745"/>
    <s v="40745 Info Ref &amp; Mediographic"/>
    <n v="202140"/>
    <n v="1"/>
    <s v="LIS"/>
    <n v="512"/>
    <s v="01W"/>
    <x v="84"/>
    <s v="Education &amp; Human Services"/>
    <s v="Higher Edu &amp; Learning Technol"/>
    <x v="66"/>
    <x v="61"/>
    <x v="14"/>
    <x v="73"/>
    <n v="17"/>
    <n v="8"/>
    <n v="47.06"/>
    <x v="1"/>
    <x v="103"/>
    <n v="9"/>
  </r>
  <r>
    <s v="202140-40747"/>
    <s v="40747 Dev General/Spec Collectn"/>
    <n v="202140"/>
    <n v="1"/>
    <s v="LIS"/>
    <n v="524"/>
    <s v="01W"/>
    <x v="84"/>
    <s v="Education &amp; Human Services"/>
    <s v="Higher Edu &amp; Learning Technol"/>
    <x v="17"/>
    <x v="21"/>
    <x v="59"/>
    <x v="74"/>
    <n v="25"/>
    <n v="14"/>
    <n v="56"/>
    <x v="1"/>
    <x v="104"/>
    <n v="11"/>
  </r>
  <r>
    <s v="202140-40871"/>
    <s v="40871 US-U.S. History to 1877"/>
    <n v="202140"/>
    <n v="1"/>
    <s v="HIST"/>
    <n v="1301"/>
    <s v="01W"/>
    <x v="85"/>
    <s v="Humanities, Social Sci &amp; Arts"/>
    <s v="History"/>
    <x v="67"/>
    <x v="62"/>
    <x v="60"/>
    <x v="75"/>
    <n v="14"/>
    <n v="6"/>
    <n v="42.86"/>
    <x v="0"/>
    <x v="105"/>
    <n v="8"/>
  </r>
  <r>
    <s v="202140-40914"/>
    <s v="40914 Principles of Accounting 1"/>
    <n v="202140"/>
    <n v="1"/>
    <s v="ACCT"/>
    <n v="2301"/>
    <s v="01W"/>
    <x v="86"/>
    <s v="Business"/>
    <s v="Accounting and Finance"/>
    <x v="0"/>
    <x v="14"/>
    <x v="61"/>
    <x v="76"/>
    <n v="19"/>
    <n v="14"/>
    <n v="73.680000000000007"/>
    <x v="5"/>
    <x v="106"/>
    <n v="5"/>
  </r>
  <r>
    <s v="202140-40917"/>
    <s v="40917 Prin of Accounting II"/>
    <n v="202140"/>
    <n v="1"/>
    <s v="ACCT"/>
    <n v="2302"/>
    <s v="01W"/>
    <x v="87"/>
    <s v="Business"/>
    <s v="Accounting and Finance"/>
    <x v="64"/>
    <x v="0"/>
    <x v="0"/>
    <x v="16"/>
    <n v="22"/>
    <n v="6"/>
    <n v="27.27"/>
    <x v="10"/>
    <x v="107"/>
    <n v="16"/>
  </r>
  <r>
    <s v="202140-40926"/>
    <s v="40926 ECE: Learning Environments"/>
    <n v="202140"/>
    <n v="1"/>
    <s v="ECE"/>
    <n v="566"/>
    <s v="01W"/>
    <x v="88"/>
    <s v="Education &amp; Human Services"/>
    <s v="Curriculum and Instruction"/>
    <x v="68"/>
    <x v="63"/>
    <x v="62"/>
    <x v="77"/>
    <n v="10"/>
    <n v="8"/>
    <n v="80"/>
    <x v="0"/>
    <x v="108"/>
    <n v="2"/>
  </r>
  <r>
    <s v="202140-40930"/>
    <s v="40930 Math for 21st Century"/>
    <n v="202140"/>
    <n v="1"/>
    <s v="EDCI"/>
    <n v="540"/>
    <s v="01W"/>
    <x v="89"/>
    <s v="Education &amp; Human Services"/>
    <s v="Curriculum and Instruction"/>
    <x v="69"/>
    <x v="61"/>
    <x v="63"/>
    <x v="35"/>
    <n v="12"/>
    <n v="9"/>
    <n v="75"/>
    <x v="7"/>
    <x v="109"/>
    <n v="3"/>
  </r>
  <r>
    <s v="202140-40931"/>
    <s v="40931 Science for 21st Century"/>
    <n v="202140"/>
    <n v="1"/>
    <s v="EDCI"/>
    <n v="541"/>
    <s v="01W"/>
    <x v="90"/>
    <s v="Education &amp; Human Services"/>
    <s v="Curriculum and Instruction"/>
    <x v="70"/>
    <x v="50"/>
    <x v="52"/>
    <x v="78"/>
    <n v="10"/>
    <n v="5"/>
    <n v="50"/>
    <x v="8"/>
    <x v="110"/>
    <n v="5"/>
  </r>
  <r>
    <s v="202140-40932"/>
    <s v="40932 Differentiated Instruction"/>
    <n v="202140"/>
    <n v="1"/>
    <s v="EDCI"/>
    <n v="575"/>
    <s v="01W"/>
    <x v="90"/>
    <s v="Education &amp; Human Services"/>
    <s v="Curriculum and Instruction"/>
    <x v="32"/>
    <x v="10"/>
    <x v="11"/>
    <x v="32"/>
    <n v="12"/>
    <n v="6"/>
    <n v="50"/>
    <x v="8"/>
    <x v="111"/>
    <n v="6"/>
  </r>
  <r>
    <s v="202140-40937"/>
    <s v="40937 Reading &amp; Literacy II"/>
    <n v="202140"/>
    <n v="1"/>
    <s v="RDG"/>
    <n v="370"/>
    <s v="71W"/>
    <x v="91"/>
    <s v="Education &amp; Human Services"/>
    <s v="Curriculum and Instruction"/>
    <x v="71"/>
    <x v="41"/>
    <x v="64"/>
    <x v="37"/>
    <n v="25"/>
    <n v="13"/>
    <n v="52"/>
    <x v="2"/>
    <x v="112"/>
    <n v="12"/>
  </r>
  <r>
    <s v="202140-40941"/>
    <s v="40941 Evolutionary Biology"/>
    <n v="202140"/>
    <n v="1"/>
    <s v="BSC"/>
    <n v="414"/>
    <s v="01W"/>
    <x v="73"/>
    <s v="Science &amp; Engineering"/>
    <s v="Biological &amp; Environmental Sci"/>
    <x v="37"/>
    <x v="28"/>
    <x v="0"/>
    <x v="79"/>
    <n v="11"/>
    <n v="3"/>
    <n v="27.27"/>
    <x v="0"/>
    <x v="113"/>
    <n v="8"/>
  </r>
  <r>
    <s v="202140-40950"/>
    <s v="40950 Agricultural Marketing"/>
    <n v="202140"/>
    <n v="1"/>
    <s v="AEC"/>
    <n v="316"/>
    <s v="01W"/>
    <x v="92"/>
    <s v="Ag Sciences &amp; Nat Resources"/>
    <s v="Ag Science &amp; Natural Resources"/>
    <x v="72"/>
    <x v="11"/>
    <x v="15"/>
    <x v="80"/>
    <n v="16"/>
    <n v="11"/>
    <n v="68.75"/>
    <x v="9"/>
    <x v="114"/>
    <n v="5"/>
  </r>
  <r>
    <s v="202140-40967"/>
    <s v="40967 US-Drugs &amp; Society"/>
    <n v="202140"/>
    <n v="1"/>
    <s v="SOC"/>
    <n v="350"/>
    <s v="01W"/>
    <x v="93"/>
    <s v="Humanities, Social Sci &amp; Arts"/>
    <s v="Sociology &amp; Criminal Justice"/>
    <x v="73"/>
    <x v="64"/>
    <x v="65"/>
    <x v="81"/>
    <n v="24"/>
    <n v="14"/>
    <n v="58.33"/>
    <x v="11"/>
    <x v="115"/>
    <n v="10"/>
  </r>
  <r>
    <s v="202140-41002"/>
    <s v="41002 Money, Banking &amp; Financial Mar"/>
    <n v="202140"/>
    <n v="1"/>
    <s v="FIN"/>
    <n v="312"/>
    <s v="01W"/>
    <x v="4"/>
    <s v="Business"/>
    <s v="Accounting and Finance"/>
    <x v="19"/>
    <x v="65"/>
    <x v="66"/>
    <x v="20"/>
    <n v="26"/>
    <n v="12"/>
    <n v="46.15"/>
    <x v="4"/>
    <x v="116"/>
    <n v="14"/>
  </r>
  <r>
    <s v="202140-41004"/>
    <s v="41004 Managerial Economics"/>
    <n v="202140"/>
    <n v="1"/>
    <s v="ECO"/>
    <n v="562"/>
    <s v="01W"/>
    <x v="3"/>
    <s v="Business"/>
    <s v="Management &amp; Economics"/>
    <x v="36"/>
    <x v="66"/>
    <x v="5"/>
    <x v="52"/>
    <n v="19"/>
    <n v="14"/>
    <n v="73.680000000000007"/>
    <x v="3"/>
    <x v="117"/>
    <n v="5"/>
  </r>
  <r>
    <s v="202140-41006"/>
    <s v="41006 Business Computing Systems"/>
    <n v="202140"/>
    <n v="1"/>
    <s v="BUSA"/>
    <n v="1305"/>
    <s v="01W"/>
    <x v="94"/>
    <s v="Business"/>
    <s v="Marketing &amp; Business Analytics"/>
    <x v="16"/>
    <x v="67"/>
    <x v="54"/>
    <x v="1"/>
    <n v="12"/>
    <n v="4"/>
    <n v="33.33"/>
    <x v="0"/>
    <x v="118"/>
    <n v="8"/>
  </r>
  <r>
    <s v="202140-41014"/>
    <s v="41014 Studies in Human/Comm"/>
    <n v="202140"/>
    <n v="1"/>
    <s v="COMS"/>
    <n v="1311"/>
    <s v="01W"/>
    <x v="79"/>
    <s v="Humanities, Social Sci &amp; Arts"/>
    <s v="Literature &amp; Languages"/>
    <x v="74"/>
    <x v="39"/>
    <x v="55"/>
    <x v="82"/>
    <n v="19"/>
    <n v="7"/>
    <n v="36.840000000000003"/>
    <x v="4"/>
    <x v="119"/>
    <n v="12"/>
  </r>
  <r>
    <s v="202140-41022"/>
    <s v="41022 GLB/Art Appreciation"/>
    <n v="202140"/>
    <n v="1"/>
    <s v="ART"/>
    <n v="1301"/>
    <s v="01W"/>
    <x v="23"/>
    <s v="Humanities, Social Sci &amp; Arts"/>
    <s v="Art"/>
    <x v="75"/>
    <x v="68"/>
    <x v="15"/>
    <x v="0"/>
    <n v="12"/>
    <n v="6"/>
    <n v="50"/>
    <x v="12"/>
    <x v="120"/>
    <n v="6"/>
  </r>
  <r>
    <s v="202140-41037"/>
    <s v="41037 Mathematics for Teachers I"/>
    <n v="202140"/>
    <n v="1"/>
    <s v="MATH"/>
    <n v="1350"/>
    <s v="01W"/>
    <x v="95"/>
    <s v="Science &amp; Engineering"/>
    <s v="Mathematics"/>
    <x v="32"/>
    <x v="4"/>
    <x v="48"/>
    <x v="83"/>
    <n v="22"/>
    <n v="7"/>
    <n v="31.82"/>
    <x v="2"/>
    <x v="121"/>
    <n v="15"/>
  </r>
  <r>
    <s v="202140-41038"/>
    <s v="41038 Discrete Math"/>
    <n v="202140"/>
    <n v="1"/>
    <s v="MATH"/>
    <n v="2305"/>
    <s v="01W"/>
    <x v="96"/>
    <s v="Science &amp; Engineering"/>
    <s v="Mathematics"/>
    <x v="12"/>
    <x v="34"/>
    <x v="67"/>
    <x v="57"/>
    <n v="18"/>
    <n v="15"/>
    <n v="83.33"/>
    <x v="1"/>
    <x v="122"/>
    <n v="3"/>
  </r>
  <r>
    <s v="202140-41039"/>
    <s v="41039 Math Structures/Apps"/>
    <n v="202140"/>
    <n v="1"/>
    <s v="MATH"/>
    <n v="372"/>
    <s v="01W"/>
    <x v="97"/>
    <s v="Science &amp; Engineering"/>
    <s v="Mathematics"/>
    <x v="76"/>
    <x v="63"/>
    <x v="17"/>
    <x v="64"/>
    <n v="5"/>
    <n v="1"/>
    <n v="20"/>
    <x v="16"/>
    <x v="123"/>
    <n v="4"/>
  </r>
  <r>
    <s v="202140-41049"/>
    <s v="41049 Investment Seminar"/>
    <n v="202140"/>
    <n v="1"/>
    <s v="FIN"/>
    <n v="510"/>
    <s v="01W"/>
    <x v="98"/>
    <s v="Business"/>
    <s v="Accounting and Finance"/>
    <x v="51"/>
    <x v="16"/>
    <x v="33"/>
    <x v="84"/>
    <n v="16"/>
    <n v="5"/>
    <n v="31.25"/>
    <x v="5"/>
    <x v="124"/>
    <n v="11"/>
  </r>
  <r>
    <s v="202140-41050"/>
    <s v="41050 Understanding Statistics"/>
    <n v="202140"/>
    <n v="1"/>
    <s v="PSY"/>
    <n v="301"/>
    <s v="01W"/>
    <x v="99"/>
    <s v="Education &amp; Human Services"/>
    <s v="Psychology &amp; Special Education"/>
    <x v="77"/>
    <x v="53"/>
    <x v="68"/>
    <x v="85"/>
    <n v="13"/>
    <n v="3"/>
    <n v="23.08"/>
    <x v="8"/>
    <x v="125"/>
    <n v="10"/>
  </r>
  <r>
    <s v="202140-41074"/>
    <s v="41074 Designing Presentation"/>
    <n v="202140"/>
    <n v="1"/>
    <s v="OLT"/>
    <n v="528"/>
    <s v="01W"/>
    <x v="100"/>
    <s v="Education &amp; Human Services"/>
    <s v="Higher Edu &amp; Learning Technol"/>
    <x v="55"/>
    <x v="69"/>
    <x v="69"/>
    <x v="86"/>
    <n v="10"/>
    <n v="5"/>
    <n v="50"/>
    <x v="5"/>
    <x v="126"/>
    <n v="5"/>
  </r>
  <r>
    <s v="202140-41079"/>
    <s v="41079 Applied Professional Ethics"/>
    <n v="202140"/>
    <n v="1"/>
    <s v="PSY"/>
    <n v="205"/>
    <s v="01W"/>
    <x v="101"/>
    <s v="Education &amp; Human Services"/>
    <s v="Psychology &amp; Special Education"/>
    <x v="75"/>
    <x v="55"/>
    <x v="48"/>
    <x v="12"/>
    <n v="12"/>
    <n v="10"/>
    <n v="83.33"/>
    <x v="4"/>
    <x v="127"/>
    <n v="2"/>
  </r>
  <r>
    <s v="202140-41091"/>
    <s v="41091 Field Methods in Wildlife"/>
    <n v="202140"/>
    <n v="1"/>
    <s v="BSC"/>
    <n v="337"/>
    <s v="01W"/>
    <x v="102"/>
    <s v="Science &amp; Engineering"/>
    <s v="Biological &amp; Environmental Sci"/>
    <x v="5"/>
    <x v="70"/>
    <x v="70"/>
    <x v="64"/>
    <n v="32"/>
    <n v="11"/>
    <n v="34.380000000000003"/>
    <x v="0"/>
    <x v="128"/>
    <n v="21"/>
  </r>
  <r>
    <s v="202140-41092"/>
    <s v="41092 Field Meth in Wildlife &amp; Conse"/>
    <n v="202140"/>
    <n v="1"/>
    <s v="BSC"/>
    <s v="337L"/>
    <s v="1LW"/>
    <x v="102"/>
    <s v="Science &amp; Engineering"/>
    <s v="Biological &amp; Environmental Sci"/>
    <x v="78"/>
    <x v="71"/>
    <x v="70"/>
    <x v="69"/>
    <n v="32"/>
    <n v="11"/>
    <n v="34.380000000000003"/>
    <x v="0"/>
    <x v="129"/>
    <n v="21"/>
  </r>
  <r>
    <s v="202140-41122"/>
    <s v="41122 General Chemistry I"/>
    <n v="202140"/>
    <n v="1"/>
    <s v="CHEM"/>
    <n v="1311"/>
    <s v="01W"/>
    <x v="103"/>
    <s v="Science &amp; Engineering"/>
    <s v="Chemistry"/>
    <x v="75"/>
    <x v="72"/>
    <x v="71"/>
    <x v="40"/>
    <n v="21"/>
    <n v="11"/>
    <n v="52.38"/>
    <x v="17"/>
    <x v="130"/>
    <n v="10"/>
  </r>
  <r>
    <s v="202140-41123"/>
    <s v="41123 General Chem Tutorial I"/>
    <n v="202140"/>
    <n v="1"/>
    <s v="CHEM"/>
    <n v="101"/>
    <s v="01W"/>
    <x v="103"/>
    <s v="Science &amp; Engineering"/>
    <s v="Chemistry"/>
    <x v="79"/>
    <x v="29"/>
    <x v="18"/>
    <x v="64"/>
    <n v="18"/>
    <n v="9"/>
    <n v="50"/>
    <x v="17"/>
    <x v="131"/>
    <n v="9"/>
  </r>
  <r>
    <s v="202140-41124"/>
    <s v="41124 General Chem Lab I"/>
    <n v="202140"/>
    <n v="1"/>
    <s v="CHEM"/>
    <n v="1111"/>
    <s v="0LW"/>
    <x v="103"/>
    <s v="Science &amp; Engineering"/>
    <s v="Chemistry"/>
    <x v="16"/>
    <x v="12"/>
    <x v="72"/>
    <x v="76"/>
    <n v="19"/>
    <n v="9"/>
    <n v="47.37"/>
    <x v="17"/>
    <x v="132"/>
    <n v="10"/>
  </r>
  <r>
    <s v="202140-41254"/>
    <s v="41254 Issues in Education"/>
    <n v="202140"/>
    <n v="1"/>
    <s v="EDCI"/>
    <n v="500"/>
    <s v="01W"/>
    <x v="104"/>
    <s v="Education &amp; Human Services"/>
    <s v="Curriculum and Instruction"/>
    <x v="80"/>
    <x v="48"/>
    <x v="59"/>
    <x v="73"/>
    <n v="22"/>
    <n v="10"/>
    <n v="45.45"/>
    <x v="4"/>
    <x v="133"/>
    <n v="12"/>
  </r>
  <r>
    <s v="202140-41255"/>
    <s v="41255 Nature &amp; Needs Gifted St"/>
    <n v="202140"/>
    <n v="1"/>
    <s v="EDCI"/>
    <n v="506"/>
    <s v="01W"/>
    <x v="105"/>
    <s v="Education &amp; Human Services"/>
    <s v="Curriculum and Instruction"/>
    <x v="71"/>
    <x v="73"/>
    <x v="48"/>
    <x v="46"/>
    <n v="10"/>
    <n v="7"/>
    <n v="70"/>
    <x v="0"/>
    <x v="134"/>
    <n v="3"/>
  </r>
  <r>
    <s v="202140-41257"/>
    <s v="41257 Phys Act Skill I: Cond Ind/Dua"/>
    <n v="202140"/>
    <n v="1"/>
    <s v="HHPK"/>
    <n v="250"/>
    <s v="01W"/>
    <x v="106"/>
    <s v="Education &amp; Human Services"/>
    <s v="Health &amp; Human Performance"/>
    <x v="3"/>
    <x v="10"/>
    <x v="48"/>
    <x v="33"/>
    <n v="8"/>
    <n v="3"/>
    <n v="37.5"/>
    <x v="5"/>
    <x v="135"/>
    <n v="5"/>
  </r>
  <r>
    <s v="202140-41269"/>
    <s v="41269 United States Government"/>
    <n v="202140"/>
    <n v="1"/>
    <s v="PSCI"/>
    <n v="2305"/>
    <s v="01W"/>
    <x v="107"/>
    <s v="Humanities, Social Sci &amp; Arts"/>
    <s v="Political Science"/>
    <x v="58"/>
    <x v="24"/>
    <x v="52"/>
    <x v="87"/>
    <n v="27"/>
    <n v="11"/>
    <n v="40.74"/>
    <x v="0"/>
    <x v="136"/>
    <n v="16"/>
  </r>
  <r>
    <s v="202140-41270"/>
    <s v="41270 Texas Government"/>
    <n v="202140"/>
    <n v="1"/>
    <s v="PSCI"/>
    <n v="2306"/>
    <s v="02W"/>
    <x v="108"/>
    <s v="Humanities, Social Sci &amp; Arts"/>
    <s v="Political Science"/>
    <x v="81"/>
    <x v="32"/>
    <x v="27"/>
    <x v="74"/>
    <n v="20"/>
    <n v="6"/>
    <n v="30"/>
    <x v="18"/>
    <x v="137"/>
    <n v="14"/>
  </r>
  <r>
    <s v="202140-41271"/>
    <s v="41271 Texas Government"/>
    <n v="202140"/>
    <n v="1"/>
    <s v="PSCI"/>
    <n v="2306"/>
    <s v="01W"/>
    <x v="109"/>
    <s v="Humanities, Social Sci &amp; Arts"/>
    <s v="Political Science"/>
    <x v="82"/>
    <x v="74"/>
    <x v="73"/>
    <x v="88"/>
    <n v="20"/>
    <n v="11"/>
    <n v="55"/>
    <x v="13"/>
    <x v="138"/>
    <n v="9"/>
  </r>
  <r>
    <s v="202140-41274"/>
    <s v="41274 Adv. Behavioural Ecology"/>
    <n v="202140"/>
    <n v="1"/>
    <s v="BSC"/>
    <n v="532"/>
    <s v="01W"/>
    <x v="110"/>
    <s v="Science &amp; Engineering"/>
    <s v="Biological &amp; Environmental Sci"/>
    <x v="48"/>
    <x v="26"/>
    <x v="17"/>
    <x v="19"/>
    <n v="15"/>
    <n v="8"/>
    <n v="53.33"/>
    <x v="0"/>
    <x v="139"/>
    <n v="7"/>
  </r>
  <r>
    <s v="202140-41276"/>
    <s v="41276 Appl. of A.I. for Tech. Mgmt."/>
    <n v="202140"/>
    <n v="1"/>
    <s v="TMGT"/>
    <n v="597"/>
    <s v="01W"/>
    <x v="111"/>
    <s v="Science &amp; Engineering"/>
    <s v="Engineering &amp; Technology"/>
    <x v="0"/>
    <x v="28"/>
    <x v="42"/>
    <x v="38"/>
    <n v="10"/>
    <n v="3"/>
    <n v="30"/>
    <x v="8"/>
    <x v="140"/>
    <n v="7"/>
  </r>
  <r>
    <s v="202140-41285"/>
    <s v="41285 Cost Accounting"/>
    <n v="202140"/>
    <n v="1"/>
    <s v="ACCT"/>
    <n v="412"/>
    <s v="01W"/>
    <x v="112"/>
    <s v="Business"/>
    <s v="Accounting and Finance"/>
    <x v="52"/>
    <x v="58"/>
    <x v="31"/>
    <x v="17"/>
    <n v="13"/>
    <n v="4"/>
    <n v="30.77"/>
    <x v="9"/>
    <x v="141"/>
    <n v="9"/>
  </r>
  <r>
    <s v="202140-41289"/>
    <s v="41289 Acct Information Systems"/>
    <n v="202140"/>
    <n v="1"/>
    <s v="ACCT"/>
    <n v="529"/>
    <s v="01W"/>
    <x v="112"/>
    <s v="Business"/>
    <s v="Accounting and Finance"/>
    <x v="21"/>
    <x v="64"/>
    <x v="0"/>
    <x v="42"/>
    <n v="24"/>
    <n v="9"/>
    <n v="37.5"/>
    <x v="9"/>
    <x v="142"/>
    <n v="15"/>
  </r>
  <r>
    <s v="202140-41289"/>
    <s v="41289 Acct Information Systems"/>
    <n v="202140"/>
    <n v="1"/>
    <s v="ACCT"/>
    <n v="529"/>
    <s v="01W"/>
    <x v="87"/>
    <s v="Business"/>
    <s v="Accounting and Finance"/>
    <x v="5"/>
    <x v="64"/>
    <x v="0"/>
    <x v="76"/>
    <n v="24"/>
    <n v="9"/>
    <n v="37.5"/>
    <x v="10"/>
    <x v="142"/>
    <n v="15"/>
  </r>
  <r>
    <s v="202140-41291"/>
    <s v="41291 Indivi Income Tax"/>
    <n v="202140"/>
    <n v="1"/>
    <s v="ACCT"/>
    <n v="538"/>
    <s v="01W"/>
    <x v="113"/>
    <s v="Business"/>
    <s v="Accounting and Finance"/>
    <x v="3"/>
    <x v="73"/>
    <x v="17"/>
    <x v="79"/>
    <n v="19"/>
    <n v="13"/>
    <n v="68.42"/>
    <x v="0"/>
    <x v="143"/>
    <n v="6"/>
  </r>
  <r>
    <s v="202140-41296"/>
    <s v="41296 Word Analysis Skills"/>
    <n v="202140"/>
    <n v="1"/>
    <s v="RDG"/>
    <n v="360"/>
    <s v="41W"/>
    <x v="114"/>
    <s v="Education &amp; Human Services"/>
    <s v="Curriculum and Instruction"/>
    <x v="54"/>
    <x v="24"/>
    <x v="74"/>
    <x v="2"/>
    <n v="25"/>
    <n v="7"/>
    <n v="28"/>
    <x v="7"/>
    <x v="144"/>
    <n v="18"/>
  </r>
  <r>
    <s v="202140-41300"/>
    <s v="41300 Managerial Decision Making"/>
    <n v="202140"/>
    <n v="1"/>
    <s v="MGT"/>
    <n v="571"/>
    <s v="01W"/>
    <x v="115"/>
    <s v="Business"/>
    <s v="Management &amp; Economics"/>
    <x v="83"/>
    <x v="9"/>
    <x v="75"/>
    <x v="68"/>
    <n v="15"/>
    <n v="4"/>
    <n v="26.67"/>
    <x v="8"/>
    <x v="145"/>
    <n v="11"/>
  </r>
  <r>
    <s v="202140-41301"/>
    <s v="41301 Integrating Writing"/>
    <n v="202140"/>
    <n v="1"/>
    <s v="RDG"/>
    <n v="528"/>
    <s v="01W"/>
    <x v="116"/>
    <s v="Education &amp; Human Services"/>
    <s v="Curriculum and Instruction"/>
    <x v="21"/>
    <x v="64"/>
    <x v="10"/>
    <x v="89"/>
    <n v="14"/>
    <n v="9"/>
    <n v="64.290000000000006"/>
    <x v="0"/>
    <x v="146"/>
    <n v="5"/>
  </r>
  <r>
    <s v="202140-41303"/>
    <s v="41303 Teacher Leader"/>
    <n v="202140"/>
    <n v="1"/>
    <s v="SED"/>
    <n v="505"/>
    <s v="01W"/>
    <x v="105"/>
    <s v="Education &amp; Human Services"/>
    <s v="Curriculum and Instruction"/>
    <x v="3"/>
    <x v="10"/>
    <x v="11"/>
    <x v="90"/>
    <n v="7"/>
    <n v="2"/>
    <n v="28.57"/>
    <x v="0"/>
    <x v="147"/>
    <n v="5"/>
  </r>
  <r>
    <s v="202140-41318"/>
    <s v="41318 Supply Chain Mgt &amp; Channels"/>
    <n v="202140"/>
    <n v="1"/>
    <s v="MKT"/>
    <n v="386"/>
    <s v="01W"/>
    <x v="117"/>
    <s v="Business"/>
    <s v="Marketing &amp; Business Analytics"/>
    <x v="0"/>
    <x v="0"/>
    <x v="0"/>
    <x v="0"/>
    <n v="7"/>
    <n v="3"/>
    <n v="42.86"/>
    <x v="4"/>
    <x v="148"/>
    <n v="4"/>
  </r>
  <r>
    <s v="202140-41324"/>
    <s v="41324 GLB/US-Math Bus Applications I"/>
    <n v="202140"/>
    <n v="1"/>
    <s v="MATH"/>
    <n v="1324"/>
    <s v="01W"/>
    <x v="118"/>
    <s v="Science &amp; Engineering"/>
    <s v="Mathematics"/>
    <x v="84"/>
    <x v="52"/>
    <x v="76"/>
    <x v="91"/>
    <n v="9"/>
    <n v="4"/>
    <n v="44.44"/>
    <x v="15"/>
    <x v="149"/>
    <n v="5"/>
  </r>
  <r>
    <s v="202140-41325"/>
    <s v="41325 Elem Stats Methods"/>
    <n v="202140"/>
    <n v="1"/>
    <s v="MATH"/>
    <n v="1342"/>
    <s v="01W"/>
    <x v="97"/>
    <s v="Science &amp; Engineering"/>
    <s v="Mathematics"/>
    <x v="33"/>
    <x v="29"/>
    <x v="77"/>
    <x v="92"/>
    <n v="8"/>
    <n v="4"/>
    <n v="50"/>
    <x v="16"/>
    <x v="150"/>
    <n v="4"/>
  </r>
  <r>
    <s v="202140-41328"/>
    <s v="41328 Discrete Mathematics"/>
    <n v="202140"/>
    <n v="1"/>
    <s v="MATH"/>
    <n v="500"/>
    <s v="01W"/>
    <x v="119"/>
    <s v="Science &amp; Engineering"/>
    <s v="Mathematics"/>
    <x v="3"/>
    <x v="29"/>
    <x v="17"/>
    <x v="20"/>
    <n v="4"/>
    <n v="3"/>
    <n v="75"/>
    <x v="10"/>
    <x v="151"/>
    <n v="1"/>
  </r>
  <r>
    <s v="202140-41346"/>
    <s v="41346 Seminar in HRD"/>
    <n v="202140"/>
    <n v="1"/>
    <s v="OLT"/>
    <n v="570"/>
    <s v="01W"/>
    <x v="120"/>
    <s v="Education &amp; Human Services"/>
    <s v="Higher Edu &amp; Learning Technol"/>
    <x v="45"/>
    <x v="41"/>
    <x v="78"/>
    <x v="63"/>
    <n v="7"/>
    <n v="4"/>
    <n v="57.14"/>
    <x v="4"/>
    <x v="152"/>
    <n v="3"/>
  </r>
  <r>
    <s v="202140-41351"/>
    <s v="41351 Science Inquiry I"/>
    <n v="202140"/>
    <n v="1"/>
    <s v="IS"/>
    <n v="351"/>
    <s v="01E"/>
    <x v="121"/>
    <s v="Science &amp; Engineering"/>
    <s v="Physics and Astronomy"/>
    <x v="32"/>
    <x v="10"/>
    <x v="11"/>
    <x v="32"/>
    <n v="7"/>
    <n v="1"/>
    <n v="14.29"/>
    <x v="4"/>
    <x v="153"/>
    <n v="6"/>
  </r>
  <r>
    <s v="202140-41352"/>
    <s v="41352 Deviant Behavior"/>
    <n v="202140"/>
    <n v="1"/>
    <s v="SOC"/>
    <n v="320"/>
    <s v="01W"/>
    <x v="122"/>
    <s v="Humanities, Social Sci &amp; Arts"/>
    <s v="Sociology &amp; Criminal Justice"/>
    <x v="23"/>
    <x v="28"/>
    <x v="4"/>
    <x v="21"/>
    <n v="18"/>
    <n v="9"/>
    <n v="50"/>
    <x v="11"/>
    <x v="154"/>
    <n v="9"/>
  </r>
  <r>
    <s v="202140-41364"/>
    <s v="41364 Water Issues &amp; Ethics"/>
    <n v="202140"/>
    <n v="1"/>
    <s v="AG"/>
    <n v="507"/>
    <s v="01W"/>
    <x v="123"/>
    <s v="Ag Sciences &amp; Nat Resources"/>
    <s v="Ag Science &amp; Natural Resources"/>
    <x v="32"/>
    <x v="10"/>
    <x v="11"/>
    <x v="32"/>
    <n v="5"/>
    <n v="1"/>
    <n v="20"/>
    <x v="9"/>
    <x v="155"/>
    <n v="4"/>
  </r>
  <r>
    <s v="202140-41365"/>
    <s v="41365 History &amp; Philosophy of Ag Ed"/>
    <n v="202140"/>
    <n v="1"/>
    <s v="AFE"/>
    <n v="597"/>
    <s v="01W"/>
    <x v="124"/>
    <s v="Ag Sciences &amp; Nat Resources"/>
    <s v="Ag Science &amp; Natural Resources"/>
    <x v="21"/>
    <x v="11"/>
    <x v="0"/>
    <x v="20"/>
    <n v="5"/>
    <n v="3"/>
    <n v="60"/>
    <x v="14"/>
    <x v="156"/>
    <n v="2"/>
  </r>
  <r>
    <s v="202140-41366"/>
    <s v="41366 Diseases/Parasites Livest"/>
    <n v="202140"/>
    <n v="1"/>
    <s v="ANS"/>
    <n v="419"/>
    <s v="01W"/>
    <x v="74"/>
    <s v="Ag Sciences &amp; Nat Resources"/>
    <s v="Ag Science &amp; Natural Resources"/>
    <x v="85"/>
    <x v="29"/>
    <x v="42"/>
    <x v="76"/>
    <n v="22"/>
    <n v="10"/>
    <n v="45.45"/>
    <x v="7"/>
    <x v="157"/>
    <n v="12"/>
  </r>
  <r>
    <s v="202140-41367"/>
    <s v="41367 Food in Social Context"/>
    <n v="202140"/>
    <n v="1"/>
    <s v="FDSC"/>
    <n v="511"/>
    <s v="01W"/>
    <x v="123"/>
    <s v="Ag Sciences &amp; Nat Resources"/>
    <s v="Ag Science &amp; Natural Resources"/>
    <x v="32"/>
    <x v="75"/>
    <x v="11"/>
    <x v="93"/>
    <n v="11"/>
    <n v="4"/>
    <n v="36.36"/>
    <x v="9"/>
    <x v="158"/>
    <n v="7"/>
  </r>
  <r>
    <s v="202140-41375"/>
    <s v="41375 Survey of Gen. Chemistry Lab"/>
    <n v="202140"/>
    <n v="1"/>
    <s v="CHEM"/>
    <n v="1105"/>
    <s v="0LW"/>
    <x v="125"/>
    <s v="Science &amp; Engineering"/>
    <s v="Chemistry"/>
    <x v="78"/>
    <x v="17"/>
    <x v="43"/>
    <x v="94"/>
    <n v="18"/>
    <n v="8"/>
    <n v="44.44"/>
    <x v="8"/>
    <x v="159"/>
    <n v="10"/>
  </r>
  <r>
    <s v="202140-41376"/>
    <s v="41376 Survey of General Chemistry"/>
    <n v="202140"/>
    <n v="1"/>
    <s v="CHEM"/>
    <n v="1305"/>
    <s v="01W"/>
    <x v="125"/>
    <s v="Science &amp; Engineering"/>
    <s v="Chemistry"/>
    <x v="86"/>
    <x v="56"/>
    <x v="36"/>
    <x v="52"/>
    <n v="18"/>
    <n v="9"/>
    <n v="50"/>
    <x v="8"/>
    <x v="160"/>
    <n v="9"/>
  </r>
  <r>
    <s v="202140-41380"/>
    <s v="41380 VisCom Professional Practice"/>
    <n v="202140"/>
    <n v="1"/>
    <s v="ART"/>
    <n v="458"/>
    <n v="301"/>
    <x v="126"/>
    <s v="Humanities, Social Sci &amp; Arts"/>
    <s v="Art"/>
    <x v="51"/>
    <x v="3"/>
    <x v="79"/>
    <x v="18"/>
    <n v="11"/>
    <n v="6"/>
    <n v="54.55"/>
    <x v="0"/>
    <x v="161"/>
    <n v="5"/>
  </r>
  <r>
    <s v="202140-41381"/>
    <s v="41381 Grad Seminar"/>
    <n v="202140"/>
    <n v="1"/>
    <s v="ARTS"/>
    <n v="503"/>
    <n v="1"/>
    <x v="127"/>
    <s v="Humanities, Social Sci &amp; Arts"/>
    <s v="Art"/>
    <x v="32"/>
    <x v="10"/>
    <x v="80"/>
    <x v="93"/>
    <n v="9"/>
    <n v="4"/>
    <n v="44.44"/>
    <x v="19"/>
    <x v="162"/>
    <n v="5"/>
  </r>
  <r>
    <s v="202140-41391"/>
    <s v="41391 Intro to Coun Profession"/>
    <n v="202140"/>
    <n v="1"/>
    <s v="COUN"/>
    <n v="501"/>
    <s v="01W"/>
    <x v="61"/>
    <s v="Education &amp; Human Services"/>
    <s v="Counseling"/>
    <x v="58"/>
    <x v="24"/>
    <x v="22"/>
    <x v="33"/>
    <n v="17"/>
    <n v="11"/>
    <n v="64.709999999999994"/>
    <x v="4"/>
    <x v="163"/>
    <n v="6"/>
  </r>
  <r>
    <s v="202140-41398"/>
    <s v="41398 Assess &amp; Treat of Chem Depende"/>
    <n v="202140"/>
    <n v="1"/>
    <s v="COUN"/>
    <n v="581"/>
    <s v="01W"/>
    <x v="83"/>
    <s v="Education &amp; Human Services"/>
    <s v="Counseling"/>
    <x v="87"/>
    <x v="76"/>
    <x v="0"/>
    <x v="30"/>
    <n v="13"/>
    <n v="3"/>
    <n v="23.08"/>
    <x v="7"/>
    <x v="164"/>
    <n v="10"/>
  </r>
  <r>
    <s v="202140-41400"/>
    <s v="41400 Research Lit &amp; Techniques"/>
    <n v="202140"/>
    <n v="1"/>
    <s v="COUN"/>
    <n v="595"/>
    <s v="01W"/>
    <x v="128"/>
    <s v="Education &amp; Human Services"/>
    <s v="Counseling"/>
    <x v="50"/>
    <x v="20"/>
    <x v="42"/>
    <x v="0"/>
    <n v="14"/>
    <n v="5"/>
    <n v="35.71"/>
    <x v="12"/>
    <x v="165"/>
    <n v="9"/>
  </r>
  <r>
    <s v="202140-41401"/>
    <s v="41401 Working with LatinX Families"/>
    <n v="202140"/>
    <n v="1"/>
    <s v="COUN"/>
    <n v="697"/>
    <s v="01W"/>
    <x v="129"/>
    <s v="Education &amp; Human Services"/>
    <s v="Counseling"/>
    <x v="32"/>
    <x v="10"/>
    <x v="11"/>
    <x v="32"/>
    <n v="9"/>
    <n v="6"/>
    <n v="66.67"/>
    <x v="12"/>
    <x v="166"/>
    <n v="3"/>
  </r>
  <r>
    <s v="202140-41403"/>
    <s v="41403 Psycholinguistics"/>
    <n v="202140"/>
    <n v="1"/>
    <s v="ENG"/>
    <n v="562"/>
    <s v="01W"/>
    <x v="130"/>
    <s v="Humanities, Social Sci &amp; Arts"/>
    <s v="Literature &amp; Languages"/>
    <x v="88"/>
    <x v="72"/>
    <x v="81"/>
    <x v="62"/>
    <n v="20"/>
    <n v="12"/>
    <n v="60"/>
    <x v="13"/>
    <x v="167"/>
    <n v="8"/>
  </r>
  <r>
    <s v="202140-41407"/>
    <s v="41407 Rhetoric of Labor"/>
    <n v="202140"/>
    <n v="1"/>
    <s v="ENG"/>
    <n v="697"/>
    <s v="01W"/>
    <x v="131"/>
    <s v="Humanities, Social Sci &amp; Arts"/>
    <s v="Literature &amp; Languages"/>
    <x v="89"/>
    <x v="77"/>
    <x v="82"/>
    <x v="95"/>
    <n v="11"/>
    <n v="9"/>
    <n v="81.819999999999993"/>
    <x v="0"/>
    <x v="168"/>
    <n v="2"/>
  </r>
  <r>
    <s v="202140-41437"/>
    <s v="41437 Stud in Elec Comm"/>
    <n v="202140"/>
    <n v="1"/>
    <s v="MMJ"/>
    <n v="1335"/>
    <s v="01W"/>
    <x v="132"/>
    <s v="Humanities, Social Sci &amp; Arts"/>
    <s v="Literature &amp; Languages"/>
    <x v="11"/>
    <x v="10"/>
    <x v="27"/>
    <x v="33"/>
    <n v="13"/>
    <n v="4"/>
    <n v="30.77"/>
    <x v="0"/>
    <x v="169"/>
    <n v="9"/>
  </r>
  <r>
    <s v="202140-41440"/>
    <s v="41440 Intro to Comp Sci &amp; Prog"/>
    <n v="202140"/>
    <n v="1"/>
    <s v="COSC"/>
    <n v="1436"/>
    <s v="01W"/>
    <x v="133"/>
    <s v="Science &amp; Engineering"/>
    <s v="Computer Science &amp; Info Sys"/>
    <x v="25"/>
    <x v="63"/>
    <x v="83"/>
    <x v="57"/>
    <n v="17"/>
    <n v="3"/>
    <n v="17.649999999999999"/>
    <x v="20"/>
    <x v="170"/>
    <n v="14"/>
  </r>
  <r>
    <s v="202140-41441"/>
    <s v="41441 Intro to Comp Sci &amp; Prog"/>
    <n v="202140"/>
    <n v="1"/>
    <s v="COSC"/>
    <n v="1436"/>
    <s v="0LW"/>
    <x v="133"/>
    <s v="Science &amp; Engineering"/>
    <s v="Computer Science &amp; Info Sys"/>
    <x v="90"/>
    <x v="45"/>
    <x v="33"/>
    <x v="81"/>
    <n v="17"/>
    <n v="3"/>
    <n v="17.649999999999999"/>
    <x v="20"/>
    <x v="171"/>
    <n v="14"/>
  </r>
  <r>
    <s v="202140-41443"/>
    <s v="41443 Systems Analys &amp; Design"/>
    <n v="202140"/>
    <n v="1"/>
    <s v="CSCI"/>
    <n v="359"/>
    <s v="01W"/>
    <x v="134"/>
    <s v="Science &amp; Engineering"/>
    <s v="Computer Science &amp; Info Sys"/>
    <x v="91"/>
    <x v="11"/>
    <x v="84"/>
    <x v="96"/>
    <n v="30"/>
    <n v="7"/>
    <n v="23.33"/>
    <x v="1"/>
    <x v="172"/>
    <n v="23"/>
  </r>
  <r>
    <s v="202140-41486"/>
    <s v="41486 GLB/Health Policy"/>
    <n v="202140"/>
    <n v="1"/>
    <s v="HHPH"/>
    <n v="492"/>
    <s v="01W"/>
    <x v="33"/>
    <s v="Education &amp; Human Services"/>
    <s v="Health &amp; Human Performance"/>
    <x v="72"/>
    <x v="18"/>
    <x v="12"/>
    <x v="97"/>
    <n v="27"/>
    <n v="6"/>
    <n v="22.22"/>
    <x v="12"/>
    <x v="173"/>
    <n v="21"/>
  </r>
  <r>
    <s v="202140-41500"/>
    <s v="41500 Suicide in Families"/>
    <n v="202140"/>
    <n v="1"/>
    <s v="COUN"/>
    <n v="697"/>
    <s v="02W"/>
    <x v="128"/>
    <s v="Education &amp; Human Services"/>
    <s v="Counseling"/>
    <x v="92"/>
    <x v="73"/>
    <x v="85"/>
    <x v="73"/>
    <n v="14"/>
    <n v="7"/>
    <n v="50"/>
    <x v="12"/>
    <x v="174"/>
    <n v="7"/>
  </r>
  <r>
    <s v="202140-41504"/>
    <s v="41504 Special Topics in Hidden Disab"/>
    <n v="202140"/>
    <n v="1"/>
    <s v="HHPS"/>
    <n v="597"/>
    <s v="01W"/>
    <x v="135"/>
    <s v="Education &amp; Human Services"/>
    <s v="Health &amp; Human Performance"/>
    <x v="40"/>
    <x v="36"/>
    <x v="37"/>
    <x v="41"/>
    <n v="6"/>
    <n v="0"/>
    <n v="0"/>
    <x v="4"/>
    <x v="175"/>
    <n v="6"/>
  </r>
  <r>
    <s v="202140-41515"/>
    <s v="41515 Social Communication Impair"/>
    <n v="202140"/>
    <n v="1"/>
    <s v="SPED"/>
    <n v="540"/>
    <s v="01W"/>
    <x v="136"/>
    <s v="Education &amp; Human Services"/>
    <s v="Psychology &amp; Special Education"/>
    <x v="33"/>
    <x v="28"/>
    <x v="55"/>
    <x v="38"/>
    <n v="18"/>
    <n v="5"/>
    <n v="27.78"/>
    <x v="14"/>
    <x v="176"/>
    <n v="13"/>
  </r>
  <r>
    <s v="202140-41526"/>
    <s v="41526 Multi-Type Murders"/>
    <n v="202140"/>
    <n v="1"/>
    <s v="CJ"/>
    <n v="497"/>
    <s v="01W"/>
    <x v="93"/>
    <s v="Humanities, Social Sci &amp; Arts"/>
    <s v="Sociology &amp; Criminal Justice"/>
    <x v="52"/>
    <x v="74"/>
    <x v="86"/>
    <x v="98"/>
    <n v="15"/>
    <n v="8"/>
    <n v="53.33"/>
    <x v="11"/>
    <x v="177"/>
    <n v="7"/>
  </r>
  <r>
    <s v="202140-41533"/>
    <s v="41533 Data Structures and Algorithms"/>
    <n v="202140"/>
    <n v="1"/>
    <s v="COSC"/>
    <n v="2336"/>
    <s v="01W"/>
    <x v="28"/>
    <s v="Science &amp; Engineering"/>
    <s v="Computer Science &amp; Info Sys"/>
    <x v="61"/>
    <x v="78"/>
    <x v="69"/>
    <x v="50"/>
    <n v="22"/>
    <n v="5"/>
    <n v="22.73"/>
    <x v="5"/>
    <x v="178"/>
    <n v="17"/>
  </r>
  <r>
    <s v="202140-41539"/>
    <s v="41539 Web Programming and Interface"/>
    <n v="202140"/>
    <n v="1"/>
    <s v="CSCI"/>
    <n v="380"/>
    <s v="01W"/>
    <x v="137"/>
    <s v="Science &amp; Engineering"/>
    <s v="Computer Science &amp; Info Sys"/>
    <x v="92"/>
    <x v="39"/>
    <x v="42"/>
    <x v="38"/>
    <n v="27"/>
    <n v="6"/>
    <n v="22.22"/>
    <x v="12"/>
    <x v="179"/>
    <n v="21"/>
  </r>
  <r>
    <s v="202140-41544"/>
    <s v="41544 Modern British Gothic"/>
    <n v="202140"/>
    <n v="1"/>
    <s v="ENG"/>
    <n v="697"/>
    <s v="02W"/>
    <x v="138"/>
    <s v="Humanities, Social Sci &amp; Arts"/>
    <s v="Literature &amp; Languages"/>
    <x v="34"/>
    <x v="79"/>
    <x v="65"/>
    <x v="36"/>
    <n v="19"/>
    <n v="8"/>
    <n v="42.11"/>
    <x v="7"/>
    <x v="180"/>
    <n v="11"/>
  </r>
  <r>
    <s v="202140-41553"/>
    <s v="41553 Professional Standards"/>
    <n v="202140"/>
    <n v="1"/>
    <s v="BAAS"/>
    <n v="443"/>
    <s v="01W"/>
    <x v="139"/>
    <s v="Innovation and Design"/>
    <s v="Coll of Innovation and Design"/>
    <x v="32"/>
    <x v="80"/>
    <x v="11"/>
    <x v="34"/>
    <n v="14"/>
    <n v="7"/>
    <n v="50"/>
    <x v="10"/>
    <x v="181"/>
    <n v="7"/>
  </r>
  <r>
    <s v="202140-41576"/>
    <s v="41576 Advanced Analytics"/>
    <n v="202140"/>
    <n v="1"/>
    <s v="BUSA"/>
    <n v="537"/>
    <s v="01W"/>
    <x v="140"/>
    <s v="Business"/>
    <s v="Marketing &amp; Business Analytics"/>
    <x v="93"/>
    <x v="81"/>
    <x v="87"/>
    <x v="99"/>
    <n v="43"/>
    <n v="18"/>
    <n v="41.86"/>
    <x v="8"/>
    <x v="182"/>
    <n v="25"/>
  </r>
  <r>
    <s v="202140-41618"/>
    <s v="41618 Issues in Education"/>
    <n v="202140"/>
    <n v="1"/>
    <s v="EDCI"/>
    <n v="500"/>
    <s v="02W"/>
    <x v="141"/>
    <s v="Education &amp; Human Services"/>
    <s v="Curriculum and Instruction"/>
    <x v="94"/>
    <x v="13"/>
    <x v="19"/>
    <x v="76"/>
    <n v="12"/>
    <n v="6"/>
    <n v="50"/>
    <x v="7"/>
    <x v="183"/>
    <n v="6"/>
  </r>
  <r>
    <s v="202140-41620"/>
    <s v="41620 Computer Architecture"/>
    <n v="202140"/>
    <n v="1"/>
    <s v="CSCI"/>
    <n v="540"/>
    <s v="01W"/>
    <x v="142"/>
    <s v="Science &amp; Engineering"/>
    <s v="Computer Science &amp; Info Sys"/>
    <x v="29"/>
    <x v="55"/>
    <x v="88"/>
    <x v="36"/>
    <n v="33"/>
    <n v="19"/>
    <n v="57.58"/>
    <x v="14"/>
    <x v="184"/>
    <n v="14"/>
  </r>
  <r>
    <s v="202140-41621"/>
    <s v="41621 Operations Mgt"/>
    <n v="202140"/>
    <n v="1"/>
    <s v="MGT"/>
    <n v="575"/>
    <s v="01W"/>
    <x v="143"/>
    <s v="Business"/>
    <s v="Management &amp; Economics"/>
    <x v="11"/>
    <x v="61"/>
    <x v="11"/>
    <x v="100"/>
    <n v="23"/>
    <n v="8"/>
    <n v="34.78"/>
    <x v="3"/>
    <x v="185"/>
    <n v="15"/>
  </r>
  <r>
    <s v="202140-41658"/>
    <s v="41658 Survey of Human Diseases"/>
    <n v="202140"/>
    <n v="1"/>
    <s v="HHPH"/>
    <n v="362"/>
    <s v="01B"/>
    <x v="144"/>
    <s v="Education &amp; Human Services"/>
    <s v="Health &amp; Human Performance"/>
    <x v="3"/>
    <x v="28"/>
    <x v="19"/>
    <x v="3"/>
    <n v="13"/>
    <n v="3"/>
    <n v="23.08"/>
    <x v="15"/>
    <x v="186"/>
    <n v="10"/>
  </r>
  <r>
    <s v="202140-41659"/>
    <s v="41659 Research Lit &amp; Techniques"/>
    <n v="202140"/>
    <n v="1"/>
    <s v="THE"/>
    <n v="595"/>
    <s v="02B"/>
    <x v="80"/>
    <s v="Humanities, Social Sci &amp; Arts"/>
    <s v="Theatre"/>
    <x v="3"/>
    <x v="79"/>
    <x v="11"/>
    <x v="78"/>
    <n v="8"/>
    <n v="2"/>
    <n v="25"/>
    <x v="9"/>
    <x v="187"/>
    <n v="6"/>
  </r>
  <r>
    <s v="202140-41661"/>
    <s v="41661 Stage Lighting"/>
    <n v="202140"/>
    <n v="1"/>
    <s v="THE"/>
    <n v="545"/>
    <s v="01B"/>
    <x v="145"/>
    <s v="Humanities, Social Sci &amp; Arts"/>
    <s v="Theatre"/>
    <x v="95"/>
    <x v="56"/>
    <x v="7"/>
    <x v="97"/>
    <n v="15"/>
    <n v="5"/>
    <n v="33.33"/>
    <x v="7"/>
    <x v="188"/>
    <n v="10"/>
  </r>
  <r>
    <s v="202140-41662"/>
    <s v="41662 Stage Lighting"/>
    <n v="202140"/>
    <n v="1"/>
    <s v="THE"/>
    <n v="545"/>
    <s v="02B"/>
    <x v="145"/>
    <s v="Humanities, Social Sci &amp; Arts"/>
    <s v="Theatre"/>
    <x v="96"/>
    <x v="74"/>
    <x v="39"/>
    <x v="101"/>
    <n v="13"/>
    <n v="7"/>
    <n v="53.85"/>
    <x v="7"/>
    <x v="189"/>
    <n v="6"/>
  </r>
  <r>
    <s v="202140-41663"/>
    <s v="41663 Acting"/>
    <n v="202140"/>
    <n v="1"/>
    <s v="THE"/>
    <n v="560"/>
    <s v="01B"/>
    <x v="146"/>
    <s v="Humanities, Social Sci &amp; Arts"/>
    <s v="Theatre"/>
    <x v="18"/>
    <x v="48"/>
    <x v="9"/>
    <x v="20"/>
    <n v="13"/>
    <n v="5"/>
    <n v="38.46"/>
    <x v="0"/>
    <x v="190"/>
    <n v="8"/>
  </r>
  <r>
    <s v="202140-41665"/>
    <s v="41665 Acting"/>
    <n v="202140"/>
    <n v="1"/>
    <s v="THE"/>
    <n v="560"/>
    <s v="02B"/>
    <x v="146"/>
    <s v="Humanities, Social Sci &amp; Arts"/>
    <s v="Theatre"/>
    <x v="32"/>
    <x v="10"/>
    <x v="0"/>
    <x v="2"/>
    <n v="14"/>
    <n v="3"/>
    <n v="21.43"/>
    <x v="0"/>
    <x v="191"/>
    <n v="11"/>
  </r>
  <r>
    <s v="202140-41669"/>
    <s v="41669 Concepts Physical Activity"/>
    <n v="202140"/>
    <n v="1"/>
    <s v="HHPK"/>
    <n v="1338"/>
    <s v="01W"/>
    <x v="147"/>
    <s v="Education &amp; Human Services"/>
    <s v="Health &amp; Human Performance"/>
    <x v="32"/>
    <x v="10"/>
    <x v="11"/>
    <x v="32"/>
    <n v="15"/>
    <n v="1"/>
    <n v="6.67"/>
    <x v="4"/>
    <x v="192"/>
    <n v="14"/>
  </r>
  <r>
    <s v="202140-41673"/>
    <s v="41673 Fac/Equip in Kine &amp; Sport"/>
    <n v="202140"/>
    <n v="1"/>
    <s v="HHPS"/>
    <n v="564"/>
    <s v="01W"/>
    <x v="135"/>
    <s v="Education &amp; Human Services"/>
    <s v="Health &amp; Human Performance"/>
    <x v="33"/>
    <x v="45"/>
    <x v="42"/>
    <x v="26"/>
    <n v="6"/>
    <n v="2"/>
    <n v="33.33"/>
    <x v="4"/>
    <x v="193"/>
    <n v="4"/>
  </r>
  <r>
    <s v="202140-41674"/>
    <s v="41674 Leading Effective Schools"/>
    <n v="202140"/>
    <n v="1"/>
    <s v="EDAD"/>
    <n v="515"/>
    <s v="01W"/>
    <x v="148"/>
    <s v="Education &amp; Human Services"/>
    <s v="Educational Leadership"/>
    <x v="36"/>
    <x v="28"/>
    <x v="42"/>
    <x v="96"/>
    <n v="18"/>
    <n v="10"/>
    <n v="55.56"/>
    <x v="1"/>
    <x v="194"/>
    <n v="8"/>
  </r>
  <r>
    <s v="202140-41675"/>
    <s v="41675 Leading Effective Schools"/>
    <n v="202140"/>
    <n v="1"/>
    <s v="EDAD"/>
    <n v="515"/>
    <s v="02W"/>
    <x v="149"/>
    <s v="Education &amp; Human Services"/>
    <s v="Educational Leadership"/>
    <x v="22"/>
    <x v="28"/>
    <x v="59"/>
    <x v="102"/>
    <n v="26"/>
    <n v="15"/>
    <n v="57.69"/>
    <x v="0"/>
    <x v="195"/>
    <n v="11"/>
  </r>
  <r>
    <s v="202140-41676"/>
    <s v="41676 GLB/Designing Curriculum"/>
    <n v="202140"/>
    <n v="1"/>
    <s v="EDAD"/>
    <n v="519"/>
    <s v="01W"/>
    <x v="150"/>
    <s v="Education &amp; Human Services"/>
    <s v="Educational Leadership"/>
    <x v="55"/>
    <x v="57"/>
    <x v="89"/>
    <x v="103"/>
    <n v="22"/>
    <n v="11"/>
    <n v="50"/>
    <x v="7"/>
    <x v="196"/>
    <n v="11"/>
  </r>
  <r>
    <s v="202140-41677"/>
    <s v="41677 GLB/Designing Curriculum"/>
    <n v="202140"/>
    <n v="1"/>
    <s v="EDAD"/>
    <n v="519"/>
    <s v="02W"/>
    <x v="150"/>
    <s v="Education &amp; Human Services"/>
    <s v="Educational Leadership"/>
    <x v="96"/>
    <x v="82"/>
    <x v="53"/>
    <x v="97"/>
    <n v="23"/>
    <n v="12"/>
    <n v="52.17"/>
    <x v="7"/>
    <x v="197"/>
    <n v="11"/>
  </r>
  <r>
    <s v="202140-41698"/>
    <s v="41698 Learning Environments"/>
    <n v="202140"/>
    <n v="1"/>
    <s v="ECE"/>
    <n v="366"/>
    <s v="01W"/>
    <x v="151"/>
    <s v="Education &amp; Human Services"/>
    <s v="Curriculum and Instruction"/>
    <x v="46"/>
    <x v="55"/>
    <x v="85"/>
    <x v="12"/>
    <n v="26"/>
    <n v="11"/>
    <n v="42.31"/>
    <x v="10"/>
    <x v="198"/>
    <n v="15"/>
  </r>
  <r>
    <s v="202140-41702"/>
    <s v="41702 App of Rsch Methods"/>
    <n v="202140"/>
    <n v="1"/>
    <s v="EDCI"/>
    <n v="696"/>
    <s v="41W"/>
    <x v="152"/>
    <s v="Education &amp; Human Services"/>
    <s v="Curriculum and Instruction"/>
    <x v="63"/>
    <x v="28"/>
    <x v="90"/>
    <x v="40"/>
    <n v="15"/>
    <n v="10"/>
    <n v="66.67"/>
    <x v="5"/>
    <x v="199"/>
    <n v="5"/>
  </r>
  <r>
    <s v="202140-41712"/>
    <s v="41712 Philosophy of Education"/>
    <n v="202140"/>
    <n v="1"/>
    <s v="SED"/>
    <n v="528"/>
    <s v="01W"/>
    <x v="153"/>
    <s v="Education &amp; Human Services"/>
    <s v="Curriculum and Instruction"/>
    <x v="18"/>
    <x v="59"/>
    <x v="91"/>
    <x v="104"/>
    <n v="16"/>
    <n v="5"/>
    <n v="31.25"/>
    <x v="4"/>
    <x v="200"/>
    <n v="11"/>
  </r>
  <r>
    <s v="202140-41714"/>
    <s v="41714 US-Hum Anatomy/Physiology I"/>
    <n v="202140"/>
    <n v="1"/>
    <s v="BSC"/>
    <n v="2401"/>
    <s v="01W"/>
    <x v="73"/>
    <s v="Science &amp; Engineering"/>
    <s v="Biological &amp; Environmental Sci"/>
    <x v="10"/>
    <x v="61"/>
    <x v="11"/>
    <x v="90"/>
    <n v="18"/>
    <n v="4"/>
    <n v="22.22"/>
    <x v="0"/>
    <x v="201"/>
    <n v="14"/>
  </r>
  <r>
    <s v="202140-41715"/>
    <s v="41715 Data &amp; Info Mgt"/>
    <n v="202140"/>
    <n v="1"/>
    <s v="BUSA"/>
    <n v="326"/>
    <s v="01W"/>
    <x v="154"/>
    <s v="Business"/>
    <s v="Marketing &amp; Business Analytics"/>
    <x v="31"/>
    <x v="19"/>
    <x v="92"/>
    <x v="31"/>
    <n v="18"/>
    <n v="3"/>
    <n v="16.670000000000002"/>
    <x v="4"/>
    <x v="202"/>
    <n v="15"/>
  </r>
  <r>
    <s v="202140-41717"/>
    <s v="41717 Wildlife Management I"/>
    <n v="202140"/>
    <n v="1"/>
    <s v="BSC"/>
    <n v="335"/>
    <s v="01W"/>
    <x v="110"/>
    <s v="Science &amp; Engineering"/>
    <s v="Biological &amp; Environmental Sci"/>
    <x v="48"/>
    <x v="16"/>
    <x v="90"/>
    <x v="31"/>
    <n v="11"/>
    <n v="5"/>
    <n v="45.45"/>
    <x v="0"/>
    <x v="203"/>
    <n v="6"/>
  </r>
  <r>
    <s v="202140-41718"/>
    <s v="41718 Endocrine Toxicology"/>
    <n v="202140"/>
    <n v="1"/>
    <s v="BSC"/>
    <n v="524"/>
    <s v="01W"/>
    <x v="155"/>
    <s v="Science &amp; Engineering"/>
    <s v="Biological &amp; Environmental Sci"/>
    <x v="0"/>
    <x v="9"/>
    <x v="65"/>
    <x v="105"/>
    <n v="13"/>
    <n v="8"/>
    <n v="61.54"/>
    <x v="21"/>
    <x v="204"/>
    <n v="5"/>
  </r>
  <r>
    <s v="202140-41719"/>
    <s v="41719 Ecological Genetics"/>
    <n v="202140"/>
    <n v="1"/>
    <s v="BSC"/>
    <n v="512"/>
    <s v="01W"/>
    <x v="156"/>
    <s v="Science &amp; Engineering"/>
    <s v="Biological &amp; Environmental Sci"/>
    <x v="64"/>
    <x v="12"/>
    <x v="38"/>
    <x v="40"/>
    <n v="14"/>
    <n v="9"/>
    <n v="64.290000000000006"/>
    <x v="8"/>
    <x v="205"/>
    <n v="5"/>
  </r>
  <r>
    <s v="202140-41720"/>
    <s v="41720 Intro to Coun Profession"/>
    <n v="202140"/>
    <n v="1"/>
    <s v="COUN"/>
    <n v="501"/>
    <s v="02W"/>
    <x v="157"/>
    <s v="Education &amp; Human Services"/>
    <s v="Counseling"/>
    <x v="20"/>
    <x v="57"/>
    <x v="12"/>
    <x v="101"/>
    <n v="9"/>
    <n v="2"/>
    <n v="22.22"/>
    <x v="1"/>
    <x v="206"/>
    <n v="7"/>
  </r>
  <r>
    <s v="202140-41721"/>
    <s v="41721 Diversity"/>
    <n v="202140"/>
    <n v="1"/>
    <s v="PSY"/>
    <n v="211"/>
    <s v="01W"/>
    <x v="158"/>
    <s v="Education &amp; Human Services"/>
    <s v="Psychology &amp; Special Education"/>
    <x v="97"/>
    <x v="16"/>
    <x v="93"/>
    <x v="105"/>
    <n v="19"/>
    <n v="8"/>
    <n v="42.11"/>
    <x v="12"/>
    <x v="207"/>
    <n v="11"/>
  </r>
  <r>
    <s v="202140-41726"/>
    <s v="41726 Clsrm Mngmt/PBSI"/>
    <n v="202140"/>
    <n v="1"/>
    <s v="SPED"/>
    <n v="463"/>
    <s v="01W"/>
    <x v="136"/>
    <s v="Education &amp; Human Services"/>
    <s v="Psychology &amp; Special Education"/>
    <x v="73"/>
    <x v="67"/>
    <x v="25"/>
    <x v="29"/>
    <n v="15"/>
    <n v="7"/>
    <n v="46.67"/>
    <x v="14"/>
    <x v="208"/>
    <n v="8"/>
  </r>
  <r>
    <s v="202140-41729"/>
    <s v="41729 Real Estate Fund."/>
    <n v="202140"/>
    <n v="1"/>
    <s v="FIN"/>
    <n v="340"/>
    <s v="01W"/>
    <x v="76"/>
    <s v="Business"/>
    <s v="Accounting and Finance"/>
    <x v="46"/>
    <x v="54"/>
    <x v="65"/>
    <x v="12"/>
    <n v="20"/>
    <n v="9"/>
    <n v="45"/>
    <x v="9"/>
    <x v="209"/>
    <n v="11"/>
  </r>
  <r>
    <s v="202140-41730"/>
    <s v="41730 Mass Media and Crime"/>
    <n v="202140"/>
    <n v="1"/>
    <s v="CJ"/>
    <n v="360"/>
    <s v="01W"/>
    <x v="41"/>
    <s v="Humanities, Social Sci &amp; Arts"/>
    <s v="Sociology &amp; Criminal Justice"/>
    <x v="16"/>
    <x v="57"/>
    <x v="43"/>
    <x v="7"/>
    <n v="16"/>
    <n v="2"/>
    <n v="12.5"/>
    <x v="1"/>
    <x v="210"/>
    <n v="14"/>
  </r>
  <r>
    <s v="202140-41733"/>
    <s v="41733 Homeland Security"/>
    <n v="202140"/>
    <n v="1"/>
    <s v="CJ"/>
    <n v="515"/>
    <s v="01W"/>
    <x v="159"/>
    <s v="Humanities, Social Sci &amp; Arts"/>
    <s v="Sociology &amp; Criminal Justice"/>
    <x v="90"/>
    <x v="10"/>
    <x v="35"/>
    <x v="33"/>
    <n v="8"/>
    <n v="6"/>
    <n v="75"/>
    <x v="12"/>
    <x v="211"/>
    <n v="2"/>
  </r>
  <r>
    <s v="202140-41734"/>
    <s v="41734 CJ Planning and Eval"/>
    <n v="202140"/>
    <n v="1"/>
    <s v="CJ"/>
    <n v="577"/>
    <s v="01W"/>
    <x v="160"/>
    <s v="Humanities, Social Sci &amp; Arts"/>
    <s v="Sociology &amp; Criminal Justice"/>
    <x v="81"/>
    <x v="63"/>
    <x v="19"/>
    <x v="99"/>
    <n v="9"/>
    <n v="6"/>
    <n v="66.67"/>
    <x v="5"/>
    <x v="212"/>
    <n v="3"/>
  </r>
  <r>
    <s v="202140-41736"/>
    <s v="41736 Gangs"/>
    <n v="202140"/>
    <n v="1"/>
    <s v="CJ"/>
    <n v="597"/>
    <s v="01W"/>
    <x v="161"/>
    <s v="Humanities, Social Sci &amp; Arts"/>
    <s v="Sociology &amp; Criminal Justice"/>
    <x v="33"/>
    <x v="45"/>
    <x v="42"/>
    <x v="26"/>
    <n v="6"/>
    <n v="2"/>
    <n v="33.33"/>
    <x v="12"/>
    <x v="213"/>
    <n v="4"/>
  </r>
  <r>
    <s v="202140-41738"/>
    <s v="41738 Intro to CJ"/>
    <n v="202140"/>
    <n v="1"/>
    <s v="CJ"/>
    <n v="1301"/>
    <s v="01W"/>
    <x v="162"/>
    <s v="Humanities, Social Sci &amp; Arts"/>
    <s v="Sociology &amp; Criminal Justice"/>
    <x v="43"/>
    <x v="10"/>
    <x v="11"/>
    <x v="36"/>
    <n v="12"/>
    <n v="2"/>
    <n v="16.670000000000002"/>
    <x v="14"/>
    <x v="214"/>
    <n v="10"/>
  </r>
  <r>
    <s v="202140-41739"/>
    <s v="41739 Police Systems"/>
    <n v="202140"/>
    <n v="1"/>
    <s v="CJ"/>
    <n v="2328"/>
    <s v="01W"/>
    <x v="162"/>
    <s v="Humanities, Social Sci &amp; Arts"/>
    <s v="Sociology &amp; Criminal Justice"/>
    <x v="81"/>
    <x v="10"/>
    <x v="11"/>
    <x v="106"/>
    <n v="15"/>
    <n v="1"/>
    <n v="6.67"/>
    <x v="14"/>
    <x v="215"/>
    <n v="14"/>
  </r>
  <r>
    <s v="202140-41740"/>
    <s v="41740 Adv Fin Modeling w/Excel"/>
    <n v="202140"/>
    <n v="1"/>
    <s v="FIN"/>
    <n v="550"/>
    <s v="01W"/>
    <x v="76"/>
    <s v="Business"/>
    <s v="Accounting and Finance"/>
    <x v="19"/>
    <x v="13"/>
    <x v="30"/>
    <x v="40"/>
    <n v="33"/>
    <n v="13"/>
    <n v="39.39"/>
    <x v="9"/>
    <x v="216"/>
    <n v="20"/>
  </r>
  <r>
    <s v="202140-41741"/>
    <s v="41741 Adv Managerial Accounting"/>
    <n v="202140"/>
    <n v="1"/>
    <s v="ACCT"/>
    <n v="525"/>
    <s v="02W"/>
    <x v="163"/>
    <s v="Business"/>
    <s v="Accounting and Finance"/>
    <x v="80"/>
    <x v="54"/>
    <x v="4"/>
    <x v="28"/>
    <n v="24"/>
    <n v="15"/>
    <n v="62.5"/>
    <x v="7"/>
    <x v="217"/>
    <n v="9"/>
  </r>
  <r>
    <s v="202140-41742"/>
    <s v="41742 Marriage and Family"/>
    <n v="202140"/>
    <n v="1"/>
    <s v="SOC"/>
    <n v="316"/>
    <s v="01W"/>
    <x v="164"/>
    <s v="Humanities, Social Sci &amp; Arts"/>
    <s v="Sociology &amp; Criminal Justice"/>
    <x v="70"/>
    <x v="15"/>
    <x v="55"/>
    <x v="3"/>
    <n v="20"/>
    <n v="5"/>
    <n v="25"/>
    <x v="0"/>
    <x v="218"/>
    <n v="15"/>
  </r>
  <r>
    <s v="202140-41744"/>
    <s v="41744 Princ of Real Estate"/>
    <n v="202140"/>
    <n v="1"/>
    <s v="FIN"/>
    <n v="575"/>
    <s v="01W"/>
    <x v="76"/>
    <s v="Business"/>
    <s v="Accounting and Finance"/>
    <x v="66"/>
    <x v="64"/>
    <x v="94"/>
    <x v="26"/>
    <n v="16"/>
    <n v="8"/>
    <n v="50"/>
    <x v="9"/>
    <x v="219"/>
    <n v="8"/>
  </r>
  <r>
    <s v="202140-41745"/>
    <s v="41745 Social Psychology"/>
    <n v="202140"/>
    <n v="1"/>
    <s v="SOC"/>
    <n v="333"/>
    <s v="01W"/>
    <x v="122"/>
    <s v="Humanities, Social Sci &amp; Arts"/>
    <s v="Sociology &amp; Criminal Justice"/>
    <x v="98"/>
    <x v="83"/>
    <x v="95"/>
    <x v="39"/>
    <n v="18"/>
    <n v="7"/>
    <n v="38.89"/>
    <x v="11"/>
    <x v="220"/>
    <n v="11"/>
  </r>
  <r>
    <s v="202140-41746"/>
    <s v="41746 Sociology of Sexualities"/>
    <n v="202140"/>
    <n v="1"/>
    <s v="SOC"/>
    <n v="497"/>
    <s v="01W"/>
    <x v="165"/>
    <s v="Humanities, Social Sci &amp; Arts"/>
    <s v="Sociology &amp; Criminal Justice"/>
    <x v="91"/>
    <x v="56"/>
    <x v="52"/>
    <x v="21"/>
    <n v="11"/>
    <n v="5"/>
    <n v="45.45"/>
    <x v="5"/>
    <x v="221"/>
    <n v="6"/>
  </r>
  <r>
    <s v="202140-41747"/>
    <s v="41747 Sociology of Religion"/>
    <n v="202140"/>
    <n v="1"/>
    <s v="SOC"/>
    <n v="497"/>
    <s v="02W"/>
    <x v="69"/>
    <s v="Humanities, Social Sci &amp; Arts"/>
    <s v="Sociology &amp; Criminal Justice"/>
    <x v="99"/>
    <x v="63"/>
    <x v="96"/>
    <x v="104"/>
    <n v="11"/>
    <n v="7"/>
    <n v="63.64"/>
    <x v="6"/>
    <x v="222"/>
    <n v="4"/>
  </r>
  <r>
    <s v="202140-41749"/>
    <s v="41749 Race and Ethnic Diversity"/>
    <n v="202140"/>
    <n v="1"/>
    <s v="SOC"/>
    <n v="553"/>
    <s v="01W"/>
    <x v="164"/>
    <s v="Humanities, Social Sci &amp; Arts"/>
    <s v="Sociology &amp; Criminal Justice"/>
    <x v="33"/>
    <x v="48"/>
    <x v="19"/>
    <x v="12"/>
    <n v="22"/>
    <n v="14"/>
    <n v="63.64"/>
    <x v="0"/>
    <x v="223"/>
    <n v="8"/>
  </r>
  <r>
    <s v="202140-41752"/>
    <s v="41752 Digital Fluency"/>
    <n v="202140"/>
    <n v="1"/>
    <s v="EDUC"/>
    <n v="403"/>
    <s v="01W"/>
    <x v="166"/>
    <s v="Education &amp; Human Services"/>
    <s v="Higher Edu &amp; Learning Technol"/>
    <x v="3"/>
    <x v="10"/>
    <x v="11"/>
    <x v="90"/>
    <n v="7"/>
    <n v="3"/>
    <n v="42.86"/>
    <x v="1"/>
    <x v="224"/>
    <n v="4"/>
  </r>
  <r>
    <s v="202140-41755"/>
    <s v="41755 Mobile Business"/>
    <n v="202140"/>
    <n v="1"/>
    <s v="BUSA"/>
    <n v="416"/>
    <s v="01W"/>
    <x v="140"/>
    <s v="Business"/>
    <s v="Marketing &amp; Business Analytics"/>
    <x v="25"/>
    <x v="63"/>
    <x v="97"/>
    <x v="107"/>
    <n v="19"/>
    <n v="8"/>
    <n v="42.11"/>
    <x v="8"/>
    <x v="225"/>
    <n v="11"/>
  </r>
  <r>
    <s v="202140-41756"/>
    <s v="41756 Busi Analytics Mod"/>
    <n v="202140"/>
    <n v="1"/>
    <s v="BUSA"/>
    <n v="424"/>
    <s v="01W"/>
    <x v="167"/>
    <s v="Business"/>
    <s v="Marketing &amp; Business Analytics"/>
    <x v="100"/>
    <x v="56"/>
    <x v="98"/>
    <x v="20"/>
    <n v="7"/>
    <n v="5"/>
    <n v="71.430000000000007"/>
    <x v="3"/>
    <x v="226"/>
    <n v="2"/>
  </r>
  <r>
    <s v="202140-41757"/>
    <s v="41757 Project Mgt"/>
    <n v="202140"/>
    <n v="1"/>
    <s v="BUSA"/>
    <n v="428"/>
    <s v="01W"/>
    <x v="167"/>
    <s v="Business"/>
    <s v="Marketing &amp; Business Analytics"/>
    <x v="101"/>
    <x v="19"/>
    <x v="27"/>
    <x v="26"/>
    <n v="14"/>
    <n v="3"/>
    <n v="21.43"/>
    <x v="3"/>
    <x v="227"/>
    <n v="11"/>
  </r>
  <r>
    <s v="202140-41759"/>
    <s v="41759 Intro to Bus Analytics"/>
    <n v="202140"/>
    <n v="1"/>
    <s v="BUSA"/>
    <n v="501"/>
    <s v="01W"/>
    <x v="168"/>
    <s v="Business"/>
    <s v="Marketing &amp; Business Analytics"/>
    <x v="37"/>
    <x v="29"/>
    <x v="0"/>
    <x v="38"/>
    <n v="9"/>
    <n v="3"/>
    <n v="33.33"/>
    <x v="20"/>
    <x v="228"/>
    <n v="6"/>
  </r>
  <r>
    <s v="202140-41760"/>
    <s v="41760 Mobile Business"/>
    <n v="202140"/>
    <n v="1"/>
    <s v="BUSA"/>
    <n v="516"/>
    <s v="01W"/>
    <x v="140"/>
    <s v="Business"/>
    <s v="Marketing &amp; Business Analytics"/>
    <x v="17"/>
    <x v="54"/>
    <x v="42"/>
    <x v="3"/>
    <n v="39"/>
    <n v="15"/>
    <n v="38.46"/>
    <x v="8"/>
    <x v="229"/>
    <n v="24"/>
  </r>
  <r>
    <s v="202140-41761"/>
    <s v="41761 Digital Storytelling"/>
    <n v="202140"/>
    <n v="1"/>
    <s v="ETEC"/>
    <n v="528"/>
    <s v="01W"/>
    <x v="169"/>
    <s v="Education &amp; Human Services"/>
    <s v="Higher Edu &amp; Learning Technol"/>
    <x v="29"/>
    <x v="32"/>
    <x v="99"/>
    <x v="108"/>
    <n v="22"/>
    <n v="12"/>
    <n v="54.55"/>
    <x v="13"/>
    <x v="230"/>
    <n v="10"/>
  </r>
  <r>
    <s v="202140-41762"/>
    <s v="41762 Demand and Price Analysis"/>
    <n v="202140"/>
    <n v="1"/>
    <s v="AEC"/>
    <n v="540"/>
    <s v="01W"/>
    <x v="92"/>
    <s v="Ag Sciences &amp; Nat Resources"/>
    <s v="Ag Science &amp; Natural Resources"/>
    <x v="32"/>
    <x v="10"/>
    <x v="11"/>
    <x v="32"/>
    <n v="5"/>
    <n v="1"/>
    <n v="20"/>
    <x v="9"/>
    <x v="231"/>
    <n v="4"/>
  </r>
  <r>
    <s v="202140-41765"/>
    <s v="41765 Nutritional Biochemistry"/>
    <n v="202140"/>
    <n v="1"/>
    <s v="AG"/>
    <n v="408"/>
    <s v="01W"/>
    <x v="170"/>
    <s v="Ag Sciences &amp; Nat Resources"/>
    <s v="Ag Science &amp; Natural Resources"/>
    <x v="64"/>
    <x v="71"/>
    <x v="100"/>
    <x v="5"/>
    <n v="16"/>
    <n v="7"/>
    <n v="43.75"/>
    <x v="8"/>
    <x v="232"/>
    <n v="9"/>
  </r>
  <r>
    <s v="202140-41766"/>
    <s v="41766 Advanced Nutritional Biochemis"/>
    <n v="202140"/>
    <n v="1"/>
    <s v="ANS"/>
    <n v="597"/>
    <s v="01W"/>
    <x v="170"/>
    <s v="Ag Sciences &amp; Nat Resources"/>
    <s v="Ag Science &amp; Natural Resources"/>
    <x v="81"/>
    <x v="63"/>
    <x v="101"/>
    <x v="11"/>
    <n v="7"/>
    <n v="1"/>
    <n v="14.29"/>
    <x v="8"/>
    <x v="233"/>
    <n v="6"/>
  </r>
  <r>
    <s v="202140-41770"/>
    <s v="41770 Plant Nutrition"/>
    <n v="202140"/>
    <n v="1"/>
    <s v="PLS"/>
    <n v="503"/>
    <s v="01W"/>
    <x v="171"/>
    <s v="Ag Sciences &amp; Nat Resources"/>
    <s v="Ag Science &amp; Natural Resources"/>
    <x v="32"/>
    <x v="10"/>
    <x v="42"/>
    <x v="90"/>
    <n v="4"/>
    <n v="1"/>
    <n v="25"/>
    <x v="5"/>
    <x v="234"/>
    <n v="3"/>
  </r>
  <r>
    <s v="202140-41773"/>
    <s v="41773 Soil Science Lab"/>
    <n v="202140"/>
    <n v="1"/>
    <s v="PLS"/>
    <n v="329"/>
    <s v="01L"/>
    <x v="40"/>
    <s v="Ag Sciences &amp; Nat Resources"/>
    <s v="Ag Science &amp; Natural Resources"/>
    <x v="33"/>
    <x v="45"/>
    <x v="42"/>
    <x v="26"/>
    <n v="9"/>
    <n v="2"/>
    <n v="22.22"/>
    <x v="5"/>
    <x v="235"/>
    <n v="7"/>
  </r>
  <r>
    <s v="202140-41776"/>
    <s v="41776 Equine Industry Tour"/>
    <n v="202140"/>
    <n v="1"/>
    <s v="EQSC"/>
    <n v="355"/>
    <s v="01E"/>
    <x v="172"/>
    <s v="Ag Sciences &amp; Nat Resources"/>
    <s v="Ag Science &amp; Natural Resources"/>
    <x v="32"/>
    <x v="10"/>
    <x v="11"/>
    <x v="32"/>
    <n v="7"/>
    <n v="1"/>
    <n v="14.29"/>
    <x v="22"/>
    <x v="236"/>
    <n v="6"/>
  </r>
  <r>
    <s v="202140-41781"/>
    <s v="41781 Field Methods in Wildlife"/>
    <n v="202140"/>
    <n v="1"/>
    <s v="AG"/>
    <n v="337"/>
    <s v="01W"/>
    <x v="102"/>
    <s v="Ag Sciences &amp; Nat Resources"/>
    <s v="Ag Science &amp; Natural Resources"/>
    <x v="85"/>
    <x v="84"/>
    <x v="98"/>
    <x v="109"/>
    <n v="32"/>
    <n v="10"/>
    <n v="31.25"/>
    <x v="0"/>
    <x v="237"/>
    <n v="22"/>
  </r>
  <r>
    <s v="202140-41786"/>
    <s v="41786 Organization Development"/>
    <n v="202140"/>
    <n v="1"/>
    <s v="OLT"/>
    <n v="514"/>
    <s v="01W"/>
    <x v="173"/>
    <s v="Education &amp; Human Services"/>
    <s v="Higher Edu &amp; Learning Technol"/>
    <x v="32"/>
    <x v="75"/>
    <x v="11"/>
    <x v="93"/>
    <n v="8"/>
    <n v="4"/>
    <n v="50"/>
    <x v="14"/>
    <x v="238"/>
    <n v="4"/>
  </r>
  <r>
    <s v="202140-41787"/>
    <s v="41787 Culture Issues in Org"/>
    <n v="202140"/>
    <n v="1"/>
    <s v="OLT"/>
    <n v="515"/>
    <s v="01W"/>
    <x v="174"/>
    <s v="Education &amp; Human Services"/>
    <s v="Higher Edu &amp; Learning Technol"/>
    <x v="62"/>
    <x v="10"/>
    <x v="11"/>
    <x v="93"/>
    <n v="9"/>
    <n v="3"/>
    <n v="33.33"/>
    <x v="16"/>
    <x v="239"/>
    <n v="6"/>
  </r>
  <r>
    <s v="202140-41788"/>
    <s v="41788 Principles of Adult Learning"/>
    <n v="202140"/>
    <n v="1"/>
    <s v="OLT"/>
    <n v="554"/>
    <s v="01W"/>
    <x v="175"/>
    <s v="Education &amp; Human Services"/>
    <s v="Higher Edu &amp; Learning Technol"/>
    <x v="10"/>
    <x v="10"/>
    <x v="19"/>
    <x v="78"/>
    <n v="7"/>
    <n v="4"/>
    <n v="57.14"/>
    <x v="7"/>
    <x v="240"/>
    <n v="3"/>
  </r>
  <r>
    <s v="202140-41789"/>
    <s v="41789 Performance Analysis &amp; Improve"/>
    <n v="202140"/>
    <n v="1"/>
    <s v="OLT"/>
    <n v="575"/>
    <s v="01W"/>
    <x v="173"/>
    <s v="Education &amp; Human Services"/>
    <s v="Higher Edu &amp; Learning Technol"/>
    <x v="32"/>
    <x v="10"/>
    <x v="11"/>
    <x v="32"/>
    <n v="5"/>
    <n v="2"/>
    <n v="40"/>
    <x v="14"/>
    <x v="241"/>
    <n v="3"/>
  </r>
  <r>
    <s v="202140-41790"/>
    <s v="41790 Utilizing Eff Instru Tech"/>
    <n v="202140"/>
    <n v="1"/>
    <s v="OLT"/>
    <n v="510"/>
    <s v="01W"/>
    <x v="176"/>
    <s v="Education &amp; Human Services"/>
    <s v="Higher Edu &amp; Learning Technol"/>
    <x v="32"/>
    <x v="10"/>
    <x v="11"/>
    <x v="32"/>
    <n v="5"/>
    <n v="2"/>
    <n v="40"/>
    <x v="5"/>
    <x v="242"/>
    <n v="3"/>
  </r>
  <r>
    <s v="202140-41791"/>
    <s v="41791 Cyber Forensics &amp; Security"/>
    <n v="202140"/>
    <n v="1"/>
    <s v="BUSA"/>
    <n v="539"/>
    <s v="01W"/>
    <x v="177"/>
    <s v="Business"/>
    <s v="Marketing &amp; Business Analytics"/>
    <x v="19"/>
    <x v="14"/>
    <x v="3"/>
    <x v="48"/>
    <n v="6"/>
    <n v="2"/>
    <n v="33.33"/>
    <x v="6"/>
    <x v="243"/>
    <n v="4"/>
  </r>
  <r>
    <s v="202140-41795"/>
    <s v="41795 Experiential Learn Opp in ALEC"/>
    <n v="202140"/>
    <n v="1"/>
    <s v="AG"/>
    <n v="397"/>
    <s v="01B"/>
    <x v="178"/>
    <s v="Ag Sciences &amp; Nat Resources"/>
    <s v="Ag Science &amp; Natural Resources"/>
    <x v="70"/>
    <x v="63"/>
    <x v="52"/>
    <x v="33"/>
    <n v="10"/>
    <n v="5"/>
    <n v="50"/>
    <x v="7"/>
    <x v="244"/>
    <n v="5"/>
  </r>
  <r>
    <s v="202140-41796"/>
    <s v="41796 Marketing"/>
    <n v="202140"/>
    <n v="1"/>
    <s v="MKT"/>
    <n v="306"/>
    <s v="01W"/>
    <x v="117"/>
    <s v="Business"/>
    <s v="Marketing &amp; Business Analytics"/>
    <x v="55"/>
    <x v="85"/>
    <x v="102"/>
    <x v="62"/>
    <n v="31"/>
    <n v="11"/>
    <n v="35.479999999999997"/>
    <x v="4"/>
    <x v="245"/>
    <n v="20"/>
  </r>
  <r>
    <s v="202140-41797"/>
    <s v="41797 Marketing Environment"/>
    <n v="202140"/>
    <n v="1"/>
    <s v="MKT"/>
    <n v="501"/>
    <s v="01W"/>
    <x v="179"/>
    <s v="Business"/>
    <s v="Marketing &amp; Business Analytics"/>
    <x v="3"/>
    <x v="29"/>
    <x v="42"/>
    <x v="110"/>
    <n v="7"/>
    <n v="4"/>
    <n v="57.14"/>
    <x v="13"/>
    <x v="246"/>
    <n v="3"/>
  </r>
  <r>
    <s v="202140-41798"/>
    <s v="41798 Consumer Marketing"/>
    <n v="202140"/>
    <n v="1"/>
    <s v="MKT"/>
    <n v="567"/>
    <s v="01W"/>
    <x v="22"/>
    <s v="Business"/>
    <s v="Marketing &amp; Business Analytics"/>
    <x v="102"/>
    <x v="49"/>
    <x v="90"/>
    <x v="13"/>
    <n v="16"/>
    <n v="8"/>
    <n v="50"/>
    <x v="9"/>
    <x v="247"/>
    <n v="8"/>
  </r>
  <r>
    <s v="202140-41805"/>
    <s v="41805 Eco of Personal Finance"/>
    <n v="202140"/>
    <n v="1"/>
    <s v="ECO"/>
    <n v="1307"/>
    <s v="01W"/>
    <x v="0"/>
    <s v="Business"/>
    <s v="Management &amp; Economics"/>
    <x v="33"/>
    <x v="79"/>
    <x v="11"/>
    <x v="107"/>
    <n v="5"/>
    <n v="2"/>
    <n v="40"/>
    <x v="0"/>
    <x v="248"/>
    <n v="3"/>
  </r>
  <r>
    <s v="202140-41806"/>
    <s v="41806 Business and Eco Statistics"/>
    <n v="202140"/>
    <n v="1"/>
    <s v="ECO"/>
    <n v="302"/>
    <s v="01W"/>
    <x v="52"/>
    <s v="Business"/>
    <s v="Management &amp; Economics"/>
    <x v="103"/>
    <x v="86"/>
    <x v="69"/>
    <x v="111"/>
    <n v="25"/>
    <n v="5"/>
    <n v="20"/>
    <x v="1"/>
    <x v="249"/>
    <n v="20"/>
  </r>
  <r>
    <s v="202140-41807"/>
    <s v="41807 Mass Commun in Society"/>
    <n v="202140"/>
    <n v="1"/>
    <s v="MMJ"/>
    <n v="1307"/>
    <s v="01W"/>
    <x v="180"/>
    <s v="Humanities, Social Sci &amp; Arts"/>
    <s v="Literature &amp; Languages"/>
    <x v="104"/>
    <x v="87"/>
    <x v="103"/>
    <x v="112"/>
    <n v="16"/>
    <n v="9"/>
    <n v="56.25"/>
    <x v="10"/>
    <x v="250"/>
    <n v="7"/>
  </r>
  <r>
    <s v="202140-41809"/>
    <s v="41809 Broadcast Journalism"/>
    <n v="202140"/>
    <n v="1"/>
    <s v="MMJ"/>
    <n v="440"/>
    <s v="01W"/>
    <x v="180"/>
    <s v="Humanities, Social Sci &amp; Arts"/>
    <s v="Literature &amp; Languages"/>
    <x v="20"/>
    <x v="27"/>
    <x v="104"/>
    <x v="113"/>
    <n v="5"/>
    <n v="2"/>
    <n v="40"/>
    <x v="10"/>
    <x v="251"/>
    <n v="3"/>
  </r>
  <r>
    <s v="202140-41810"/>
    <s v="41810 Prog Mobile Devices"/>
    <n v="202140"/>
    <n v="1"/>
    <s v="CSCI"/>
    <n v="457"/>
    <s v="01W"/>
    <x v="142"/>
    <s v="Science &amp; Engineering"/>
    <s v="Computer Science &amp; Info Sys"/>
    <x v="86"/>
    <x v="17"/>
    <x v="105"/>
    <x v="114"/>
    <n v="45"/>
    <n v="11"/>
    <n v="24.44"/>
    <x v="14"/>
    <x v="252"/>
    <n v="34"/>
  </r>
  <r>
    <s v="202140-41811"/>
    <s v="41811 Project Management"/>
    <n v="202140"/>
    <n v="1"/>
    <s v="MGT"/>
    <n v="390"/>
    <s v="01W"/>
    <x v="143"/>
    <s v="Business"/>
    <s v="Management &amp; Economics"/>
    <x v="105"/>
    <x v="88"/>
    <x v="85"/>
    <x v="4"/>
    <n v="32"/>
    <n v="7"/>
    <n v="21.88"/>
    <x v="3"/>
    <x v="253"/>
    <n v="25"/>
  </r>
  <r>
    <s v="202140-41813"/>
    <s v="41813 Project Management"/>
    <n v="202140"/>
    <n v="1"/>
    <s v="MGT"/>
    <n v="555"/>
    <s v="01W"/>
    <x v="143"/>
    <s v="Business"/>
    <s v="Management &amp; Economics"/>
    <x v="37"/>
    <x v="63"/>
    <x v="52"/>
    <x v="107"/>
    <n v="36"/>
    <n v="15"/>
    <n v="41.67"/>
    <x v="3"/>
    <x v="254"/>
    <n v="21"/>
  </r>
  <r>
    <s v="202140-41816"/>
    <s v="41816 Intro to Graduate Study"/>
    <n v="202140"/>
    <n v="1"/>
    <s v="MUS"/>
    <n v="520"/>
    <s v="01B"/>
    <x v="181"/>
    <s v="Humanities, Social Sci &amp; Arts"/>
    <s v="Music"/>
    <x v="43"/>
    <x v="10"/>
    <x v="11"/>
    <x v="36"/>
    <n v="4"/>
    <n v="1"/>
    <n v="25"/>
    <x v="5"/>
    <x v="255"/>
    <n v="3"/>
  </r>
  <r>
    <s v="202140-41817"/>
    <s v="41817 Graduate Applied Voice Class"/>
    <n v="202140"/>
    <n v="1"/>
    <s v="MUS"/>
    <n v="552"/>
    <s v="01B"/>
    <x v="182"/>
    <s v="Humanities, Social Sci &amp; Arts"/>
    <s v="Music"/>
    <x v="33"/>
    <x v="10"/>
    <x v="11"/>
    <x v="33"/>
    <n v="4"/>
    <n v="1"/>
    <n v="25"/>
    <x v="5"/>
    <x v="256"/>
    <n v="3"/>
  </r>
  <r>
    <s v="202140-41819"/>
    <s v="41819 Research in Mus Ed"/>
    <n v="202140"/>
    <n v="1"/>
    <s v="MUS"/>
    <n v="595"/>
    <s v="01B"/>
    <x v="183"/>
    <s v="Humanities, Social Sci &amp; Arts"/>
    <s v="Music"/>
    <x v="81"/>
    <x v="10"/>
    <x v="11"/>
    <x v="106"/>
    <n v="5"/>
    <n v="1"/>
    <n v="20"/>
    <x v="7"/>
    <x v="257"/>
    <n v="4"/>
  </r>
  <r>
    <s v="202140-41820"/>
    <s v="41820 Math Statistics I"/>
    <n v="202140"/>
    <n v="1"/>
    <s v="MATH"/>
    <n v="501"/>
    <s v="01W"/>
    <x v="184"/>
    <s v="Science &amp; Engineering"/>
    <s v="Mathematics"/>
    <x v="79"/>
    <x v="35"/>
    <x v="72"/>
    <x v="53"/>
    <n v="27"/>
    <n v="15"/>
    <n v="55.56"/>
    <x v="9"/>
    <x v="258"/>
    <n v="12"/>
  </r>
  <r>
    <s v="202140-41821"/>
    <s v="41821 Dynamical Systems"/>
    <n v="202140"/>
    <n v="1"/>
    <s v="MATH"/>
    <n v="515"/>
    <s v="01W"/>
    <x v="185"/>
    <s v="Science &amp; Engineering"/>
    <s v="Mathematics"/>
    <x v="76"/>
    <x v="40"/>
    <x v="12"/>
    <x v="115"/>
    <n v="5"/>
    <n v="2"/>
    <n v="40"/>
    <x v="7"/>
    <x v="259"/>
    <n v="3"/>
  </r>
  <r>
    <s v="202140-41823"/>
    <s v="41823 Children's Literature"/>
    <n v="202140"/>
    <n v="1"/>
    <s v="ENG"/>
    <n v="305"/>
    <s v="01W"/>
    <x v="186"/>
    <s v="Humanities, Social Sci &amp; Arts"/>
    <s v="Literature &amp; Languages"/>
    <x v="5"/>
    <x v="76"/>
    <x v="106"/>
    <x v="8"/>
    <n v="11"/>
    <n v="3"/>
    <n v="27.27"/>
    <x v="4"/>
    <x v="260"/>
    <n v="8"/>
  </r>
  <r>
    <s v="202140-41824"/>
    <s v="41824 Literary Genres"/>
    <n v="202140"/>
    <n v="1"/>
    <s v="ENG"/>
    <n v="509"/>
    <s v="01W"/>
    <x v="187"/>
    <s v="Humanities, Social Sci &amp; Arts"/>
    <s v="Literature &amp; Languages"/>
    <x v="81"/>
    <x v="89"/>
    <x v="74"/>
    <x v="61"/>
    <n v="14"/>
    <n v="6"/>
    <n v="42.86"/>
    <x v="14"/>
    <x v="261"/>
    <n v="8"/>
  </r>
  <r>
    <s v="202140-41826"/>
    <s v="41826 GLB/Elementary Spanish I"/>
    <n v="202140"/>
    <n v="1"/>
    <s v="SPA"/>
    <n v="1311"/>
    <s v="01W"/>
    <x v="188"/>
    <s v="Humanities, Social Sci &amp; Arts"/>
    <s v="Literature &amp; Languages"/>
    <x v="32"/>
    <x v="10"/>
    <x v="11"/>
    <x v="32"/>
    <n v="9"/>
    <n v="1"/>
    <n v="11.11"/>
    <x v="13"/>
    <x v="262"/>
    <n v="8"/>
  </r>
  <r>
    <s v="202140-41827"/>
    <s v="41827 Intro to Transiation Studies"/>
    <n v="202140"/>
    <n v="1"/>
    <s v="SPA"/>
    <n v="597"/>
    <s v="01W"/>
    <x v="72"/>
    <s v="Humanities, Social Sci &amp; Arts"/>
    <s v="Literature &amp; Languages"/>
    <x v="5"/>
    <x v="51"/>
    <x v="24"/>
    <x v="101"/>
    <n v="6"/>
    <n v="3"/>
    <n v="50"/>
    <x v="7"/>
    <x v="263"/>
    <n v="3"/>
  </r>
  <r>
    <s v="202140-41830"/>
    <s v="41830 US-U.S. History to 1877"/>
    <n v="202140"/>
    <n v="1"/>
    <s v="HIST"/>
    <n v="1301"/>
    <s v="02W"/>
    <x v="189"/>
    <s v="Humanities, Social Sci &amp; Arts"/>
    <s v="History"/>
    <x v="81"/>
    <x v="50"/>
    <x v="52"/>
    <x v="87"/>
    <n v="12"/>
    <n v="5"/>
    <n v="41.67"/>
    <x v="13"/>
    <x v="264"/>
    <n v="7"/>
  </r>
  <r>
    <s v="202140-41831"/>
    <s v="41831 World Travel &amp; Travel Writing"/>
    <n v="202140"/>
    <n v="1"/>
    <s v="HIST"/>
    <n v="520"/>
    <s v="01B"/>
    <x v="190"/>
    <s v="Humanities, Social Sci &amp; Arts"/>
    <s v="History"/>
    <x v="32"/>
    <x v="80"/>
    <x v="11"/>
    <x v="34"/>
    <n v="9"/>
    <n v="6"/>
    <n v="66.67"/>
    <x v="7"/>
    <x v="265"/>
    <n v="3"/>
  </r>
  <r>
    <s v="202140-41838"/>
    <s v="41838 Laboratory Safety"/>
    <n v="202140"/>
    <n v="1"/>
    <s v="CHEM"/>
    <n v="502"/>
    <s v="01W"/>
    <x v="191"/>
    <s v="Science &amp; Engineering"/>
    <s v="Chemistry"/>
    <x v="83"/>
    <x v="90"/>
    <x v="0"/>
    <x v="18"/>
    <n v="7"/>
    <n v="7"/>
    <n v="100"/>
    <x v="7"/>
    <x v="266"/>
    <n v="0"/>
  </r>
  <r>
    <s v="202140-41840"/>
    <s v="41840 Chem Biochem Charact II"/>
    <n v="202140"/>
    <n v="1"/>
    <s v="CHEM"/>
    <n v="528"/>
    <s v="01W"/>
    <x v="192"/>
    <s v="Science &amp; Engineering"/>
    <s v="Chemistry"/>
    <x v="37"/>
    <x v="15"/>
    <x v="52"/>
    <x v="104"/>
    <n v="5"/>
    <n v="5"/>
    <n v="100"/>
    <x v="7"/>
    <x v="267"/>
    <n v="0"/>
  </r>
  <r>
    <s v="202140-41847"/>
    <s v="41847 GLB/US-Social Problems"/>
    <n v="202140"/>
    <n v="1"/>
    <s v="SOC"/>
    <n v="1306"/>
    <s v="01W"/>
    <x v="165"/>
    <s v="Humanities, Social Sci &amp; Arts"/>
    <s v="Sociology &amp; Criminal Justice"/>
    <x v="105"/>
    <x v="9"/>
    <x v="62"/>
    <x v="107"/>
    <n v="16"/>
    <n v="8"/>
    <n v="50"/>
    <x v="5"/>
    <x v="268"/>
    <n v="8"/>
  </r>
  <r>
    <s v="202140-41848"/>
    <s v="41848 Field Methods in Wildlife"/>
    <n v="202140"/>
    <n v="1"/>
    <s v="AG"/>
    <n v="337"/>
    <s v="1LW"/>
    <x v="102"/>
    <s v="Ag Sciences &amp; Nat Resources"/>
    <s v="Ag Science &amp; Natural Resources"/>
    <x v="5"/>
    <x v="91"/>
    <x v="70"/>
    <x v="70"/>
    <n v="32"/>
    <n v="11"/>
    <n v="34.380000000000003"/>
    <x v="0"/>
    <x v="269"/>
    <n v="21"/>
  </r>
  <r>
    <s v="202140-41850"/>
    <s v="41850 Hist &amp; Phil of ECE"/>
    <n v="202140"/>
    <n v="1"/>
    <s v="EDCI"/>
    <n v="690"/>
    <s v="42W"/>
    <x v="152"/>
    <s v="Education &amp; Human Services"/>
    <s v="Curriculum and Instruction"/>
    <x v="27"/>
    <x v="24"/>
    <x v="0"/>
    <x v="79"/>
    <n v="9"/>
    <n v="7"/>
    <n v="77.78"/>
    <x v="5"/>
    <x v="270"/>
    <n v="2"/>
  </r>
  <r>
    <s v="202140-41858"/>
    <s v="41858 Using Eval and Data to Imp Lea"/>
    <n v="202140"/>
    <n v="1"/>
    <s v="EDAD"/>
    <n v="507"/>
    <s v="01W"/>
    <x v="193"/>
    <s v="Education &amp; Human Services"/>
    <s v="Educational Leadership"/>
    <x v="96"/>
    <x v="17"/>
    <x v="12"/>
    <x v="94"/>
    <n v="24"/>
    <n v="11"/>
    <n v="45.83"/>
    <x v="7"/>
    <x v="271"/>
    <n v="13"/>
  </r>
  <r>
    <s v="202140-41876"/>
    <s v="41876 Studio Hours I"/>
    <n v="202140"/>
    <n v="1"/>
    <s v="ARTS"/>
    <n v="525"/>
    <s v="01W"/>
    <x v="194"/>
    <s v="Humanities, Social Sci &amp; Arts"/>
    <s v="Art"/>
    <x v="32"/>
    <x v="10"/>
    <x v="75"/>
    <x v="116"/>
    <n v="11"/>
    <n v="4"/>
    <n v="36.36"/>
    <x v="7"/>
    <x v="272"/>
    <n v="7"/>
  </r>
  <r>
    <s v="202140-41880"/>
    <s v="41880 Linear Algebra"/>
    <n v="202140"/>
    <n v="1"/>
    <s v="MATH"/>
    <n v="2318"/>
    <s v="01W"/>
    <x v="195"/>
    <s v="Science &amp; Engineering"/>
    <s v="Mathematics"/>
    <x v="48"/>
    <x v="74"/>
    <x v="33"/>
    <x v="70"/>
    <n v="24"/>
    <n v="7"/>
    <n v="29.17"/>
    <x v="16"/>
    <x v="273"/>
    <n v="17"/>
  </r>
  <r>
    <s v="202140-41896"/>
    <s v="41896 Studio 9"/>
    <n v="202140"/>
    <n v="1"/>
    <s v="ARTS"/>
    <n v="549"/>
    <s v="3SW"/>
    <x v="196"/>
    <s v="Humanities, Social Sci &amp; Arts"/>
    <s v="Art"/>
    <x v="40"/>
    <x v="36"/>
    <x v="37"/>
    <x v="41"/>
    <n v="6"/>
    <n v="0"/>
    <n v="0"/>
    <x v="9"/>
    <x v="274"/>
    <n v="6"/>
  </r>
  <r>
    <s v="202140-41941"/>
    <s v="41941 Brkg Bad: Moses &amp; Machiavelli"/>
    <n v="202140"/>
    <n v="1"/>
    <s v="LIBS"/>
    <n v="497"/>
    <s v="0HB"/>
    <x v="197"/>
    <s v="Humanities, Social Sci &amp; Arts"/>
    <s v="Liberal Studies"/>
    <x v="53"/>
    <x v="9"/>
    <x v="3"/>
    <x v="24"/>
    <n v="11"/>
    <n v="4"/>
    <n v="36.36"/>
    <x v="7"/>
    <x v="275"/>
    <n v="7"/>
  </r>
  <r>
    <s v="202140-41969"/>
    <s v="41969 Thesis"/>
    <n v="202140"/>
    <n v="1"/>
    <s v="AG"/>
    <n v="518"/>
    <n v="5"/>
    <x v="198"/>
    <s v="Ag Sciences &amp; Nat Resources"/>
    <s v="Ag Science &amp; Natural Resources"/>
    <x v="40"/>
    <x v="36"/>
    <x v="37"/>
    <x v="41"/>
    <n v="4"/>
    <n v="0"/>
    <n v="0"/>
    <x v="14"/>
    <x v="276"/>
    <n v="4"/>
  </r>
  <r>
    <s v="202140-41975"/>
    <s v="41975 Adv Therapeutic Intervention"/>
    <n v="202140"/>
    <n v="1"/>
    <s v="PSY"/>
    <n v="537"/>
    <s v="01B"/>
    <x v="199"/>
    <s v="Education &amp; Human Services"/>
    <s v="Psychology &amp; Special Education"/>
    <x v="62"/>
    <x v="10"/>
    <x v="0"/>
    <x v="33"/>
    <n v="14"/>
    <n v="3"/>
    <n v="21.43"/>
    <x v="4"/>
    <x v="277"/>
    <n v="11"/>
  </r>
  <r>
    <s v="202140-41979"/>
    <s v="41979 Marketing Decision Making"/>
    <n v="202140"/>
    <n v="1"/>
    <s v="MKT"/>
    <n v="529"/>
    <s v="01W"/>
    <x v="179"/>
    <s v="Business"/>
    <s v="Marketing &amp; Business Analytics"/>
    <x v="30"/>
    <x v="92"/>
    <x v="33"/>
    <x v="117"/>
    <n v="7"/>
    <n v="4"/>
    <n v="57.14"/>
    <x v="13"/>
    <x v="278"/>
    <n v="3"/>
  </r>
  <r>
    <s v="202140-41987"/>
    <s v="41987 Literary Genres"/>
    <n v="202140"/>
    <n v="1"/>
    <s v="ENG"/>
    <n v="509"/>
    <s v="02W"/>
    <x v="187"/>
    <s v="Humanities, Social Sci &amp; Arts"/>
    <s v="Literature &amp; Languages"/>
    <x v="106"/>
    <x v="9"/>
    <x v="88"/>
    <x v="107"/>
    <n v="14"/>
    <n v="11"/>
    <n v="78.569999999999993"/>
    <x v="14"/>
    <x v="279"/>
    <n v="3"/>
  </r>
  <r>
    <s v="202140-41998"/>
    <s v="41998 Mathematics for Teachers I"/>
    <n v="202140"/>
    <n v="1"/>
    <s v="MATH"/>
    <n v="1350"/>
    <s v="02W"/>
    <x v="95"/>
    <s v="Science &amp; Engineering"/>
    <s v="Mathematics"/>
    <x v="16"/>
    <x v="29"/>
    <x v="56"/>
    <x v="76"/>
    <n v="13"/>
    <n v="6"/>
    <n v="46.15"/>
    <x v="2"/>
    <x v="280"/>
    <n v="7"/>
  </r>
  <r>
    <s v="202140-42006"/>
    <s v="42006 Health Kinesiology Children"/>
    <n v="202140"/>
    <n v="1"/>
    <s v="HHPK"/>
    <n v="324"/>
    <s v="01W"/>
    <x v="200"/>
    <s v="Education &amp; Human Services"/>
    <s v="Health &amp; Human Performance"/>
    <x v="106"/>
    <x v="73"/>
    <x v="85"/>
    <x v="24"/>
    <n v="15"/>
    <n v="8"/>
    <n v="53.33"/>
    <x v="4"/>
    <x v="281"/>
    <n v="7"/>
  </r>
  <r>
    <s v="202140-42011"/>
    <s v="42011 Ed Prog Eval School Leadr"/>
    <n v="202140"/>
    <n v="1"/>
    <s v="EDAD"/>
    <n v="639"/>
    <s v="02W"/>
    <x v="201"/>
    <s v="Education &amp; Human Services"/>
    <s v="Educational Leadership"/>
    <x v="32"/>
    <x v="10"/>
    <x v="11"/>
    <x v="32"/>
    <n v="13"/>
    <n v="3"/>
    <n v="23.08"/>
    <x v="16"/>
    <x v="282"/>
    <n v="10"/>
  </r>
  <r>
    <s v="202140-42013"/>
    <s v="42013 Introduction Grad Stats"/>
    <n v="202140"/>
    <n v="1"/>
    <s v="EDAD"/>
    <n v="603"/>
    <s v="02W"/>
    <x v="202"/>
    <s v="Education &amp; Human Services"/>
    <s v="Educational Leadership"/>
    <x v="32"/>
    <x v="89"/>
    <x v="11"/>
    <x v="118"/>
    <n v="15"/>
    <n v="3"/>
    <n v="20"/>
    <x v="7"/>
    <x v="283"/>
    <n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8" cacheId="99"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I22:J24" firstHeaderRow="1" firstDataRow="1" firstDataCol="1"/>
  <pivotFields count="22">
    <pivotField showAll="0"/>
    <pivotField showAll="0"/>
    <pivotField showAll="0"/>
    <pivotField showAll="0"/>
    <pivotField showAll="0"/>
    <pivotField showAll="0"/>
    <pivotField showAll="0"/>
    <pivotField showAll="0">
      <items count="204">
        <item x="134"/>
        <item x="96"/>
        <item x="157"/>
        <item x="166"/>
        <item x="14"/>
        <item x="41"/>
        <item x="51"/>
        <item x="66"/>
        <item x="6"/>
        <item x="84"/>
        <item x="35"/>
        <item x="12"/>
        <item x="13"/>
        <item x="1"/>
        <item x="52"/>
        <item x="148"/>
        <item x="90"/>
        <item x="99"/>
        <item x="9"/>
        <item x="156"/>
        <item x="140"/>
        <item x="64"/>
        <item x="32"/>
        <item x="170"/>
        <item x="115"/>
        <item x="125"/>
        <item x="111"/>
        <item x="78"/>
        <item x="109"/>
        <item x="24"/>
        <item x="60"/>
        <item x="179"/>
        <item x="188"/>
        <item x="130"/>
        <item x="169"/>
        <item x="34"/>
        <item x="63"/>
        <item x="50"/>
        <item x="189"/>
        <item x="165"/>
        <item x="86"/>
        <item x="160"/>
        <item x="182"/>
        <item x="176"/>
        <item x="152"/>
        <item x="181"/>
        <item x="106"/>
        <item x="40"/>
        <item x="28"/>
        <item x="171"/>
        <item x="100"/>
        <item x="53"/>
        <item x="5"/>
        <item x="75"/>
        <item x="82"/>
        <item x="98"/>
        <item x="59"/>
        <item x="129"/>
        <item x="37"/>
        <item x="33"/>
        <item x="161"/>
        <item x="137"/>
        <item x="23"/>
        <item x="159"/>
        <item x="128"/>
        <item x="158"/>
        <item x="143"/>
        <item x="167"/>
        <item x="3"/>
        <item x="19"/>
        <item x="118"/>
        <item x="144"/>
        <item x="42"/>
        <item x="155"/>
        <item x="113"/>
        <item x="27"/>
        <item x="44"/>
        <item x="0"/>
        <item x="107"/>
        <item x="110"/>
        <item x="131"/>
        <item x="94"/>
        <item x="146"/>
        <item x="102"/>
        <item x="132"/>
        <item x="71"/>
        <item x="73"/>
        <item x="85"/>
        <item x="39"/>
        <item x="88"/>
        <item x="126"/>
        <item x="149"/>
        <item x="105"/>
        <item x="116"/>
        <item x="164"/>
        <item x="15"/>
        <item x="142"/>
        <item x="187"/>
        <item x="36"/>
        <item x="124"/>
        <item x="136"/>
        <item x="198"/>
        <item x="162"/>
        <item x="173"/>
        <item x="58"/>
        <item x="62"/>
        <item x="65"/>
        <item x="95"/>
        <item x="91"/>
        <item x="2"/>
        <item x="138"/>
        <item x="83"/>
        <item x="178"/>
        <item x="72"/>
        <item x="8"/>
        <item x="11"/>
        <item x="194"/>
        <item x="197"/>
        <item x="141"/>
        <item x="45"/>
        <item x="46"/>
        <item x="150"/>
        <item x="55"/>
        <item x="191"/>
        <item x="74"/>
        <item x="30"/>
        <item x="202"/>
        <item x="89"/>
        <item x="114"/>
        <item x="193"/>
        <item x="145"/>
        <item x="49"/>
        <item x="163"/>
        <item x="175"/>
        <item x="185"/>
        <item x="183"/>
        <item x="192"/>
        <item x="47"/>
        <item x="190"/>
        <item x="172"/>
        <item x="108"/>
        <item x="195"/>
        <item x="97"/>
        <item x="174"/>
        <item x="201"/>
        <item x="103"/>
        <item x="92"/>
        <item x="76"/>
        <item x="196"/>
        <item x="184"/>
        <item x="10"/>
        <item x="31"/>
        <item x="80"/>
        <item x="112"/>
        <item x="123"/>
        <item x="22"/>
        <item x="56"/>
        <item x="29"/>
        <item x="61"/>
        <item x="135"/>
        <item x="200"/>
        <item x="38"/>
        <item x="147"/>
        <item x="18"/>
        <item x="117"/>
        <item x="120"/>
        <item x="153"/>
        <item x="25"/>
        <item x="101"/>
        <item x="154"/>
        <item x="20"/>
        <item x="4"/>
        <item x="21"/>
        <item x="79"/>
        <item x="81"/>
        <item x="121"/>
        <item x="199"/>
        <item x="67"/>
        <item x="70"/>
        <item x="186"/>
        <item x="104"/>
        <item x="26"/>
        <item x="48"/>
        <item x="16"/>
        <item x="87"/>
        <item x="54"/>
        <item x="68"/>
        <item x="119"/>
        <item x="151"/>
        <item x="180"/>
        <item x="43"/>
        <item x="139"/>
        <item x="127"/>
        <item x="17"/>
        <item x="77"/>
        <item x="57"/>
        <item x="122"/>
        <item x="93"/>
        <item x="168"/>
        <item x="133"/>
        <item x="69"/>
        <item x="7"/>
        <item x="177"/>
        <item t="default"/>
      </items>
    </pivotField>
    <pivotField showAll="0"/>
    <pivotField showAll="0"/>
    <pivotField showAll="0"/>
    <pivotField showAll="0"/>
    <pivotField showAll="0"/>
    <pivotField showAll="0"/>
    <pivotField showAll="0"/>
    <pivotField showAll="0"/>
    <pivotField showAll="0"/>
    <pivotField showAll="0">
      <items count="24">
        <item x="1"/>
        <item x="8"/>
        <item x="13"/>
        <item x="5"/>
        <item x="12"/>
        <item x="3"/>
        <item x="15"/>
        <item x="21"/>
        <item x="0"/>
        <item x="14"/>
        <item x="2"/>
        <item x="7"/>
        <item x="22"/>
        <item x="18"/>
        <item x="16"/>
        <item x="17"/>
        <item x="9"/>
        <item x="4"/>
        <item x="10"/>
        <item x="19"/>
        <item x="11"/>
        <item x="20"/>
        <item x="6"/>
        <item t="default"/>
      </items>
    </pivotField>
    <pivotField showAll="0">
      <items count="2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resp" fld="21" baseField="0" baseItem="0"/>
  </dataFields>
  <formats count="3">
    <format dxfId="146">
      <pivotArea type="all" dataOnly="0" outline="0" fieldPosition="0"/>
    </format>
    <format dxfId="145">
      <pivotArea type="all" dataOnly="0" outline="0" fieldPosition="0"/>
    </format>
    <format dxfId="144">
      <pivotArea type="all" dataOnly="0" outline="0" fieldPosition="0"/>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7" cacheId="9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H6:K7" firstHeaderRow="0" firstDataRow="1" firstDataCol="0"/>
  <pivotFields count="22">
    <pivotField showAll="0"/>
    <pivotField showAll="0"/>
    <pivotField showAll="0"/>
    <pivotField showAll="0"/>
    <pivotField showAll="0"/>
    <pivotField showAll="0"/>
    <pivotField showAll="0"/>
    <pivotField showAll="0">
      <items count="204">
        <item x="134"/>
        <item x="96"/>
        <item x="157"/>
        <item x="166"/>
        <item x="14"/>
        <item x="41"/>
        <item x="51"/>
        <item x="66"/>
        <item x="6"/>
        <item x="84"/>
        <item x="35"/>
        <item x="12"/>
        <item x="13"/>
        <item x="1"/>
        <item x="52"/>
        <item x="148"/>
        <item x="90"/>
        <item x="99"/>
        <item x="9"/>
        <item x="156"/>
        <item x="140"/>
        <item x="64"/>
        <item x="32"/>
        <item x="170"/>
        <item x="115"/>
        <item x="125"/>
        <item x="111"/>
        <item x="78"/>
        <item x="109"/>
        <item x="24"/>
        <item x="60"/>
        <item x="179"/>
        <item x="188"/>
        <item x="130"/>
        <item x="169"/>
        <item x="34"/>
        <item x="63"/>
        <item x="50"/>
        <item x="189"/>
        <item x="165"/>
        <item x="86"/>
        <item x="160"/>
        <item x="182"/>
        <item x="176"/>
        <item x="152"/>
        <item x="181"/>
        <item x="106"/>
        <item x="40"/>
        <item x="28"/>
        <item x="171"/>
        <item x="100"/>
        <item x="53"/>
        <item x="5"/>
        <item x="75"/>
        <item x="82"/>
        <item x="98"/>
        <item x="59"/>
        <item x="129"/>
        <item x="37"/>
        <item x="33"/>
        <item x="161"/>
        <item x="137"/>
        <item x="23"/>
        <item x="159"/>
        <item x="128"/>
        <item x="158"/>
        <item x="143"/>
        <item x="167"/>
        <item x="3"/>
        <item x="19"/>
        <item x="118"/>
        <item x="144"/>
        <item x="42"/>
        <item x="155"/>
        <item x="113"/>
        <item x="27"/>
        <item x="44"/>
        <item x="0"/>
        <item x="107"/>
        <item x="110"/>
        <item x="131"/>
        <item x="94"/>
        <item x="146"/>
        <item x="102"/>
        <item x="132"/>
        <item x="71"/>
        <item x="73"/>
        <item x="85"/>
        <item x="39"/>
        <item x="88"/>
        <item x="126"/>
        <item x="149"/>
        <item x="105"/>
        <item x="116"/>
        <item x="164"/>
        <item x="15"/>
        <item x="142"/>
        <item x="187"/>
        <item x="36"/>
        <item x="124"/>
        <item x="136"/>
        <item x="198"/>
        <item x="162"/>
        <item x="173"/>
        <item x="58"/>
        <item x="62"/>
        <item x="65"/>
        <item x="95"/>
        <item x="91"/>
        <item x="2"/>
        <item x="138"/>
        <item x="83"/>
        <item x="178"/>
        <item x="72"/>
        <item x="8"/>
        <item x="11"/>
        <item x="194"/>
        <item x="197"/>
        <item x="141"/>
        <item x="45"/>
        <item x="46"/>
        <item x="150"/>
        <item x="55"/>
        <item x="191"/>
        <item x="74"/>
        <item x="30"/>
        <item x="202"/>
        <item x="89"/>
        <item x="114"/>
        <item x="193"/>
        <item x="145"/>
        <item x="49"/>
        <item x="163"/>
        <item x="175"/>
        <item x="185"/>
        <item x="183"/>
        <item x="192"/>
        <item x="47"/>
        <item x="190"/>
        <item x="172"/>
        <item x="108"/>
        <item x="195"/>
        <item x="97"/>
        <item x="174"/>
        <item x="201"/>
        <item x="103"/>
        <item x="92"/>
        <item x="76"/>
        <item x="196"/>
        <item x="184"/>
        <item x="10"/>
        <item x="31"/>
        <item x="80"/>
        <item x="112"/>
        <item x="123"/>
        <item x="22"/>
        <item x="56"/>
        <item x="29"/>
        <item x="61"/>
        <item x="135"/>
        <item x="200"/>
        <item x="38"/>
        <item x="147"/>
        <item x="18"/>
        <item x="117"/>
        <item x="120"/>
        <item x="153"/>
        <item x="25"/>
        <item x="101"/>
        <item x="154"/>
        <item x="20"/>
        <item x="4"/>
        <item x="21"/>
        <item x="79"/>
        <item x="81"/>
        <item x="121"/>
        <item x="199"/>
        <item x="67"/>
        <item x="70"/>
        <item x="186"/>
        <item x="104"/>
        <item x="26"/>
        <item x="48"/>
        <item x="16"/>
        <item x="87"/>
        <item x="54"/>
        <item x="68"/>
        <item x="119"/>
        <item x="151"/>
        <item x="180"/>
        <item x="43"/>
        <item x="139"/>
        <item x="127"/>
        <item x="17"/>
        <item x="77"/>
        <item x="57"/>
        <item x="122"/>
        <item x="93"/>
        <item x="168"/>
        <item x="133"/>
        <item x="69"/>
        <item x="7"/>
        <item x="177"/>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24">
        <item x="1"/>
        <item x="8"/>
        <item x="13"/>
        <item x="5"/>
        <item x="12"/>
        <item x="3"/>
        <item x="15"/>
        <item x="21"/>
        <item x="0"/>
        <item x="14"/>
        <item x="2"/>
        <item x="7"/>
        <item x="22"/>
        <item x="18"/>
        <item x="16"/>
        <item x="17"/>
        <item x="9"/>
        <item x="4"/>
        <item x="10"/>
        <item x="19"/>
        <item x="11"/>
        <item x="20"/>
        <item x="6"/>
        <item t="default"/>
      </items>
    </pivotField>
    <pivotField showAll="0">
      <items count="2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3">
    <format dxfId="149">
      <pivotArea type="all" dataOnly="0" outline="0" fieldPosition="0"/>
    </format>
    <format dxfId="148">
      <pivotArea type="all" dataOnly="0" outline="0" fieldPosition="0"/>
    </format>
    <format dxfId="147">
      <pivotArea type="all" dataOnly="0" outline="0" fieldPosition="0"/>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6" cacheId="9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Instructor">
  <location ref="A3:E207" firstHeaderRow="0" firstDataRow="1" firstDataCol="1"/>
  <pivotFields count="22">
    <pivotField showAll="0"/>
    <pivotField showAll="0"/>
    <pivotField showAll="0"/>
    <pivotField showAll="0"/>
    <pivotField showAll="0"/>
    <pivotField showAll="0"/>
    <pivotField showAll="0"/>
    <pivotField axis="axisRow" showAll="0">
      <items count="204">
        <item x="134"/>
        <item x="96"/>
        <item x="157"/>
        <item x="166"/>
        <item x="14"/>
        <item x="41"/>
        <item x="51"/>
        <item x="66"/>
        <item x="6"/>
        <item x="84"/>
        <item x="35"/>
        <item x="12"/>
        <item x="13"/>
        <item x="1"/>
        <item x="52"/>
        <item x="148"/>
        <item x="90"/>
        <item x="99"/>
        <item x="9"/>
        <item x="156"/>
        <item x="140"/>
        <item x="64"/>
        <item x="32"/>
        <item x="170"/>
        <item x="115"/>
        <item x="125"/>
        <item x="111"/>
        <item x="78"/>
        <item x="109"/>
        <item x="24"/>
        <item x="60"/>
        <item x="179"/>
        <item x="188"/>
        <item x="130"/>
        <item x="169"/>
        <item x="34"/>
        <item x="63"/>
        <item x="50"/>
        <item x="189"/>
        <item x="165"/>
        <item x="86"/>
        <item x="160"/>
        <item x="182"/>
        <item x="176"/>
        <item x="152"/>
        <item x="181"/>
        <item x="106"/>
        <item x="40"/>
        <item x="28"/>
        <item x="171"/>
        <item x="100"/>
        <item x="53"/>
        <item x="5"/>
        <item x="75"/>
        <item x="82"/>
        <item x="98"/>
        <item x="59"/>
        <item x="129"/>
        <item x="37"/>
        <item x="33"/>
        <item x="161"/>
        <item x="137"/>
        <item x="23"/>
        <item x="159"/>
        <item x="128"/>
        <item x="158"/>
        <item x="143"/>
        <item x="167"/>
        <item x="3"/>
        <item x="19"/>
        <item x="118"/>
        <item x="144"/>
        <item x="42"/>
        <item x="155"/>
        <item x="113"/>
        <item x="27"/>
        <item x="44"/>
        <item x="0"/>
        <item x="107"/>
        <item x="110"/>
        <item x="131"/>
        <item x="94"/>
        <item x="146"/>
        <item x="102"/>
        <item x="132"/>
        <item x="71"/>
        <item x="73"/>
        <item x="85"/>
        <item x="39"/>
        <item x="88"/>
        <item x="126"/>
        <item x="149"/>
        <item x="105"/>
        <item x="116"/>
        <item x="164"/>
        <item x="15"/>
        <item x="142"/>
        <item x="187"/>
        <item x="36"/>
        <item x="124"/>
        <item x="136"/>
        <item x="198"/>
        <item x="162"/>
        <item x="173"/>
        <item x="58"/>
        <item x="62"/>
        <item x="65"/>
        <item x="95"/>
        <item x="91"/>
        <item x="2"/>
        <item x="138"/>
        <item x="83"/>
        <item x="178"/>
        <item x="72"/>
        <item x="8"/>
        <item x="11"/>
        <item x="194"/>
        <item x="197"/>
        <item x="141"/>
        <item x="45"/>
        <item x="46"/>
        <item x="150"/>
        <item x="55"/>
        <item x="191"/>
        <item x="74"/>
        <item x="30"/>
        <item x="202"/>
        <item x="89"/>
        <item x="114"/>
        <item x="193"/>
        <item x="145"/>
        <item x="49"/>
        <item x="163"/>
        <item x="175"/>
        <item x="185"/>
        <item x="183"/>
        <item x="192"/>
        <item x="47"/>
        <item x="190"/>
        <item x="172"/>
        <item x="108"/>
        <item x="195"/>
        <item x="97"/>
        <item x="174"/>
        <item x="201"/>
        <item x="103"/>
        <item x="92"/>
        <item x="76"/>
        <item x="196"/>
        <item x="184"/>
        <item x="10"/>
        <item x="31"/>
        <item x="80"/>
        <item x="112"/>
        <item x="123"/>
        <item x="22"/>
        <item x="56"/>
        <item x="29"/>
        <item x="61"/>
        <item x="135"/>
        <item x="200"/>
        <item x="38"/>
        <item x="147"/>
        <item x="18"/>
        <item x="117"/>
        <item x="120"/>
        <item x="153"/>
        <item x="25"/>
        <item x="101"/>
        <item x="154"/>
        <item x="20"/>
        <item x="4"/>
        <item x="21"/>
        <item x="79"/>
        <item x="81"/>
        <item x="121"/>
        <item x="199"/>
        <item x="67"/>
        <item x="70"/>
        <item x="186"/>
        <item x="104"/>
        <item x="26"/>
        <item x="48"/>
        <item x="16"/>
        <item x="87"/>
        <item x="54"/>
        <item x="68"/>
        <item x="119"/>
        <item x="151"/>
        <item x="180"/>
        <item x="43"/>
        <item x="139"/>
        <item x="127"/>
        <item x="17"/>
        <item x="77"/>
        <item x="57"/>
        <item x="122"/>
        <item x="93"/>
        <item x="168"/>
        <item x="133"/>
        <item x="69"/>
        <item x="7"/>
        <item x="177"/>
        <item t="default"/>
      </items>
    </pivotField>
    <pivotField showAll="0"/>
    <pivotField showAll="0"/>
    <pivotField showAll="0"/>
    <pivotField showAll="0"/>
    <pivotField showAll="0"/>
    <pivotField showAll="0"/>
    <pivotField dataField="1" showAll="0"/>
    <pivotField dataField="1" showAll="0"/>
    <pivotField showAll="0"/>
    <pivotField showAll="0">
      <items count="24">
        <item x="1"/>
        <item x="8"/>
        <item x="13"/>
        <item x="5"/>
        <item x="12"/>
        <item x="3"/>
        <item x="15"/>
        <item x="21"/>
        <item x="0"/>
        <item x="14"/>
        <item x="2"/>
        <item x="7"/>
        <item x="22"/>
        <item x="18"/>
        <item x="16"/>
        <item x="17"/>
        <item x="9"/>
        <item x="4"/>
        <item x="10"/>
        <item x="19"/>
        <item x="11"/>
        <item x="20"/>
        <item x="6"/>
        <item t="default"/>
      </items>
    </pivotField>
    <pivotField showAll="0">
      <items count="2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t="default"/>
      </items>
    </pivotField>
    <pivotField dataField="1" showAll="0"/>
    <pivotField dataField="1" dragToRow="0" dragToCol="0" dragToPage="0" showAll="0" defaultSubtotal="0"/>
    <pivotField dragToRow="0" dragToCol="0" dragToPage="0" showAll="0" defaultSubtotal="0"/>
  </pivotFields>
  <rowFields count="1">
    <field x="7"/>
  </rowFields>
  <rowItems count="20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t="grand">
      <x/>
    </i>
  </rowItems>
  <colFields count="1">
    <field x="-2"/>
  </colFields>
  <colItems count="4">
    <i>
      <x/>
    </i>
    <i i="1">
      <x v="1"/>
    </i>
    <i i="2">
      <x v="2"/>
    </i>
    <i i="3">
      <x v="3"/>
    </i>
  </colItems>
  <dataFields count="4">
    <dataField name="Sum of RespondentCount" fld="15" baseField="0" baseItem="0"/>
    <dataField name="Sum of Not Responded " fld="19" baseField="0" baseItem="0"/>
    <dataField name="Sum of Invited" fld="14" baseField="0" baseItem="0"/>
    <dataField name="Sum of Overall Response" fld="20" baseField="0" baseItem="0" numFmtId="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26"/>
    <pivotTable tabId="2" name="PivotTable27"/>
    <pivotTable tabId="2" name="PivotTable28"/>
  </pivotTables>
  <data>
    <tabular pivotCacheId="1">
      <items count="203">
        <i x="134" s="1"/>
        <i x="96" s="1"/>
        <i x="157" s="1"/>
        <i x="166" s="1"/>
        <i x="14" s="1"/>
        <i x="41" s="1"/>
        <i x="51" s="1"/>
        <i x="66" s="1"/>
        <i x="6" s="1"/>
        <i x="84" s="1"/>
        <i x="35" s="1"/>
        <i x="12" s="1"/>
        <i x="13" s="1"/>
        <i x="1" s="1"/>
        <i x="52" s="1"/>
        <i x="148" s="1"/>
        <i x="90" s="1"/>
        <i x="99" s="1"/>
        <i x="9" s="1"/>
        <i x="156" s="1"/>
        <i x="140" s="1"/>
        <i x="64" s="1"/>
        <i x="32" s="1"/>
        <i x="170" s="1"/>
        <i x="115" s="1"/>
        <i x="125" s="1"/>
        <i x="111" s="1"/>
        <i x="78" s="1"/>
        <i x="109" s="1"/>
        <i x="24" s="1"/>
        <i x="60" s="1"/>
        <i x="179" s="1"/>
        <i x="188" s="1"/>
        <i x="130" s="1"/>
        <i x="169" s="1"/>
        <i x="34" s="1"/>
        <i x="63" s="1"/>
        <i x="50" s="1"/>
        <i x="189" s="1"/>
        <i x="165" s="1"/>
        <i x="86" s="1"/>
        <i x="160" s="1"/>
        <i x="182" s="1"/>
        <i x="176" s="1"/>
        <i x="152" s="1"/>
        <i x="181" s="1"/>
        <i x="106" s="1"/>
        <i x="40" s="1"/>
        <i x="28" s="1"/>
        <i x="171" s="1"/>
        <i x="100" s="1"/>
        <i x="53" s="1"/>
        <i x="5" s="1"/>
        <i x="75" s="1"/>
        <i x="82" s="1"/>
        <i x="98" s="1"/>
        <i x="59" s="1"/>
        <i x="129" s="1"/>
        <i x="37" s="1"/>
        <i x="33" s="1"/>
        <i x="161" s="1"/>
        <i x="137" s="1"/>
        <i x="23" s="1"/>
        <i x="159" s="1"/>
        <i x="128" s="1"/>
        <i x="158" s="1"/>
        <i x="143" s="1"/>
        <i x="167" s="1"/>
        <i x="3" s="1"/>
        <i x="19" s="1"/>
        <i x="118" s="1"/>
        <i x="144" s="1"/>
        <i x="42" s="1"/>
        <i x="155" s="1"/>
        <i x="113" s="1"/>
        <i x="27" s="1"/>
        <i x="44" s="1"/>
        <i x="0" s="1"/>
        <i x="107" s="1"/>
        <i x="110" s="1"/>
        <i x="131" s="1"/>
        <i x="94" s="1"/>
        <i x="146" s="1"/>
        <i x="102" s="1"/>
        <i x="132" s="1"/>
        <i x="71" s="1"/>
        <i x="73" s="1"/>
        <i x="85" s="1"/>
        <i x="39" s="1"/>
        <i x="88" s="1"/>
        <i x="126" s="1"/>
        <i x="149" s="1"/>
        <i x="105" s="1"/>
        <i x="116" s="1"/>
        <i x="164" s="1"/>
        <i x="15" s="1"/>
        <i x="142" s="1"/>
        <i x="187" s="1"/>
        <i x="36" s="1"/>
        <i x="124" s="1"/>
        <i x="136" s="1"/>
        <i x="198" s="1"/>
        <i x="162" s="1"/>
        <i x="173" s="1"/>
        <i x="58" s="1"/>
        <i x="62" s="1"/>
        <i x="65" s="1"/>
        <i x="95" s="1"/>
        <i x="91" s="1"/>
        <i x="2" s="1"/>
        <i x="138" s="1"/>
        <i x="83" s="1"/>
        <i x="178" s="1"/>
        <i x="72" s="1"/>
        <i x="8" s="1"/>
        <i x="11" s="1"/>
        <i x="194" s="1"/>
        <i x="197" s="1"/>
        <i x="141" s="1"/>
        <i x="45" s="1"/>
        <i x="46" s="1"/>
        <i x="150" s="1"/>
        <i x="55" s="1"/>
        <i x="191" s="1"/>
        <i x="74" s="1"/>
        <i x="30" s="1"/>
        <i x="202" s="1"/>
        <i x="89" s="1"/>
        <i x="114" s="1"/>
        <i x="193" s="1"/>
        <i x="145" s="1"/>
        <i x="49" s="1"/>
        <i x="163" s="1"/>
        <i x="175" s="1"/>
        <i x="185" s="1"/>
        <i x="183" s="1"/>
        <i x="192" s="1"/>
        <i x="47" s="1"/>
        <i x="190" s="1"/>
        <i x="172" s="1"/>
        <i x="108" s="1"/>
        <i x="195" s="1"/>
        <i x="97" s="1"/>
        <i x="174" s="1"/>
        <i x="201" s="1"/>
        <i x="103" s="1"/>
        <i x="92" s="1"/>
        <i x="76" s="1"/>
        <i x="196" s="1"/>
        <i x="184" s="1"/>
        <i x="10" s="1"/>
        <i x="31" s="1"/>
        <i x="80" s="1"/>
        <i x="112" s="1"/>
        <i x="123" s="1"/>
        <i x="22" s="1"/>
        <i x="56" s="1"/>
        <i x="29" s="1"/>
        <i x="61" s="1"/>
        <i x="135" s="1"/>
        <i x="200" s="1"/>
        <i x="38" s="1"/>
        <i x="147" s="1"/>
        <i x="18" s="1"/>
        <i x="117" s="1"/>
        <i x="120" s="1"/>
        <i x="153" s="1"/>
        <i x="25" s="1"/>
        <i x="101" s="1"/>
        <i x="154" s="1"/>
        <i x="20" s="1"/>
        <i x="4" s="1"/>
        <i x="21" s="1"/>
        <i x="79" s="1"/>
        <i x="81" s="1"/>
        <i x="121" s="1"/>
        <i x="199" s="1"/>
        <i x="67" s="1"/>
        <i x="70" s="1"/>
        <i x="186" s="1"/>
        <i x="104" s="1"/>
        <i x="26" s="1"/>
        <i x="48" s="1"/>
        <i x="16" s="1"/>
        <i x="87" s="1"/>
        <i x="54" s="1"/>
        <i x="68" s="1"/>
        <i x="119" s="1"/>
        <i x="151" s="1"/>
        <i x="180" s="1"/>
        <i x="43" s="1"/>
        <i x="139" s="1"/>
        <i x="127" s="1"/>
        <i x="17" s="1"/>
        <i x="77" s="1"/>
        <i x="57" s="1"/>
        <i x="122" s="1"/>
        <i x="93" s="1"/>
        <i x="168" s="1"/>
        <i x="133" s="1"/>
        <i x="69" s="1"/>
        <i x="7" s="1"/>
        <i x="17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26"/>
    <pivotTable tabId="2" name="PivotTable27"/>
    <pivotTable tabId="2" name="PivotTable28"/>
  </pivotTables>
  <data>
    <tabular pivotCacheId="1">
      <items count="23">
        <i x="1" s="1"/>
        <i x="8" s="1"/>
        <i x="13" s="1"/>
        <i x="5" s="1"/>
        <i x="12" s="1"/>
        <i x="3" s="1"/>
        <i x="15" s="1"/>
        <i x="21" s="1"/>
        <i x="0" s="1"/>
        <i x="14" s="1"/>
        <i x="2" s="1"/>
        <i x="7" s="1"/>
        <i x="22" s="1"/>
        <i x="18" s="1"/>
        <i x="16" s="1"/>
        <i x="17" s="1"/>
        <i x="9" s="1"/>
        <i x="4" s="1"/>
        <i x="10" s="1"/>
        <i x="19" s="1"/>
        <i x="11" s="1"/>
        <i x="20" s="1"/>
        <i x="6"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26"/>
    <pivotTable tabId="2" name="PivotTable27"/>
    <pivotTable tabId="2" name="PivotTable28"/>
  </pivotTables>
  <data>
    <tabular pivotCacheId="1">
      <items count="28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3" rowHeight="241300"/>
  <slicer name="1st initial" cache="Slicer_1st_initial" caption="1st initial" startItem="11" rowHeight="241300"/>
  <slicer name="CRN" cache="Slicer_CRN" caption="CRN" rowHeight="241300"/>
</slicers>
</file>

<file path=xl/tables/table1.xml><?xml version="1.0" encoding="utf-8"?>
<table xmlns="http://schemas.openxmlformats.org/spreadsheetml/2006/main" id="1" name="Table1" displayName="Table1" ref="A1:T287" totalsRowShown="0">
  <autoFilter ref="A1:T287"/>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07"/>
  <sheetViews>
    <sheetView tabSelected="1" topLeftCell="C1" workbookViewId="0">
      <selection activeCell="G25" sqref="G25"/>
    </sheetView>
  </sheetViews>
  <sheetFormatPr defaultRowHeight="15" x14ac:dyDescent="0.25"/>
  <cols>
    <col min="1" max="1" width="33" bestFit="1" customWidth="1"/>
    <col min="2" max="2" width="24" bestFit="1" customWidth="1"/>
    <col min="3" max="3" width="22.140625" bestFit="1" customWidth="1"/>
    <col min="4" max="4" width="14" bestFit="1" customWidth="1"/>
    <col min="5" max="5" width="23.42578125" bestFit="1" customWidth="1"/>
    <col min="6" max="6" width="16" bestFit="1" customWidth="1"/>
    <col min="8" max="8" width="25.28515625" bestFit="1" customWidth="1"/>
    <col min="9" max="9" width="23.42578125" customWidth="1"/>
    <col min="10" max="10" width="3" customWidth="1"/>
    <col min="11" max="11" width="21" bestFit="1" customWidth="1"/>
  </cols>
  <sheetData>
    <row r="3" spans="1:11" x14ac:dyDescent="0.25">
      <c r="A3" s="2" t="s">
        <v>895</v>
      </c>
      <c r="B3" s="1" t="s">
        <v>896</v>
      </c>
      <c r="C3" s="1" t="s">
        <v>897</v>
      </c>
      <c r="D3" s="1" t="s">
        <v>898</v>
      </c>
      <c r="E3" s="1" t="s">
        <v>899</v>
      </c>
    </row>
    <row r="4" spans="1:11" x14ac:dyDescent="0.25">
      <c r="A4" s="3" t="s">
        <v>595</v>
      </c>
      <c r="B4" s="4">
        <v>7</v>
      </c>
      <c r="C4" s="4">
        <v>23</v>
      </c>
      <c r="D4" s="4">
        <v>30</v>
      </c>
      <c r="E4" s="5">
        <v>23.333333333333332</v>
      </c>
    </row>
    <row r="5" spans="1:11" x14ac:dyDescent="0.25">
      <c r="A5" s="3" t="s">
        <v>445</v>
      </c>
      <c r="B5" s="4">
        <v>15</v>
      </c>
      <c r="C5" s="4">
        <v>3</v>
      </c>
      <c r="D5" s="4">
        <v>18</v>
      </c>
      <c r="E5" s="5">
        <v>83.333333333333343</v>
      </c>
    </row>
    <row r="6" spans="1:11" x14ac:dyDescent="0.25">
      <c r="A6" s="3" t="s">
        <v>687</v>
      </c>
      <c r="B6" s="4">
        <v>2</v>
      </c>
      <c r="C6" s="4">
        <v>7</v>
      </c>
      <c r="D6" s="4">
        <v>9</v>
      </c>
      <c r="E6" s="5">
        <v>22.222222222222221</v>
      </c>
      <c r="H6" s="6" t="s">
        <v>901</v>
      </c>
      <c r="I6" s="6" t="s">
        <v>902</v>
      </c>
      <c r="J6" s="6" t="s">
        <v>903</v>
      </c>
      <c r="K6" s="6" t="s">
        <v>904</v>
      </c>
    </row>
    <row r="7" spans="1:11" x14ac:dyDescent="0.25">
      <c r="A7" s="3" t="s">
        <v>732</v>
      </c>
      <c r="B7" s="4">
        <v>3</v>
      </c>
      <c r="C7" s="4">
        <v>4</v>
      </c>
      <c r="D7" s="4">
        <v>7</v>
      </c>
      <c r="E7" s="5">
        <v>42.857142857142854</v>
      </c>
      <c r="H7" s="6">
        <v>4.4429893238434142</v>
      </c>
      <c r="I7" s="6">
        <v>4.5059074733096089</v>
      </c>
      <c r="J7" s="6">
        <v>4.3441281138790027</v>
      </c>
      <c r="K7" s="6">
        <v>4.4368683274021352</v>
      </c>
    </row>
    <row r="8" spans="1:11" x14ac:dyDescent="0.25">
      <c r="A8" s="3" t="s">
        <v>85</v>
      </c>
      <c r="B8" s="4">
        <v>17</v>
      </c>
      <c r="C8" s="4">
        <v>7</v>
      </c>
      <c r="D8" s="4">
        <v>24</v>
      </c>
      <c r="E8" s="5">
        <v>70.833333333333343</v>
      </c>
    </row>
    <row r="9" spans="1:11" x14ac:dyDescent="0.25">
      <c r="A9" s="3" t="s">
        <v>199</v>
      </c>
      <c r="B9" s="4">
        <v>9</v>
      </c>
      <c r="C9" s="4">
        <v>28</v>
      </c>
      <c r="D9" s="4">
        <v>37</v>
      </c>
      <c r="E9" s="5">
        <v>24.324324324324326</v>
      </c>
    </row>
    <row r="10" spans="1:11" x14ac:dyDescent="0.25">
      <c r="A10" s="3" t="s">
        <v>238</v>
      </c>
      <c r="B10" s="4">
        <v>15</v>
      </c>
      <c r="C10" s="4">
        <v>13</v>
      </c>
      <c r="D10" s="4">
        <v>28</v>
      </c>
      <c r="E10" s="5">
        <v>53.571428571428569</v>
      </c>
    </row>
    <row r="11" spans="1:11" x14ac:dyDescent="0.25">
      <c r="A11" s="3" t="s">
        <v>299</v>
      </c>
      <c r="B11" s="4">
        <v>15</v>
      </c>
      <c r="C11" s="4">
        <v>13</v>
      </c>
      <c r="D11" s="4">
        <v>28</v>
      </c>
      <c r="E11" s="5">
        <v>53.571428571428569</v>
      </c>
    </row>
    <row r="12" spans="1:11" x14ac:dyDescent="0.25">
      <c r="A12" s="3" t="s">
        <v>48</v>
      </c>
      <c r="B12" s="4">
        <v>5</v>
      </c>
      <c r="C12" s="4">
        <v>21</v>
      </c>
      <c r="D12" s="4">
        <v>26</v>
      </c>
      <c r="E12" s="5">
        <v>19.230769230769234</v>
      </c>
    </row>
    <row r="13" spans="1:11" x14ac:dyDescent="0.25">
      <c r="A13" s="3" t="s">
        <v>393</v>
      </c>
      <c r="B13" s="4">
        <v>22</v>
      </c>
      <c r="C13" s="4">
        <v>20</v>
      </c>
      <c r="D13" s="4">
        <v>42</v>
      </c>
      <c r="E13" s="5">
        <v>52.380952380952387</v>
      </c>
    </row>
    <row r="14" spans="1:11" x14ac:dyDescent="0.25">
      <c r="A14" s="3" t="s">
        <v>170</v>
      </c>
      <c r="B14" s="4">
        <v>17</v>
      </c>
      <c r="C14" s="4">
        <v>28</v>
      </c>
      <c r="D14" s="4">
        <v>45</v>
      </c>
      <c r="E14" s="5">
        <v>37.777777777777779</v>
      </c>
    </row>
    <row r="15" spans="1:11" x14ac:dyDescent="0.25">
      <c r="A15" s="3" t="s">
        <v>76</v>
      </c>
      <c r="B15" s="4">
        <v>3</v>
      </c>
      <c r="C15" s="4">
        <v>8</v>
      </c>
      <c r="D15" s="4">
        <v>11</v>
      </c>
      <c r="E15" s="5">
        <v>27.27272727272727</v>
      </c>
    </row>
    <row r="16" spans="1:11" x14ac:dyDescent="0.25">
      <c r="A16" s="3" t="s">
        <v>82</v>
      </c>
      <c r="B16" s="4">
        <v>7</v>
      </c>
      <c r="C16" s="4">
        <v>9</v>
      </c>
      <c r="D16" s="4">
        <v>16</v>
      </c>
      <c r="E16" s="5">
        <v>43.75</v>
      </c>
    </row>
    <row r="17" spans="1:10" x14ac:dyDescent="0.25">
      <c r="A17" s="3" t="s">
        <v>26</v>
      </c>
      <c r="B17" s="4">
        <v>6</v>
      </c>
      <c r="C17" s="4">
        <v>6</v>
      </c>
      <c r="D17" s="4">
        <v>12</v>
      </c>
      <c r="E17" s="5">
        <v>50</v>
      </c>
    </row>
    <row r="18" spans="1:10" x14ac:dyDescent="0.25">
      <c r="A18" s="3" t="s">
        <v>243</v>
      </c>
      <c r="B18" s="4">
        <v>19</v>
      </c>
      <c r="C18" s="4">
        <v>37</v>
      </c>
      <c r="D18" s="4">
        <v>56</v>
      </c>
      <c r="E18" s="5">
        <v>33.928571428571431</v>
      </c>
    </row>
    <row r="19" spans="1:10" x14ac:dyDescent="0.25">
      <c r="A19" s="3" t="s">
        <v>654</v>
      </c>
      <c r="B19" s="4">
        <v>10</v>
      </c>
      <c r="C19" s="4">
        <v>8</v>
      </c>
      <c r="D19" s="4">
        <v>18</v>
      </c>
      <c r="E19" s="5">
        <v>55.555555555555557</v>
      </c>
    </row>
    <row r="20" spans="1:10" x14ac:dyDescent="0.25">
      <c r="A20" s="3" t="s">
        <v>413</v>
      </c>
      <c r="B20" s="4">
        <v>11</v>
      </c>
      <c r="C20" s="4">
        <v>11</v>
      </c>
      <c r="D20" s="4">
        <v>22</v>
      </c>
      <c r="E20" s="5">
        <v>50</v>
      </c>
    </row>
    <row r="21" spans="1:10" x14ac:dyDescent="0.25">
      <c r="A21" s="3" t="s">
        <v>454</v>
      </c>
      <c r="B21" s="4">
        <v>3</v>
      </c>
      <c r="C21" s="4">
        <v>10</v>
      </c>
      <c r="D21" s="4">
        <v>13</v>
      </c>
      <c r="E21" s="5">
        <v>23.076923076923077</v>
      </c>
    </row>
    <row r="22" spans="1:10" x14ac:dyDescent="0.25">
      <c r="A22" s="3" t="s">
        <v>64</v>
      </c>
      <c r="B22" s="4">
        <v>9</v>
      </c>
      <c r="C22" s="4">
        <v>16</v>
      </c>
      <c r="D22" s="4">
        <v>25</v>
      </c>
      <c r="E22" s="5">
        <v>36</v>
      </c>
      <c r="I22" s="8" t="s">
        <v>905</v>
      </c>
      <c r="J22" s="8"/>
    </row>
    <row r="23" spans="1:10" x14ac:dyDescent="0.25">
      <c r="A23" s="3" t="s">
        <v>684</v>
      </c>
      <c r="B23" s="4">
        <v>9</v>
      </c>
      <c r="C23" s="4">
        <v>5</v>
      </c>
      <c r="D23" s="4">
        <v>14</v>
      </c>
      <c r="E23" s="5">
        <v>64.285714285714292</v>
      </c>
      <c r="I23" s="7" t="s">
        <v>899</v>
      </c>
      <c r="J23" s="8">
        <v>41.540106951871657</v>
      </c>
    </row>
    <row r="24" spans="1:10" x14ac:dyDescent="0.25">
      <c r="A24" s="3" t="s">
        <v>621</v>
      </c>
      <c r="B24" s="4">
        <v>41</v>
      </c>
      <c r="C24" s="4">
        <v>60</v>
      </c>
      <c r="D24" s="4">
        <v>101</v>
      </c>
      <c r="E24" s="5">
        <v>40.594059405940598</v>
      </c>
      <c r="I24" s="7" t="s">
        <v>900</v>
      </c>
      <c r="J24" s="8">
        <v>58.459893048128343</v>
      </c>
    </row>
    <row r="25" spans="1:10" x14ac:dyDescent="0.25">
      <c r="A25" s="3" t="s">
        <v>288</v>
      </c>
      <c r="B25" s="4">
        <v>2</v>
      </c>
      <c r="C25" s="4">
        <v>15</v>
      </c>
      <c r="D25" s="4">
        <v>17</v>
      </c>
      <c r="E25" s="5">
        <v>11.76470588235294</v>
      </c>
    </row>
    <row r="26" spans="1:10" x14ac:dyDescent="0.25">
      <c r="A26" s="3" t="s">
        <v>157</v>
      </c>
      <c r="B26" s="4">
        <v>3</v>
      </c>
      <c r="C26" s="4">
        <v>7</v>
      </c>
      <c r="D26" s="4">
        <v>10</v>
      </c>
      <c r="E26" s="5">
        <v>30</v>
      </c>
    </row>
    <row r="27" spans="1:10" x14ac:dyDescent="0.25">
      <c r="A27" s="3" t="s">
        <v>752</v>
      </c>
      <c r="B27" s="4">
        <v>8</v>
      </c>
      <c r="C27" s="4">
        <v>15</v>
      </c>
      <c r="D27" s="4">
        <v>23</v>
      </c>
      <c r="E27" s="5">
        <v>34.782608695652172</v>
      </c>
    </row>
    <row r="28" spans="1:10" x14ac:dyDescent="0.25">
      <c r="A28" s="3" t="s">
        <v>515</v>
      </c>
      <c r="B28" s="4">
        <v>4</v>
      </c>
      <c r="C28" s="4">
        <v>11</v>
      </c>
      <c r="D28" s="4">
        <v>15</v>
      </c>
      <c r="E28" s="5">
        <v>26.666666666666668</v>
      </c>
    </row>
    <row r="29" spans="1:10" x14ac:dyDescent="0.25">
      <c r="A29" s="3" t="s">
        <v>557</v>
      </c>
      <c r="B29" s="4">
        <v>17</v>
      </c>
      <c r="C29" s="4">
        <v>19</v>
      </c>
      <c r="D29" s="4">
        <v>36</v>
      </c>
      <c r="E29" s="5">
        <v>47.222222222222221</v>
      </c>
    </row>
    <row r="30" spans="1:10" x14ac:dyDescent="0.25">
      <c r="A30" s="3" t="s">
        <v>499</v>
      </c>
      <c r="B30" s="4">
        <v>3</v>
      </c>
      <c r="C30" s="4">
        <v>7</v>
      </c>
      <c r="D30" s="4">
        <v>10</v>
      </c>
      <c r="E30" s="5">
        <v>30</v>
      </c>
    </row>
    <row r="31" spans="1:10" x14ac:dyDescent="0.25">
      <c r="A31" s="3" t="s">
        <v>363</v>
      </c>
      <c r="B31" s="4">
        <v>11</v>
      </c>
      <c r="C31" s="4">
        <v>14</v>
      </c>
      <c r="D31" s="4">
        <v>25</v>
      </c>
      <c r="E31" s="5">
        <v>44</v>
      </c>
    </row>
    <row r="32" spans="1:10" x14ac:dyDescent="0.25">
      <c r="A32" s="3" t="s">
        <v>492</v>
      </c>
      <c r="B32" s="4">
        <v>11</v>
      </c>
      <c r="C32" s="4">
        <v>9</v>
      </c>
      <c r="D32" s="4">
        <v>20</v>
      </c>
      <c r="E32" s="5">
        <v>55.000000000000007</v>
      </c>
    </row>
    <row r="33" spans="1:5" x14ac:dyDescent="0.25">
      <c r="A33" s="3" t="s">
        <v>128</v>
      </c>
      <c r="B33" s="4">
        <v>8</v>
      </c>
      <c r="C33" s="4">
        <v>17</v>
      </c>
      <c r="D33" s="4">
        <v>25</v>
      </c>
      <c r="E33" s="5">
        <v>32</v>
      </c>
    </row>
    <row r="34" spans="1:5" x14ac:dyDescent="0.25">
      <c r="A34" s="3" t="s">
        <v>274</v>
      </c>
      <c r="B34" s="4">
        <v>5</v>
      </c>
      <c r="C34" s="4">
        <v>2</v>
      </c>
      <c r="D34" s="4">
        <v>7</v>
      </c>
      <c r="E34" s="5">
        <v>71.428571428571431</v>
      </c>
    </row>
    <row r="35" spans="1:5" x14ac:dyDescent="0.25">
      <c r="A35" s="3" t="s">
        <v>790</v>
      </c>
      <c r="B35" s="4">
        <v>8</v>
      </c>
      <c r="C35" s="4">
        <v>6</v>
      </c>
      <c r="D35" s="4">
        <v>14</v>
      </c>
      <c r="E35" s="5">
        <v>57.142857142857139</v>
      </c>
    </row>
    <row r="36" spans="1:5" x14ac:dyDescent="0.25">
      <c r="A36" s="3" t="s">
        <v>831</v>
      </c>
      <c r="B36" s="4">
        <v>1</v>
      </c>
      <c r="C36" s="4">
        <v>8</v>
      </c>
      <c r="D36" s="4">
        <v>9</v>
      </c>
      <c r="E36" s="5">
        <v>11.111111111111111</v>
      </c>
    </row>
    <row r="37" spans="1:5" x14ac:dyDescent="0.25">
      <c r="A37" s="3" t="s">
        <v>579</v>
      </c>
      <c r="B37" s="4">
        <v>12</v>
      </c>
      <c r="C37" s="4">
        <v>8</v>
      </c>
      <c r="D37" s="4">
        <v>20</v>
      </c>
      <c r="E37" s="5">
        <v>60</v>
      </c>
    </row>
    <row r="38" spans="1:5" x14ac:dyDescent="0.25">
      <c r="A38" s="3" t="s">
        <v>747</v>
      </c>
      <c r="B38" s="4">
        <v>12</v>
      </c>
      <c r="C38" s="4">
        <v>10</v>
      </c>
      <c r="D38" s="4">
        <v>22</v>
      </c>
      <c r="E38" s="5">
        <v>54.54545454545454</v>
      </c>
    </row>
    <row r="39" spans="1:5" x14ac:dyDescent="0.25">
      <c r="A39" s="3" t="s">
        <v>167</v>
      </c>
      <c r="B39" s="4">
        <v>2</v>
      </c>
      <c r="C39" s="4">
        <v>22</v>
      </c>
      <c r="D39" s="4">
        <v>24</v>
      </c>
      <c r="E39" s="5">
        <v>8.3333333333333321</v>
      </c>
    </row>
    <row r="40" spans="1:5" x14ac:dyDescent="0.25">
      <c r="A40" s="3" t="s">
        <v>281</v>
      </c>
      <c r="B40" s="4">
        <v>3</v>
      </c>
      <c r="C40" s="4">
        <v>8</v>
      </c>
      <c r="D40" s="4">
        <v>11</v>
      </c>
      <c r="E40" s="5">
        <v>27.27272727272727</v>
      </c>
    </row>
    <row r="41" spans="1:5" x14ac:dyDescent="0.25">
      <c r="A41" s="3" t="s">
        <v>235</v>
      </c>
      <c r="B41" s="4">
        <v>13</v>
      </c>
      <c r="C41" s="4">
        <v>12</v>
      </c>
      <c r="D41" s="4">
        <v>25</v>
      </c>
      <c r="E41" s="5">
        <v>52</v>
      </c>
    </row>
    <row r="42" spans="1:5" x14ac:dyDescent="0.25">
      <c r="A42" s="3" t="s">
        <v>836</v>
      </c>
      <c r="B42" s="4">
        <v>5</v>
      </c>
      <c r="C42" s="4">
        <v>7</v>
      </c>
      <c r="D42" s="4">
        <v>12</v>
      </c>
      <c r="E42" s="5">
        <v>41.666666666666671</v>
      </c>
    </row>
    <row r="43" spans="1:5" x14ac:dyDescent="0.25">
      <c r="A43" s="3" t="s">
        <v>725</v>
      </c>
      <c r="B43" s="4">
        <v>13</v>
      </c>
      <c r="C43" s="4">
        <v>14</v>
      </c>
      <c r="D43" s="4">
        <v>27</v>
      </c>
      <c r="E43" s="5">
        <v>48.148148148148145</v>
      </c>
    </row>
    <row r="44" spans="1:5" x14ac:dyDescent="0.25">
      <c r="A44" s="3" t="s">
        <v>401</v>
      </c>
      <c r="B44" s="4">
        <v>14</v>
      </c>
      <c r="C44" s="4">
        <v>5</v>
      </c>
      <c r="D44" s="4">
        <v>19</v>
      </c>
      <c r="E44" s="5">
        <v>73.68421052631578</v>
      </c>
    </row>
    <row r="45" spans="1:5" x14ac:dyDescent="0.25">
      <c r="A45" s="3" t="s">
        <v>702</v>
      </c>
      <c r="B45" s="4">
        <v>6</v>
      </c>
      <c r="C45" s="4">
        <v>3</v>
      </c>
      <c r="D45" s="4">
        <v>9</v>
      </c>
      <c r="E45" s="5">
        <v>66.666666666666657</v>
      </c>
    </row>
    <row r="46" spans="1:5" x14ac:dyDescent="0.25">
      <c r="A46" s="3" t="s">
        <v>813</v>
      </c>
      <c r="B46" s="4">
        <v>1</v>
      </c>
      <c r="C46" s="4">
        <v>3</v>
      </c>
      <c r="D46" s="4">
        <v>4</v>
      </c>
      <c r="E46" s="5">
        <v>25</v>
      </c>
    </row>
    <row r="47" spans="1:5" x14ac:dyDescent="0.25">
      <c r="A47" s="3" t="s">
        <v>779</v>
      </c>
      <c r="B47" s="4">
        <v>2</v>
      </c>
      <c r="C47" s="4">
        <v>3</v>
      </c>
      <c r="D47" s="4">
        <v>5</v>
      </c>
      <c r="E47" s="5">
        <v>40</v>
      </c>
    </row>
    <row r="48" spans="1:5" x14ac:dyDescent="0.25">
      <c r="A48" s="3" t="s">
        <v>668</v>
      </c>
      <c r="B48" s="4">
        <v>17</v>
      </c>
      <c r="C48" s="4">
        <v>7</v>
      </c>
      <c r="D48" s="4">
        <v>24</v>
      </c>
      <c r="E48" s="5">
        <v>70.833333333333343</v>
      </c>
    </row>
    <row r="49" spans="1:5" x14ac:dyDescent="0.25">
      <c r="A49" s="3" t="s">
        <v>810</v>
      </c>
      <c r="B49" s="4">
        <v>1</v>
      </c>
      <c r="C49" s="4">
        <v>3</v>
      </c>
      <c r="D49" s="4">
        <v>4</v>
      </c>
      <c r="E49" s="5">
        <v>25</v>
      </c>
    </row>
    <row r="50" spans="1:5" x14ac:dyDescent="0.25">
      <c r="A50" s="3" t="s">
        <v>483</v>
      </c>
      <c r="B50" s="4">
        <v>3</v>
      </c>
      <c r="C50" s="4">
        <v>5</v>
      </c>
      <c r="D50" s="4">
        <v>8</v>
      </c>
      <c r="E50" s="5">
        <v>37.5</v>
      </c>
    </row>
    <row r="51" spans="1:5" x14ac:dyDescent="0.25">
      <c r="A51" s="3" t="s">
        <v>195</v>
      </c>
      <c r="B51" s="4">
        <v>9</v>
      </c>
      <c r="C51" s="4">
        <v>18</v>
      </c>
      <c r="D51" s="4">
        <v>27</v>
      </c>
      <c r="E51" s="5">
        <v>33.333333333333329</v>
      </c>
    </row>
    <row r="52" spans="1:5" x14ac:dyDescent="0.25">
      <c r="A52" s="3" t="s">
        <v>142</v>
      </c>
      <c r="B52" s="4">
        <v>7</v>
      </c>
      <c r="C52" s="4">
        <v>23</v>
      </c>
      <c r="D52" s="4">
        <v>30</v>
      </c>
      <c r="E52" s="5">
        <v>23.333333333333332</v>
      </c>
    </row>
    <row r="53" spans="1:5" x14ac:dyDescent="0.25">
      <c r="A53" s="3" t="s">
        <v>757</v>
      </c>
      <c r="B53" s="4">
        <v>1</v>
      </c>
      <c r="C53" s="4">
        <v>3</v>
      </c>
      <c r="D53" s="4">
        <v>4</v>
      </c>
      <c r="E53" s="5">
        <v>25</v>
      </c>
    </row>
    <row r="54" spans="1:5" x14ac:dyDescent="0.25">
      <c r="A54" s="3" t="s">
        <v>458</v>
      </c>
      <c r="B54" s="4">
        <v>5</v>
      </c>
      <c r="C54" s="4">
        <v>5</v>
      </c>
      <c r="D54" s="4">
        <v>10</v>
      </c>
      <c r="E54" s="5">
        <v>50</v>
      </c>
    </row>
    <row r="55" spans="1:5" x14ac:dyDescent="0.25">
      <c r="A55" s="3" t="s">
        <v>246</v>
      </c>
      <c r="B55" s="4">
        <v>4</v>
      </c>
      <c r="C55" s="4">
        <v>1</v>
      </c>
      <c r="D55" s="4">
        <v>5</v>
      </c>
      <c r="E55" s="5">
        <v>80</v>
      </c>
    </row>
    <row r="56" spans="1:5" x14ac:dyDescent="0.25">
      <c r="A56" s="3" t="s">
        <v>41</v>
      </c>
      <c r="B56" s="4">
        <v>22</v>
      </c>
      <c r="C56" s="4">
        <v>31</v>
      </c>
      <c r="D56" s="4">
        <v>53</v>
      </c>
      <c r="E56" s="5">
        <v>41.509433962264154</v>
      </c>
    </row>
    <row r="57" spans="1:5" x14ac:dyDescent="0.25">
      <c r="A57" s="3" t="s">
        <v>348</v>
      </c>
      <c r="B57" s="4">
        <v>15</v>
      </c>
      <c r="C57" s="4">
        <v>12</v>
      </c>
      <c r="D57" s="4">
        <v>27</v>
      </c>
      <c r="E57" s="5">
        <v>55.555555555555557</v>
      </c>
    </row>
    <row r="58" spans="1:5" x14ac:dyDescent="0.25">
      <c r="A58" s="3" t="s">
        <v>385</v>
      </c>
      <c r="B58" s="4">
        <v>15</v>
      </c>
      <c r="C58" s="4">
        <v>9</v>
      </c>
      <c r="D58" s="4">
        <v>24</v>
      </c>
      <c r="E58" s="5">
        <v>62.5</v>
      </c>
    </row>
    <row r="59" spans="1:5" x14ac:dyDescent="0.25">
      <c r="A59" s="3" t="s">
        <v>451</v>
      </c>
      <c r="B59" s="4">
        <v>5</v>
      </c>
      <c r="C59" s="4">
        <v>11</v>
      </c>
      <c r="D59" s="4">
        <v>16</v>
      </c>
      <c r="E59" s="5">
        <v>31.25</v>
      </c>
    </row>
    <row r="60" spans="1:5" x14ac:dyDescent="0.25">
      <c r="A60" s="3" t="s">
        <v>271</v>
      </c>
      <c r="B60" s="4">
        <v>5</v>
      </c>
      <c r="C60" s="4">
        <v>9</v>
      </c>
      <c r="D60" s="4">
        <v>14</v>
      </c>
      <c r="E60" s="5">
        <v>35.714285714285715</v>
      </c>
    </row>
    <row r="61" spans="1:5" x14ac:dyDescent="0.25">
      <c r="A61" s="3" t="s">
        <v>576</v>
      </c>
      <c r="B61" s="4">
        <v>6</v>
      </c>
      <c r="C61" s="4">
        <v>3</v>
      </c>
      <c r="D61" s="4">
        <v>9</v>
      </c>
      <c r="E61" s="5">
        <v>66.666666666666657</v>
      </c>
    </row>
    <row r="62" spans="1:5" x14ac:dyDescent="0.25">
      <c r="A62" s="3" t="s">
        <v>181</v>
      </c>
      <c r="B62" s="4">
        <v>1</v>
      </c>
      <c r="C62" s="4">
        <v>7</v>
      </c>
      <c r="D62" s="4">
        <v>8</v>
      </c>
      <c r="E62" s="5">
        <v>12.5</v>
      </c>
    </row>
    <row r="63" spans="1:5" x14ac:dyDescent="0.25">
      <c r="A63" s="3" t="s">
        <v>161</v>
      </c>
      <c r="B63" s="4">
        <v>12</v>
      </c>
      <c r="C63" s="4">
        <v>32</v>
      </c>
      <c r="D63" s="4">
        <v>44</v>
      </c>
      <c r="E63" s="5">
        <v>27.27272727272727</v>
      </c>
    </row>
    <row r="64" spans="1:5" x14ac:dyDescent="0.25">
      <c r="A64" s="3" t="s">
        <v>705</v>
      </c>
      <c r="B64" s="4">
        <v>2</v>
      </c>
      <c r="C64" s="4">
        <v>4</v>
      </c>
      <c r="D64" s="4">
        <v>6</v>
      </c>
      <c r="E64" s="5">
        <v>33.333333333333329</v>
      </c>
    </row>
    <row r="65" spans="1:5" x14ac:dyDescent="0.25">
      <c r="A65" s="3" t="s">
        <v>612</v>
      </c>
      <c r="B65" s="4">
        <v>6</v>
      </c>
      <c r="C65" s="4">
        <v>21</v>
      </c>
      <c r="D65" s="4">
        <v>27</v>
      </c>
      <c r="E65" s="5">
        <v>22.222222222222221</v>
      </c>
    </row>
    <row r="66" spans="1:5" x14ac:dyDescent="0.25">
      <c r="A66" s="3" t="s">
        <v>123</v>
      </c>
      <c r="B66" s="4">
        <v>16</v>
      </c>
      <c r="C66" s="4">
        <v>16</v>
      </c>
      <c r="D66" s="4">
        <v>32</v>
      </c>
      <c r="E66" s="5">
        <v>50</v>
      </c>
    </row>
    <row r="67" spans="1:5" x14ac:dyDescent="0.25">
      <c r="A67" s="3" t="s">
        <v>699</v>
      </c>
      <c r="B67" s="4">
        <v>6</v>
      </c>
      <c r="C67" s="4">
        <v>2</v>
      </c>
      <c r="D67" s="4">
        <v>8</v>
      </c>
      <c r="E67" s="5">
        <v>75</v>
      </c>
    </row>
    <row r="68" spans="1:5" x14ac:dyDescent="0.25">
      <c r="A68" s="3" t="s">
        <v>573</v>
      </c>
      <c r="B68" s="4">
        <v>12</v>
      </c>
      <c r="C68" s="4">
        <v>16</v>
      </c>
      <c r="D68" s="4">
        <v>28</v>
      </c>
      <c r="E68" s="5">
        <v>42.857142857142854</v>
      </c>
    </row>
    <row r="69" spans="1:5" x14ac:dyDescent="0.25">
      <c r="A69" s="3" t="s">
        <v>690</v>
      </c>
      <c r="B69" s="4">
        <v>8</v>
      </c>
      <c r="C69" s="4">
        <v>11</v>
      </c>
      <c r="D69" s="4">
        <v>19</v>
      </c>
      <c r="E69" s="5">
        <v>42.105263157894733</v>
      </c>
    </row>
    <row r="70" spans="1:5" x14ac:dyDescent="0.25">
      <c r="A70" s="3" t="s">
        <v>630</v>
      </c>
      <c r="B70" s="4">
        <v>30</v>
      </c>
      <c r="C70" s="4">
        <v>61</v>
      </c>
      <c r="D70" s="4">
        <v>91</v>
      </c>
      <c r="E70" s="5">
        <v>32.967032967032964</v>
      </c>
    </row>
    <row r="71" spans="1:5" x14ac:dyDescent="0.25">
      <c r="A71" s="3" t="s">
        <v>737</v>
      </c>
      <c r="B71" s="4">
        <v>8</v>
      </c>
      <c r="C71" s="4">
        <v>13</v>
      </c>
      <c r="D71" s="4">
        <v>21</v>
      </c>
      <c r="E71" s="5">
        <v>38.095238095238095</v>
      </c>
    </row>
    <row r="72" spans="1:5" x14ac:dyDescent="0.25">
      <c r="A72" s="3" t="s">
        <v>32</v>
      </c>
      <c r="B72" s="4">
        <v>18</v>
      </c>
      <c r="C72" s="4">
        <v>11</v>
      </c>
      <c r="D72" s="4">
        <v>29</v>
      </c>
      <c r="E72" s="5">
        <v>62.068965517241381</v>
      </c>
    </row>
    <row r="73" spans="1:5" x14ac:dyDescent="0.25">
      <c r="A73" s="3" t="s">
        <v>106</v>
      </c>
      <c r="B73" s="4">
        <v>15</v>
      </c>
      <c r="C73" s="4">
        <v>35</v>
      </c>
      <c r="D73" s="4">
        <v>50</v>
      </c>
      <c r="E73" s="5">
        <v>30</v>
      </c>
    </row>
    <row r="74" spans="1:5" x14ac:dyDescent="0.25">
      <c r="A74" s="3" t="s">
        <v>527</v>
      </c>
      <c r="B74" s="4">
        <v>4</v>
      </c>
      <c r="C74" s="4">
        <v>5</v>
      </c>
      <c r="D74" s="4">
        <v>9</v>
      </c>
      <c r="E74" s="5">
        <v>44.444444444444443</v>
      </c>
    </row>
    <row r="75" spans="1:5" x14ac:dyDescent="0.25">
      <c r="A75" s="3" t="s">
        <v>633</v>
      </c>
      <c r="B75" s="4">
        <v>3</v>
      </c>
      <c r="C75" s="4">
        <v>10</v>
      </c>
      <c r="D75" s="4">
        <v>13</v>
      </c>
      <c r="E75" s="5">
        <v>23.076923076923077</v>
      </c>
    </row>
    <row r="76" spans="1:5" x14ac:dyDescent="0.25">
      <c r="A76" s="3" t="s">
        <v>204</v>
      </c>
      <c r="B76" s="4">
        <v>5</v>
      </c>
      <c r="C76" s="4">
        <v>12</v>
      </c>
      <c r="D76" s="4">
        <v>17</v>
      </c>
      <c r="E76" s="5">
        <v>29.411764705882355</v>
      </c>
    </row>
    <row r="77" spans="1:5" x14ac:dyDescent="0.25">
      <c r="A77" s="3" t="s">
        <v>681</v>
      </c>
      <c r="B77" s="4">
        <v>8</v>
      </c>
      <c r="C77" s="4">
        <v>5</v>
      </c>
      <c r="D77" s="4">
        <v>13</v>
      </c>
      <c r="E77" s="5">
        <v>61.53846153846154</v>
      </c>
    </row>
    <row r="78" spans="1:5" x14ac:dyDescent="0.25">
      <c r="A78" s="3" t="s">
        <v>508</v>
      </c>
      <c r="B78" s="4">
        <v>13</v>
      </c>
      <c r="C78" s="4">
        <v>6</v>
      </c>
      <c r="D78" s="4">
        <v>19</v>
      </c>
      <c r="E78" s="5">
        <v>68.421052631578945</v>
      </c>
    </row>
    <row r="79" spans="1:5" x14ac:dyDescent="0.25">
      <c r="A79" s="3" t="s">
        <v>138</v>
      </c>
      <c r="B79" s="4">
        <v>11</v>
      </c>
      <c r="C79" s="4">
        <v>9</v>
      </c>
      <c r="D79" s="4">
        <v>20</v>
      </c>
      <c r="E79" s="5">
        <v>55.000000000000007</v>
      </c>
    </row>
    <row r="80" spans="1:5" x14ac:dyDescent="0.25">
      <c r="A80" s="3" t="s">
        <v>213</v>
      </c>
      <c r="B80" s="4">
        <v>14</v>
      </c>
      <c r="C80" s="4">
        <v>17</v>
      </c>
      <c r="D80" s="4">
        <v>31</v>
      </c>
      <c r="E80" s="5">
        <v>45.161290322580641</v>
      </c>
    </row>
    <row r="81" spans="1:5" x14ac:dyDescent="0.25">
      <c r="A81" s="3" t="s">
        <v>21</v>
      </c>
      <c r="B81" s="4">
        <v>5</v>
      </c>
      <c r="C81" s="4">
        <v>9</v>
      </c>
      <c r="D81" s="4">
        <v>14</v>
      </c>
      <c r="E81" s="5">
        <v>35.714285714285715</v>
      </c>
    </row>
    <row r="82" spans="1:5" x14ac:dyDescent="0.25">
      <c r="A82" s="3" t="s">
        <v>486</v>
      </c>
      <c r="B82" s="4">
        <v>11</v>
      </c>
      <c r="C82" s="4">
        <v>16</v>
      </c>
      <c r="D82" s="4">
        <v>27</v>
      </c>
      <c r="E82" s="5">
        <v>40.74074074074074</v>
      </c>
    </row>
    <row r="83" spans="1:5" x14ac:dyDescent="0.25">
      <c r="A83" s="3" t="s">
        <v>495</v>
      </c>
      <c r="B83" s="4">
        <v>13</v>
      </c>
      <c r="C83" s="4">
        <v>13</v>
      </c>
      <c r="D83" s="4">
        <v>26</v>
      </c>
      <c r="E83" s="5">
        <v>50</v>
      </c>
    </row>
    <row r="84" spans="1:5" x14ac:dyDescent="0.25">
      <c r="A84" s="3" t="s">
        <v>582</v>
      </c>
      <c r="B84" s="4">
        <v>9</v>
      </c>
      <c r="C84" s="4">
        <v>2</v>
      </c>
      <c r="D84" s="4">
        <v>11</v>
      </c>
      <c r="E84" s="5">
        <v>81.818181818181827</v>
      </c>
    </row>
    <row r="85" spans="1:5" x14ac:dyDescent="0.25">
      <c r="A85" s="3" t="s">
        <v>435</v>
      </c>
      <c r="B85" s="4">
        <v>4</v>
      </c>
      <c r="C85" s="4">
        <v>8</v>
      </c>
      <c r="D85" s="4">
        <v>12</v>
      </c>
      <c r="E85" s="5">
        <v>33.333333333333329</v>
      </c>
    </row>
    <row r="86" spans="1:5" x14ac:dyDescent="0.25">
      <c r="A86" s="3" t="s">
        <v>644</v>
      </c>
      <c r="B86" s="4">
        <v>8</v>
      </c>
      <c r="C86" s="4">
        <v>19</v>
      </c>
      <c r="D86" s="4">
        <v>27</v>
      </c>
      <c r="E86" s="5">
        <v>29.629629629629626</v>
      </c>
    </row>
    <row r="87" spans="1:5" x14ac:dyDescent="0.25">
      <c r="A87" s="3" t="s">
        <v>464</v>
      </c>
      <c r="B87" s="4">
        <v>43</v>
      </c>
      <c r="C87" s="4">
        <v>85</v>
      </c>
      <c r="D87" s="4">
        <v>128</v>
      </c>
      <c r="E87" s="5">
        <v>33.59375</v>
      </c>
    </row>
    <row r="88" spans="1:5" x14ac:dyDescent="0.25">
      <c r="A88" s="3" t="s">
        <v>586</v>
      </c>
      <c r="B88" s="4">
        <v>4</v>
      </c>
      <c r="C88" s="4">
        <v>9</v>
      </c>
      <c r="D88" s="4">
        <v>13</v>
      </c>
      <c r="E88" s="5">
        <v>30.76923076923077</v>
      </c>
    </row>
    <row r="89" spans="1:5" x14ac:dyDescent="0.25">
      <c r="A89" s="3" t="s">
        <v>328</v>
      </c>
      <c r="B89" s="4">
        <v>2</v>
      </c>
      <c r="C89" s="4">
        <v>5</v>
      </c>
      <c r="D89" s="4">
        <v>7</v>
      </c>
      <c r="E89" s="5">
        <v>28.571428571428569</v>
      </c>
    </row>
    <row r="90" spans="1:5" x14ac:dyDescent="0.25">
      <c r="A90" s="3" t="s">
        <v>337</v>
      </c>
      <c r="B90" s="4">
        <v>12</v>
      </c>
      <c r="C90" s="4">
        <v>35</v>
      </c>
      <c r="D90" s="4">
        <v>47</v>
      </c>
      <c r="E90" s="5">
        <v>25.531914893617021</v>
      </c>
    </row>
    <row r="91" spans="1:5" x14ac:dyDescent="0.25">
      <c r="A91" s="3" t="s">
        <v>398</v>
      </c>
      <c r="B91" s="4">
        <v>6</v>
      </c>
      <c r="C91" s="4">
        <v>8</v>
      </c>
      <c r="D91" s="4">
        <v>14</v>
      </c>
      <c r="E91" s="5">
        <v>42.857142857142854</v>
      </c>
    </row>
    <row r="92" spans="1:5" x14ac:dyDescent="0.25">
      <c r="A92" s="3" t="s">
        <v>189</v>
      </c>
      <c r="B92" s="4">
        <v>6</v>
      </c>
      <c r="C92" s="4">
        <v>2</v>
      </c>
      <c r="D92" s="4">
        <v>8</v>
      </c>
      <c r="E92" s="5">
        <v>75</v>
      </c>
    </row>
    <row r="93" spans="1:5" x14ac:dyDescent="0.25">
      <c r="A93" s="3" t="s">
        <v>407</v>
      </c>
      <c r="B93" s="4">
        <v>8</v>
      </c>
      <c r="C93" s="4">
        <v>2</v>
      </c>
      <c r="D93" s="4">
        <v>10</v>
      </c>
      <c r="E93" s="5">
        <v>80</v>
      </c>
    </row>
    <row r="94" spans="1:5" x14ac:dyDescent="0.25">
      <c r="A94" s="3" t="s">
        <v>562</v>
      </c>
      <c r="B94" s="4">
        <v>6</v>
      </c>
      <c r="C94" s="4">
        <v>5</v>
      </c>
      <c r="D94" s="4">
        <v>11</v>
      </c>
      <c r="E94" s="5">
        <v>54.54545454545454</v>
      </c>
    </row>
    <row r="95" spans="1:5" x14ac:dyDescent="0.25">
      <c r="A95" s="3" t="s">
        <v>657</v>
      </c>
      <c r="B95" s="4">
        <v>15</v>
      </c>
      <c r="C95" s="4">
        <v>11</v>
      </c>
      <c r="D95" s="4">
        <v>26</v>
      </c>
      <c r="E95" s="5">
        <v>57.692307692307686</v>
      </c>
    </row>
    <row r="96" spans="1:5" x14ac:dyDescent="0.25">
      <c r="A96" s="3" t="s">
        <v>480</v>
      </c>
      <c r="B96" s="4">
        <v>9</v>
      </c>
      <c r="C96" s="4">
        <v>8</v>
      </c>
      <c r="D96" s="4">
        <v>17</v>
      </c>
      <c r="E96" s="5">
        <v>52.941176470588239</v>
      </c>
    </row>
    <row r="97" spans="1:5" x14ac:dyDescent="0.25">
      <c r="A97" s="3" t="s">
        <v>518</v>
      </c>
      <c r="B97" s="4">
        <v>9</v>
      </c>
      <c r="C97" s="4">
        <v>5</v>
      </c>
      <c r="D97" s="4">
        <v>14</v>
      </c>
      <c r="E97" s="5">
        <v>64.285714285714292</v>
      </c>
    </row>
    <row r="98" spans="1:5" x14ac:dyDescent="0.25">
      <c r="A98" s="3" t="s">
        <v>718</v>
      </c>
      <c r="B98" s="4">
        <v>19</v>
      </c>
      <c r="C98" s="4">
        <v>23</v>
      </c>
      <c r="D98" s="4">
        <v>42</v>
      </c>
      <c r="E98" s="5">
        <v>45.238095238095241</v>
      </c>
    </row>
    <row r="99" spans="1:5" x14ac:dyDescent="0.25">
      <c r="A99" s="3" t="s">
        <v>88</v>
      </c>
      <c r="B99" s="4">
        <v>11</v>
      </c>
      <c r="C99" s="4">
        <v>8</v>
      </c>
      <c r="D99" s="4">
        <v>19</v>
      </c>
      <c r="E99" s="5">
        <v>57.894736842105267</v>
      </c>
    </row>
    <row r="100" spans="1:5" x14ac:dyDescent="0.25">
      <c r="A100" s="3" t="s">
        <v>627</v>
      </c>
      <c r="B100" s="4">
        <v>30</v>
      </c>
      <c r="C100" s="4">
        <v>48</v>
      </c>
      <c r="D100" s="4">
        <v>78</v>
      </c>
      <c r="E100" s="5">
        <v>38.461538461538467</v>
      </c>
    </row>
    <row r="101" spans="1:5" x14ac:dyDescent="0.25">
      <c r="A101" s="3" t="s">
        <v>828</v>
      </c>
      <c r="B101" s="4">
        <v>17</v>
      </c>
      <c r="C101" s="4">
        <v>11</v>
      </c>
      <c r="D101" s="4">
        <v>28</v>
      </c>
      <c r="E101" s="5">
        <v>60.714285714285708</v>
      </c>
    </row>
    <row r="102" spans="1:5" x14ac:dyDescent="0.25">
      <c r="A102" s="3" t="s">
        <v>176</v>
      </c>
      <c r="B102" s="4">
        <v>2</v>
      </c>
      <c r="C102" s="4">
        <v>7</v>
      </c>
      <c r="D102" s="4">
        <v>9</v>
      </c>
      <c r="E102" s="5">
        <v>22.222222222222221</v>
      </c>
    </row>
    <row r="103" spans="1:5" x14ac:dyDescent="0.25">
      <c r="A103" s="3" t="s">
        <v>549</v>
      </c>
      <c r="B103" s="4">
        <v>3</v>
      </c>
      <c r="C103" s="4">
        <v>2</v>
      </c>
      <c r="D103" s="4">
        <v>5</v>
      </c>
      <c r="E103" s="5">
        <v>60</v>
      </c>
    </row>
    <row r="104" spans="1:5" x14ac:dyDescent="0.25">
      <c r="A104" s="3" t="s">
        <v>605</v>
      </c>
      <c r="B104" s="4">
        <v>12</v>
      </c>
      <c r="C104" s="4">
        <v>21</v>
      </c>
      <c r="D104" s="4">
        <v>33</v>
      </c>
      <c r="E104" s="5">
        <v>36.363636363636367</v>
      </c>
    </row>
    <row r="105" spans="1:5" x14ac:dyDescent="0.25">
      <c r="A105" s="3" t="s">
        <v>872</v>
      </c>
      <c r="B105" s="4">
        <v>0</v>
      </c>
      <c r="C105" s="4">
        <v>4</v>
      </c>
      <c r="D105" s="4">
        <v>4</v>
      </c>
      <c r="E105" s="5">
        <v>0</v>
      </c>
    </row>
    <row r="106" spans="1:5" x14ac:dyDescent="0.25">
      <c r="A106" s="3" t="s">
        <v>708</v>
      </c>
      <c r="B106" s="4">
        <v>3</v>
      </c>
      <c r="C106" s="4">
        <v>24</v>
      </c>
      <c r="D106" s="4">
        <v>27</v>
      </c>
      <c r="E106" s="5">
        <v>11.111111111111111</v>
      </c>
    </row>
    <row r="107" spans="1:5" x14ac:dyDescent="0.25">
      <c r="A107" s="3" t="s">
        <v>768</v>
      </c>
      <c r="B107" s="4">
        <v>6</v>
      </c>
      <c r="C107" s="4">
        <v>7</v>
      </c>
      <c r="D107" s="4">
        <v>13</v>
      </c>
      <c r="E107" s="5">
        <v>46.153846153846153</v>
      </c>
    </row>
    <row r="108" spans="1:5" x14ac:dyDescent="0.25">
      <c r="A108" s="3" t="s">
        <v>266</v>
      </c>
      <c r="B108" s="4">
        <v>14</v>
      </c>
      <c r="C108" s="4">
        <v>13</v>
      </c>
      <c r="D108" s="4">
        <v>27</v>
      </c>
      <c r="E108" s="5">
        <v>51.851851851851848</v>
      </c>
    </row>
    <row r="109" spans="1:5" x14ac:dyDescent="0.25">
      <c r="A109" s="3" t="s">
        <v>278</v>
      </c>
      <c r="B109" s="4">
        <v>13</v>
      </c>
      <c r="C109" s="4">
        <v>10</v>
      </c>
      <c r="D109" s="4">
        <v>23</v>
      </c>
      <c r="E109" s="5">
        <v>56.521739130434781</v>
      </c>
    </row>
    <row r="110" spans="1:5" x14ac:dyDescent="0.25">
      <c r="A110" s="3" t="s">
        <v>293</v>
      </c>
      <c r="B110" s="4">
        <v>5</v>
      </c>
      <c r="C110" s="4">
        <v>4</v>
      </c>
      <c r="D110" s="4">
        <v>9</v>
      </c>
      <c r="E110" s="5">
        <v>55.555555555555557</v>
      </c>
    </row>
    <row r="111" spans="1:5" x14ac:dyDescent="0.25">
      <c r="A111" s="3" t="s">
        <v>442</v>
      </c>
      <c r="B111" s="4">
        <v>13</v>
      </c>
      <c r="C111" s="4">
        <v>22</v>
      </c>
      <c r="D111" s="4">
        <v>35</v>
      </c>
      <c r="E111" s="5">
        <v>37.142857142857146</v>
      </c>
    </row>
    <row r="112" spans="1:5" x14ac:dyDescent="0.25">
      <c r="A112" s="3" t="s">
        <v>419</v>
      </c>
      <c r="B112" s="4">
        <v>13</v>
      </c>
      <c r="C112" s="4">
        <v>12</v>
      </c>
      <c r="D112" s="4">
        <v>25</v>
      </c>
      <c r="E112" s="5">
        <v>52</v>
      </c>
    </row>
    <row r="113" spans="1:5" x14ac:dyDescent="0.25">
      <c r="A113" s="3" t="s">
        <v>29</v>
      </c>
      <c r="B113" s="4">
        <v>20</v>
      </c>
      <c r="C113" s="4">
        <v>41</v>
      </c>
      <c r="D113" s="4">
        <v>61</v>
      </c>
      <c r="E113" s="5">
        <v>32.786885245901637</v>
      </c>
    </row>
    <row r="114" spans="1:5" x14ac:dyDescent="0.25">
      <c r="A114" s="3" t="s">
        <v>615</v>
      </c>
      <c r="B114" s="4">
        <v>8</v>
      </c>
      <c r="C114" s="4">
        <v>11</v>
      </c>
      <c r="D114" s="4">
        <v>19</v>
      </c>
      <c r="E114" s="5">
        <v>42.105263157894733</v>
      </c>
    </row>
    <row r="115" spans="1:5" x14ac:dyDescent="0.25">
      <c r="A115" s="3" t="s">
        <v>390</v>
      </c>
      <c r="B115" s="4">
        <v>10</v>
      </c>
      <c r="C115" s="4">
        <v>27</v>
      </c>
      <c r="D115" s="4">
        <v>37</v>
      </c>
      <c r="E115" s="5">
        <v>27.027027027027028</v>
      </c>
    </row>
    <row r="116" spans="1:5" x14ac:dyDescent="0.25">
      <c r="A116" s="3" t="s">
        <v>785</v>
      </c>
      <c r="B116" s="4">
        <v>5</v>
      </c>
      <c r="C116" s="4">
        <v>5</v>
      </c>
      <c r="D116" s="4">
        <v>10</v>
      </c>
      <c r="E116" s="5">
        <v>50</v>
      </c>
    </row>
    <row r="117" spans="1:5" x14ac:dyDescent="0.25">
      <c r="A117" s="3" t="s">
        <v>333</v>
      </c>
      <c r="B117" s="4">
        <v>6</v>
      </c>
      <c r="C117" s="4">
        <v>14</v>
      </c>
      <c r="D117" s="4">
        <v>20</v>
      </c>
      <c r="E117" s="5">
        <v>30</v>
      </c>
    </row>
    <row r="118" spans="1:5" x14ac:dyDescent="0.25">
      <c r="A118" s="3" t="s">
        <v>59</v>
      </c>
      <c r="B118" s="4">
        <v>15</v>
      </c>
      <c r="C118" s="4">
        <v>15</v>
      </c>
      <c r="D118" s="4">
        <v>30</v>
      </c>
      <c r="E118" s="5">
        <v>50</v>
      </c>
    </row>
    <row r="119" spans="1:5" x14ac:dyDescent="0.25">
      <c r="A119" s="3" t="s">
        <v>72</v>
      </c>
      <c r="B119" s="4">
        <v>2</v>
      </c>
      <c r="C119" s="4">
        <v>14</v>
      </c>
      <c r="D119" s="4">
        <v>16</v>
      </c>
      <c r="E119" s="5">
        <v>12.5</v>
      </c>
    </row>
    <row r="120" spans="1:5" x14ac:dyDescent="0.25">
      <c r="A120" s="3" t="s">
        <v>858</v>
      </c>
      <c r="B120" s="4">
        <v>4</v>
      </c>
      <c r="C120" s="4">
        <v>7</v>
      </c>
      <c r="D120" s="4">
        <v>11</v>
      </c>
      <c r="E120" s="5">
        <v>36.363636363636367</v>
      </c>
    </row>
    <row r="121" spans="1:5" x14ac:dyDescent="0.25">
      <c r="A121" s="3" t="s">
        <v>869</v>
      </c>
      <c r="B121" s="4">
        <v>4</v>
      </c>
      <c r="C121" s="4">
        <v>7</v>
      </c>
      <c r="D121" s="4">
        <v>11</v>
      </c>
      <c r="E121" s="5">
        <v>36.363636363636367</v>
      </c>
    </row>
    <row r="122" spans="1:5" x14ac:dyDescent="0.25">
      <c r="A122" s="3" t="s">
        <v>624</v>
      </c>
      <c r="B122" s="4">
        <v>6</v>
      </c>
      <c r="C122" s="4">
        <v>6</v>
      </c>
      <c r="D122" s="4">
        <v>12</v>
      </c>
      <c r="E122" s="5">
        <v>50</v>
      </c>
    </row>
    <row r="123" spans="1:5" x14ac:dyDescent="0.25">
      <c r="A123" s="3" t="s">
        <v>217</v>
      </c>
      <c r="B123" s="4">
        <v>10</v>
      </c>
      <c r="C123" s="4">
        <v>8</v>
      </c>
      <c r="D123" s="4">
        <v>18</v>
      </c>
      <c r="E123" s="5">
        <v>55.555555555555557</v>
      </c>
    </row>
    <row r="124" spans="1:5" x14ac:dyDescent="0.25">
      <c r="A124" s="3" t="s">
        <v>220</v>
      </c>
      <c r="B124" s="4">
        <v>28</v>
      </c>
      <c r="C124" s="4">
        <v>21</v>
      </c>
      <c r="D124" s="4">
        <v>49</v>
      </c>
      <c r="E124" s="5">
        <v>57.142857142857139</v>
      </c>
    </row>
    <row r="125" spans="1:5" x14ac:dyDescent="0.25">
      <c r="A125" s="3" t="s">
        <v>660</v>
      </c>
      <c r="B125" s="4">
        <v>23</v>
      </c>
      <c r="C125" s="4">
        <v>22</v>
      </c>
      <c r="D125" s="4">
        <v>45</v>
      </c>
      <c r="E125" s="5">
        <v>51.111111111111107</v>
      </c>
    </row>
    <row r="126" spans="1:5" x14ac:dyDescent="0.25">
      <c r="A126" s="3" t="s">
        <v>253</v>
      </c>
      <c r="B126" s="4">
        <v>4</v>
      </c>
      <c r="C126" s="4">
        <v>7</v>
      </c>
      <c r="D126" s="4">
        <v>11</v>
      </c>
      <c r="E126" s="5">
        <v>36.363636363636367</v>
      </c>
    </row>
    <row r="127" spans="1:5" x14ac:dyDescent="0.25">
      <c r="A127" s="3" t="s">
        <v>842</v>
      </c>
      <c r="B127" s="4">
        <v>7</v>
      </c>
      <c r="C127" s="4">
        <v>0</v>
      </c>
      <c r="D127" s="4">
        <v>7</v>
      </c>
      <c r="E127" s="5">
        <v>100</v>
      </c>
    </row>
    <row r="128" spans="1:5" x14ac:dyDescent="0.25">
      <c r="A128" s="3" t="s">
        <v>345</v>
      </c>
      <c r="B128" s="4">
        <v>20</v>
      </c>
      <c r="C128" s="4">
        <v>20</v>
      </c>
      <c r="D128" s="4">
        <v>40</v>
      </c>
      <c r="E128" s="5">
        <v>50</v>
      </c>
    </row>
    <row r="129" spans="1:5" x14ac:dyDescent="0.25">
      <c r="A129" s="3" t="s">
        <v>150</v>
      </c>
      <c r="B129" s="4">
        <v>6</v>
      </c>
      <c r="C129" s="4">
        <v>2</v>
      </c>
      <c r="D129" s="4">
        <v>8</v>
      </c>
      <c r="E129" s="5">
        <v>75</v>
      </c>
    </row>
    <row r="130" spans="1:5" x14ac:dyDescent="0.25">
      <c r="A130" s="3" t="s">
        <v>890</v>
      </c>
      <c r="B130" s="4">
        <v>3</v>
      </c>
      <c r="C130" s="4">
        <v>12</v>
      </c>
      <c r="D130" s="4">
        <v>15</v>
      </c>
      <c r="E130" s="5">
        <v>20</v>
      </c>
    </row>
    <row r="131" spans="1:5" x14ac:dyDescent="0.25">
      <c r="A131" s="3" t="s">
        <v>410</v>
      </c>
      <c r="B131" s="4">
        <v>9</v>
      </c>
      <c r="C131" s="4">
        <v>3</v>
      </c>
      <c r="D131" s="4">
        <v>12</v>
      </c>
      <c r="E131" s="5">
        <v>75</v>
      </c>
    </row>
    <row r="132" spans="1:5" x14ac:dyDescent="0.25">
      <c r="A132" s="3" t="s">
        <v>512</v>
      </c>
      <c r="B132" s="4">
        <v>7</v>
      </c>
      <c r="C132" s="4">
        <v>18</v>
      </c>
      <c r="D132" s="4">
        <v>25</v>
      </c>
      <c r="E132" s="5">
        <v>28.000000000000004</v>
      </c>
    </row>
    <row r="133" spans="1:5" x14ac:dyDescent="0.25">
      <c r="A133" s="3" t="s">
        <v>855</v>
      </c>
      <c r="B133" s="4">
        <v>11</v>
      </c>
      <c r="C133" s="4">
        <v>13</v>
      </c>
      <c r="D133" s="4">
        <v>24</v>
      </c>
      <c r="E133" s="5">
        <v>45.833333333333329</v>
      </c>
    </row>
    <row r="134" spans="1:5" x14ac:dyDescent="0.25">
      <c r="A134" s="3" t="s">
        <v>639</v>
      </c>
      <c r="B134" s="4">
        <v>12</v>
      </c>
      <c r="C134" s="4">
        <v>16</v>
      </c>
      <c r="D134" s="4">
        <v>28</v>
      </c>
      <c r="E134" s="5">
        <v>42.857142857142854</v>
      </c>
    </row>
    <row r="135" spans="1:5" x14ac:dyDescent="0.25">
      <c r="A135" s="3" t="s">
        <v>230</v>
      </c>
      <c r="B135" s="4">
        <v>0</v>
      </c>
      <c r="C135" s="4">
        <v>16</v>
      </c>
      <c r="D135" s="4">
        <v>16</v>
      </c>
      <c r="E135" s="5">
        <v>0</v>
      </c>
    </row>
    <row r="136" spans="1:5" x14ac:dyDescent="0.25">
      <c r="A136" s="3" t="s">
        <v>715</v>
      </c>
      <c r="B136" s="4">
        <v>15</v>
      </c>
      <c r="C136" s="4">
        <v>9</v>
      </c>
      <c r="D136" s="4">
        <v>24</v>
      </c>
      <c r="E136" s="5">
        <v>62.5</v>
      </c>
    </row>
    <row r="137" spans="1:5" x14ac:dyDescent="0.25">
      <c r="A137" s="3" t="s">
        <v>774</v>
      </c>
      <c r="B137" s="4">
        <v>4</v>
      </c>
      <c r="C137" s="4">
        <v>3</v>
      </c>
      <c r="D137" s="4">
        <v>7</v>
      </c>
      <c r="E137" s="5">
        <v>57.142857142857139</v>
      </c>
    </row>
    <row r="138" spans="1:5" x14ac:dyDescent="0.25">
      <c r="A138" s="3" t="s">
        <v>822</v>
      </c>
      <c r="B138" s="4">
        <v>2</v>
      </c>
      <c r="C138" s="4">
        <v>3</v>
      </c>
      <c r="D138" s="4">
        <v>5</v>
      </c>
      <c r="E138" s="5">
        <v>40</v>
      </c>
    </row>
    <row r="139" spans="1:5" x14ac:dyDescent="0.25">
      <c r="A139" s="3" t="s">
        <v>816</v>
      </c>
      <c r="B139" s="4">
        <v>1</v>
      </c>
      <c r="C139" s="4">
        <v>4</v>
      </c>
      <c r="D139" s="4">
        <v>5</v>
      </c>
      <c r="E139" s="5">
        <v>20</v>
      </c>
    </row>
    <row r="140" spans="1:5" x14ac:dyDescent="0.25">
      <c r="A140" s="3" t="s">
        <v>845</v>
      </c>
      <c r="B140" s="4">
        <v>5</v>
      </c>
      <c r="C140" s="4">
        <v>0</v>
      </c>
      <c r="D140" s="4">
        <v>5</v>
      </c>
      <c r="E140" s="5">
        <v>100</v>
      </c>
    </row>
    <row r="141" spans="1:5" x14ac:dyDescent="0.25">
      <c r="A141" s="3" t="s">
        <v>223</v>
      </c>
      <c r="B141" s="4">
        <v>2</v>
      </c>
      <c r="C141" s="4">
        <v>5</v>
      </c>
      <c r="D141" s="4">
        <v>7</v>
      </c>
      <c r="E141" s="5">
        <v>28.571428571428569</v>
      </c>
    </row>
    <row r="142" spans="1:5" x14ac:dyDescent="0.25">
      <c r="A142" s="3" t="s">
        <v>839</v>
      </c>
      <c r="B142" s="4">
        <v>6</v>
      </c>
      <c r="C142" s="4">
        <v>3</v>
      </c>
      <c r="D142" s="4">
        <v>9</v>
      </c>
      <c r="E142" s="5">
        <v>66.666666666666657</v>
      </c>
    </row>
    <row r="143" spans="1:5" x14ac:dyDescent="0.25">
      <c r="A143" s="3" t="s">
        <v>763</v>
      </c>
      <c r="B143" s="4">
        <v>1</v>
      </c>
      <c r="C143" s="4">
        <v>6</v>
      </c>
      <c r="D143" s="4">
        <v>7</v>
      </c>
      <c r="E143" s="5">
        <v>14.285714285714285</v>
      </c>
    </row>
    <row r="144" spans="1:5" x14ac:dyDescent="0.25">
      <c r="A144" s="3" t="s">
        <v>489</v>
      </c>
      <c r="B144" s="4">
        <v>6</v>
      </c>
      <c r="C144" s="4">
        <v>14</v>
      </c>
      <c r="D144" s="4">
        <v>20</v>
      </c>
      <c r="E144" s="5">
        <v>30</v>
      </c>
    </row>
    <row r="145" spans="1:5" x14ac:dyDescent="0.25">
      <c r="A145" s="3" t="s">
        <v>861</v>
      </c>
      <c r="B145" s="4">
        <v>7</v>
      </c>
      <c r="C145" s="4">
        <v>17</v>
      </c>
      <c r="D145" s="4">
        <v>24</v>
      </c>
      <c r="E145" s="5">
        <v>29.166666666666668</v>
      </c>
    </row>
    <row r="146" spans="1:5" x14ac:dyDescent="0.25">
      <c r="A146" s="3" t="s">
        <v>448</v>
      </c>
      <c r="B146" s="4">
        <v>5</v>
      </c>
      <c r="C146" s="4">
        <v>8</v>
      </c>
      <c r="D146" s="4">
        <v>13</v>
      </c>
      <c r="E146" s="5">
        <v>38.461538461538467</v>
      </c>
    </row>
    <row r="147" spans="1:5" x14ac:dyDescent="0.25">
      <c r="A147" s="3" t="s">
        <v>771</v>
      </c>
      <c r="B147" s="4">
        <v>3</v>
      </c>
      <c r="C147" s="4">
        <v>6</v>
      </c>
      <c r="D147" s="4">
        <v>9</v>
      </c>
      <c r="E147" s="5">
        <v>33.333333333333329</v>
      </c>
    </row>
    <row r="148" spans="1:5" x14ac:dyDescent="0.25">
      <c r="A148" s="3" t="s">
        <v>887</v>
      </c>
      <c r="B148" s="4">
        <v>3</v>
      </c>
      <c r="C148" s="4">
        <v>10</v>
      </c>
      <c r="D148" s="4">
        <v>13</v>
      </c>
      <c r="E148" s="5">
        <v>23.076923076923077</v>
      </c>
    </row>
    <row r="149" spans="1:5" x14ac:dyDescent="0.25">
      <c r="A149" s="3" t="s">
        <v>470</v>
      </c>
      <c r="B149" s="4">
        <v>29</v>
      </c>
      <c r="C149" s="4">
        <v>29</v>
      </c>
      <c r="D149" s="4">
        <v>58</v>
      </c>
      <c r="E149" s="5">
        <v>50</v>
      </c>
    </row>
    <row r="150" spans="1:5" x14ac:dyDescent="0.25">
      <c r="A150" s="3" t="s">
        <v>424</v>
      </c>
      <c r="B150" s="4">
        <v>12</v>
      </c>
      <c r="C150" s="4">
        <v>9</v>
      </c>
      <c r="D150" s="4">
        <v>21</v>
      </c>
      <c r="E150" s="5">
        <v>57.142857142857139</v>
      </c>
    </row>
    <row r="151" spans="1:5" x14ac:dyDescent="0.25">
      <c r="A151" s="3" t="s">
        <v>354</v>
      </c>
      <c r="B151" s="4">
        <v>34</v>
      </c>
      <c r="C151" s="4">
        <v>45</v>
      </c>
      <c r="D151" s="4">
        <v>79</v>
      </c>
      <c r="E151" s="5">
        <v>43.037974683544306</v>
      </c>
    </row>
    <row r="152" spans="1:5" x14ac:dyDescent="0.25">
      <c r="A152" s="3" t="s">
        <v>865</v>
      </c>
      <c r="B152" s="4">
        <v>0</v>
      </c>
      <c r="C152" s="4">
        <v>6</v>
      </c>
      <c r="D152" s="4">
        <v>6</v>
      </c>
      <c r="E152" s="5">
        <v>0</v>
      </c>
    </row>
    <row r="153" spans="1:5" x14ac:dyDescent="0.25">
      <c r="A153" s="3" t="s">
        <v>819</v>
      </c>
      <c r="B153" s="4">
        <v>15</v>
      </c>
      <c r="C153" s="4">
        <v>12</v>
      </c>
      <c r="D153" s="4">
        <v>27</v>
      </c>
      <c r="E153" s="5">
        <v>55.555555555555557</v>
      </c>
    </row>
    <row r="154" spans="1:5" x14ac:dyDescent="0.25">
      <c r="A154" s="3" t="s">
        <v>69</v>
      </c>
      <c r="B154" s="4">
        <v>24</v>
      </c>
      <c r="C154" s="4">
        <v>19</v>
      </c>
      <c r="D154" s="4">
        <v>43</v>
      </c>
      <c r="E154" s="5">
        <v>55.813953488372093</v>
      </c>
    </row>
    <row r="155" spans="1:5" x14ac:dyDescent="0.25">
      <c r="A155" s="3" t="s">
        <v>154</v>
      </c>
      <c r="B155" s="4">
        <v>13</v>
      </c>
      <c r="C155" s="4">
        <v>14</v>
      </c>
      <c r="D155" s="4">
        <v>27</v>
      </c>
      <c r="E155" s="5">
        <v>48.148148148148145</v>
      </c>
    </row>
    <row r="156" spans="1:5" x14ac:dyDescent="0.25">
      <c r="A156" s="3" t="s">
        <v>371</v>
      </c>
      <c r="B156" s="4">
        <v>5</v>
      </c>
      <c r="C156" s="4">
        <v>12</v>
      </c>
      <c r="D156" s="4">
        <v>17</v>
      </c>
      <c r="E156" s="5">
        <v>29.411764705882355</v>
      </c>
    </row>
    <row r="157" spans="1:5" x14ac:dyDescent="0.25">
      <c r="A157" s="3" t="s">
        <v>503</v>
      </c>
      <c r="B157" s="4">
        <v>13</v>
      </c>
      <c r="C157" s="4">
        <v>24</v>
      </c>
      <c r="D157" s="4">
        <v>37</v>
      </c>
      <c r="E157" s="5">
        <v>35.135135135135137</v>
      </c>
    </row>
    <row r="158" spans="1:5" x14ac:dyDescent="0.25">
      <c r="A158" s="3" t="s">
        <v>545</v>
      </c>
      <c r="B158" s="4">
        <v>5</v>
      </c>
      <c r="C158" s="4">
        <v>11</v>
      </c>
      <c r="D158" s="4">
        <v>16</v>
      </c>
      <c r="E158" s="5">
        <v>31.25</v>
      </c>
    </row>
    <row r="159" spans="1:5" x14ac:dyDescent="0.25">
      <c r="A159" s="3" t="s">
        <v>118</v>
      </c>
      <c r="B159" s="4">
        <v>19</v>
      </c>
      <c r="C159" s="4">
        <v>32</v>
      </c>
      <c r="D159" s="4">
        <v>51</v>
      </c>
      <c r="E159" s="5">
        <v>37.254901960784316</v>
      </c>
    </row>
    <row r="160" spans="1:5" x14ac:dyDescent="0.25">
      <c r="A160" s="3" t="s">
        <v>257</v>
      </c>
      <c r="B160" s="4">
        <v>2</v>
      </c>
      <c r="C160" s="4">
        <v>11</v>
      </c>
      <c r="D160" s="4">
        <v>13</v>
      </c>
      <c r="E160" s="5">
        <v>15.384615384615385</v>
      </c>
    </row>
    <row r="161" spans="1:5" x14ac:dyDescent="0.25">
      <c r="A161" s="3" t="s">
        <v>146</v>
      </c>
      <c r="B161" s="4">
        <v>6</v>
      </c>
      <c r="C161" s="4">
        <v>2</v>
      </c>
      <c r="D161" s="4">
        <v>8</v>
      </c>
      <c r="E161" s="5">
        <v>75</v>
      </c>
    </row>
    <row r="162" spans="1:5" x14ac:dyDescent="0.25">
      <c r="A162" s="3" t="s">
        <v>275</v>
      </c>
      <c r="B162" s="4">
        <v>24</v>
      </c>
      <c r="C162" s="4">
        <v>13</v>
      </c>
      <c r="D162" s="4">
        <v>37</v>
      </c>
      <c r="E162" s="5">
        <v>64.86486486486487</v>
      </c>
    </row>
    <row r="163" spans="1:5" x14ac:dyDescent="0.25">
      <c r="A163" s="3" t="s">
        <v>602</v>
      </c>
      <c r="B163" s="4">
        <v>2</v>
      </c>
      <c r="C163" s="4">
        <v>10</v>
      </c>
      <c r="D163" s="4">
        <v>12</v>
      </c>
      <c r="E163" s="5">
        <v>16.666666666666664</v>
      </c>
    </row>
    <row r="164" spans="1:5" x14ac:dyDescent="0.25">
      <c r="A164" s="3" t="s">
        <v>884</v>
      </c>
      <c r="B164" s="4">
        <v>8</v>
      </c>
      <c r="C164" s="4">
        <v>7</v>
      </c>
      <c r="D164" s="4">
        <v>15</v>
      </c>
      <c r="E164" s="5">
        <v>53.333333333333336</v>
      </c>
    </row>
    <row r="165" spans="1:5" x14ac:dyDescent="0.25">
      <c r="A165" s="3" t="s">
        <v>185</v>
      </c>
      <c r="B165" s="4">
        <v>19</v>
      </c>
      <c r="C165" s="4">
        <v>15</v>
      </c>
      <c r="D165" s="4">
        <v>34</v>
      </c>
      <c r="E165" s="5">
        <v>55.882352941176471</v>
      </c>
    </row>
    <row r="166" spans="1:5" x14ac:dyDescent="0.25">
      <c r="A166" s="3" t="s">
        <v>649</v>
      </c>
      <c r="B166" s="4">
        <v>1</v>
      </c>
      <c r="C166" s="4">
        <v>14</v>
      </c>
      <c r="D166" s="4">
        <v>15</v>
      </c>
      <c r="E166" s="5">
        <v>6.666666666666667</v>
      </c>
    </row>
    <row r="167" spans="1:5" x14ac:dyDescent="0.25">
      <c r="A167" s="3" t="s">
        <v>103</v>
      </c>
      <c r="B167" s="4">
        <v>14</v>
      </c>
      <c r="C167" s="4">
        <v>34</v>
      </c>
      <c r="D167" s="4">
        <v>48</v>
      </c>
      <c r="E167" s="5">
        <v>29.166666666666668</v>
      </c>
    </row>
    <row r="168" spans="1:5" x14ac:dyDescent="0.25">
      <c r="A168" s="3" t="s">
        <v>524</v>
      </c>
      <c r="B168" s="4">
        <v>14</v>
      </c>
      <c r="C168" s="4">
        <v>24</v>
      </c>
      <c r="D168" s="4">
        <v>38</v>
      </c>
      <c r="E168" s="5">
        <v>36.84210526315789</v>
      </c>
    </row>
    <row r="169" spans="1:5" x14ac:dyDescent="0.25">
      <c r="A169" s="3" t="s">
        <v>535</v>
      </c>
      <c r="B169" s="4">
        <v>4</v>
      </c>
      <c r="C169" s="4">
        <v>3</v>
      </c>
      <c r="D169" s="4">
        <v>7</v>
      </c>
      <c r="E169" s="5">
        <v>57.142857142857139</v>
      </c>
    </row>
    <row r="170" spans="1:5" x14ac:dyDescent="0.25">
      <c r="A170" s="3" t="s">
        <v>671</v>
      </c>
      <c r="B170" s="4">
        <v>5</v>
      </c>
      <c r="C170" s="4">
        <v>11</v>
      </c>
      <c r="D170" s="4">
        <v>16</v>
      </c>
      <c r="E170" s="5">
        <v>31.25</v>
      </c>
    </row>
    <row r="171" spans="1:5" x14ac:dyDescent="0.25">
      <c r="A171" s="3" t="s">
        <v>131</v>
      </c>
      <c r="B171" s="4">
        <v>7</v>
      </c>
      <c r="C171" s="4">
        <v>7</v>
      </c>
      <c r="D171" s="4">
        <v>14</v>
      </c>
      <c r="E171" s="5">
        <v>50</v>
      </c>
    </row>
    <row r="172" spans="1:5" x14ac:dyDescent="0.25">
      <c r="A172" s="3" t="s">
        <v>461</v>
      </c>
      <c r="B172" s="4">
        <v>10</v>
      </c>
      <c r="C172" s="4">
        <v>2</v>
      </c>
      <c r="D172" s="4">
        <v>12</v>
      </c>
      <c r="E172" s="5">
        <v>83.333333333333343</v>
      </c>
    </row>
    <row r="173" spans="1:5" x14ac:dyDescent="0.25">
      <c r="A173" s="3" t="s">
        <v>676</v>
      </c>
      <c r="B173" s="4">
        <v>3</v>
      </c>
      <c r="C173" s="4">
        <v>15</v>
      </c>
      <c r="D173" s="4">
        <v>18</v>
      </c>
      <c r="E173" s="5">
        <v>16.666666666666664</v>
      </c>
    </row>
    <row r="174" spans="1:5" x14ac:dyDescent="0.25">
      <c r="A174" s="3" t="s">
        <v>109</v>
      </c>
      <c r="B174" s="4">
        <v>3</v>
      </c>
      <c r="C174" s="4">
        <v>8</v>
      </c>
      <c r="D174" s="4">
        <v>11</v>
      </c>
      <c r="E174" s="5">
        <v>27.27272727272727</v>
      </c>
    </row>
    <row r="175" spans="1:5" x14ac:dyDescent="0.25">
      <c r="A175" s="3" t="s">
        <v>36</v>
      </c>
      <c r="B175" s="4">
        <v>25</v>
      </c>
      <c r="C175" s="4">
        <v>30</v>
      </c>
      <c r="D175" s="4">
        <v>55</v>
      </c>
      <c r="E175" s="5">
        <v>45.454545454545453</v>
      </c>
    </row>
    <row r="176" spans="1:5" x14ac:dyDescent="0.25">
      <c r="A176" s="3" t="s">
        <v>114</v>
      </c>
      <c r="B176" s="4">
        <v>17</v>
      </c>
      <c r="C176" s="4">
        <v>28</v>
      </c>
      <c r="D176" s="4">
        <v>45</v>
      </c>
      <c r="E176" s="5">
        <v>37.777777777777779</v>
      </c>
    </row>
    <row r="177" spans="1:5" x14ac:dyDescent="0.25">
      <c r="A177" s="3" t="s">
        <v>367</v>
      </c>
      <c r="B177" s="4">
        <v>17</v>
      </c>
      <c r="C177" s="4">
        <v>24</v>
      </c>
      <c r="D177" s="4">
        <v>41</v>
      </c>
      <c r="E177" s="5">
        <v>41.463414634146339</v>
      </c>
    </row>
    <row r="178" spans="1:5" x14ac:dyDescent="0.25">
      <c r="A178" s="3" t="s">
        <v>376</v>
      </c>
      <c r="B178" s="4">
        <v>40</v>
      </c>
      <c r="C178" s="4">
        <v>19</v>
      </c>
      <c r="D178" s="4">
        <v>59</v>
      </c>
      <c r="E178" s="5">
        <v>67.796610169491515</v>
      </c>
    </row>
    <row r="179" spans="1:5" x14ac:dyDescent="0.25">
      <c r="A179" s="3" t="s">
        <v>538</v>
      </c>
      <c r="B179" s="4">
        <v>1</v>
      </c>
      <c r="C179" s="4">
        <v>6</v>
      </c>
      <c r="D179" s="4">
        <v>7</v>
      </c>
      <c r="E179" s="5">
        <v>14.285714285714285</v>
      </c>
    </row>
    <row r="180" spans="1:5" x14ac:dyDescent="0.25">
      <c r="A180" s="3" t="s">
        <v>875</v>
      </c>
      <c r="B180" s="4">
        <v>3</v>
      </c>
      <c r="C180" s="4">
        <v>11</v>
      </c>
      <c r="D180" s="4">
        <v>14</v>
      </c>
      <c r="E180" s="5">
        <v>21.428571428571427</v>
      </c>
    </row>
    <row r="181" spans="1:5" x14ac:dyDescent="0.25">
      <c r="A181" s="3" t="s">
        <v>308</v>
      </c>
      <c r="B181" s="4">
        <v>7</v>
      </c>
      <c r="C181" s="4">
        <v>16</v>
      </c>
      <c r="D181" s="4">
        <v>23</v>
      </c>
      <c r="E181" s="5">
        <v>30.434782608695656</v>
      </c>
    </row>
    <row r="182" spans="1:5" x14ac:dyDescent="0.25">
      <c r="A182" s="3" t="s">
        <v>324</v>
      </c>
      <c r="B182" s="4">
        <v>3</v>
      </c>
      <c r="C182" s="4">
        <v>6</v>
      </c>
      <c r="D182" s="4">
        <v>9</v>
      </c>
      <c r="E182" s="5">
        <v>33.333333333333329</v>
      </c>
    </row>
    <row r="183" spans="1:5" x14ac:dyDescent="0.25">
      <c r="A183" s="3" t="s">
        <v>825</v>
      </c>
      <c r="B183" s="4">
        <v>3</v>
      </c>
      <c r="C183" s="4">
        <v>8</v>
      </c>
      <c r="D183" s="4">
        <v>11</v>
      </c>
      <c r="E183" s="5">
        <v>27.27272727272727</v>
      </c>
    </row>
    <row r="184" spans="1:5" x14ac:dyDescent="0.25">
      <c r="A184" s="3" t="s">
        <v>477</v>
      </c>
      <c r="B184" s="4">
        <v>10</v>
      </c>
      <c r="C184" s="4">
        <v>12</v>
      </c>
      <c r="D184" s="4">
        <v>22</v>
      </c>
      <c r="E184" s="5">
        <v>45.454545454545453</v>
      </c>
    </row>
    <row r="185" spans="1:5" x14ac:dyDescent="0.25">
      <c r="A185" s="3" t="s">
        <v>135</v>
      </c>
      <c r="B185" s="4">
        <v>15</v>
      </c>
      <c r="C185" s="4">
        <v>13</v>
      </c>
      <c r="D185" s="4">
        <v>28</v>
      </c>
      <c r="E185" s="5">
        <v>53.571428571428569</v>
      </c>
    </row>
    <row r="186" spans="1:5" x14ac:dyDescent="0.25">
      <c r="A186" s="3" t="s">
        <v>226</v>
      </c>
      <c r="B186" s="4">
        <v>6</v>
      </c>
      <c r="C186" s="4">
        <v>31</v>
      </c>
      <c r="D186" s="4">
        <v>37</v>
      </c>
      <c r="E186" s="5">
        <v>16.216216216216218</v>
      </c>
    </row>
    <row r="187" spans="1:5" x14ac:dyDescent="0.25">
      <c r="A187" s="3" t="s">
        <v>92</v>
      </c>
      <c r="B187" s="4">
        <v>10</v>
      </c>
      <c r="C187" s="4">
        <v>26</v>
      </c>
      <c r="D187" s="4">
        <v>36</v>
      </c>
      <c r="E187" s="5">
        <v>27.777777777777779</v>
      </c>
    </row>
    <row r="188" spans="1:5" x14ac:dyDescent="0.25">
      <c r="A188" s="3" t="s">
        <v>404</v>
      </c>
      <c r="B188" s="4">
        <v>15</v>
      </c>
      <c r="C188" s="4">
        <v>31</v>
      </c>
      <c r="D188" s="4">
        <v>46</v>
      </c>
      <c r="E188" s="5">
        <v>32.608695652173914</v>
      </c>
    </row>
    <row r="189" spans="1:5" x14ac:dyDescent="0.25">
      <c r="A189" s="3" t="s">
        <v>249</v>
      </c>
      <c r="B189" s="4">
        <v>10</v>
      </c>
      <c r="C189" s="4">
        <v>17</v>
      </c>
      <c r="D189" s="4">
        <v>27</v>
      </c>
      <c r="E189" s="5">
        <v>37.037037037037038</v>
      </c>
    </row>
    <row r="190" spans="1:5" x14ac:dyDescent="0.25">
      <c r="A190" s="3" t="s">
        <v>312</v>
      </c>
      <c r="B190" s="4">
        <v>6</v>
      </c>
      <c r="C190" s="4">
        <v>6</v>
      </c>
      <c r="D190" s="4">
        <v>12</v>
      </c>
      <c r="E190" s="5">
        <v>50</v>
      </c>
    </row>
    <row r="191" spans="1:5" x14ac:dyDescent="0.25">
      <c r="A191" s="3" t="s">
        <v>532</v>
      </c>
      <c r="B191" s="4">
        <v>3</v>
      </c>
      <c r="C191" s="4">
        <v>1</v>
      </c>
      <c r="D191" s="4">
        <v>4</v>
      </c>
      <c r="E191" s="5">
        <v>75</v>
      </c>
    </row>
    <row r="192" spans="1:5" x14ac:dyDescent="0.25">
      <c r="A192" s="3" t="s">
        <v>665</v>
      </c>
      <c r="B192" s="4">
        <v>11</v>
      </c>
      <c r="C192" s="4">
        <v>15</v>
      </c>
      <c r="D192" s="4">
        <v>26</v>
      </c>
      <c r="E192" s="5">
        <v>42.307692307692307</v>
      </c>
    </row>
    <row r="193" spans="1:5" x14ac:dyDescent="0.25">
      <c r="A193" s="3" t="s">
        <v>799</v>
      </c>
      <c r="B193" s="4">
        <v>11</v>
      </c>
      <c r="C193" s="4">
        <v>10</v>
      </c>
      <c r="D193" s="4">
        <v>21</v>
      </c>
      <c r="E193" s="5">
        <v>52.380952380952387</v>
      </c>
    </row>
    <row r="194" spans="1:5" x14ac:dyDescent="0.25">
      <c r="A194" s="3" t="s">
        <v>208</v>
      </c>
      <c r="B194" s="4">
        <v>8</v>
      </c>
      <c r="C194" s="4">
        <v>14</v>
      </c>
      <c r="D194" s="4">
        <v>22</v>
      </c>
      <c r="E194" s="5">
        <v>36.363636363636367</v>
      </c>
    </row>
    <row r="195" spans="1:5" x14ac:dyDescent="0.25">
      <c r="A195" s="3" t="s">
        <v>618</v>
      </c>
      <c r="B195" s="4">
        <v>7</v>
      </c>
      <c r="C195" s="4">
        <v>7</v>
      </c>
      <c r="D195" s="4">
        <v>14</v>
      </c>
      <c r="E195" s="5">
        <v>50</v>
      </c>
    </row>
    <row r="196" spans="1:5" x14ac:dyDescent="0.25">
      <c r="A196" s="3" t="s">
        <v>566</v>
      </c>
      <c r="B196" s="4">
        <v>4</v>
      </c>
      <c r="C196" s="4">
        <v>5</v>
      </c>
      <c r="D196" s="4">
        <v>9</v>
      </c>
      <c r="E196" s="5">
        <v>44.444444444444443</v>
      </c>
    </row>
    <row r="197" spans="1:5" x14ac:dyDescent="0.25">
      <c r="A197" s="3" t="s">
        <v>98</v>
      </c>
      <c r="B197" s="4">
        <v>16</v>
      </c>
      <c r="C197" s="4">
        <v>43</v>
      </c>
      <c r="D197" s="4">
        <v>59</v>
      </c>
      <c r="E197" s="5">
        <v>27.118644067796609</v>
      </c>
    </row>
    <row r="198" spans="1:5" x14ac:dyDescent="0.25">
      <c r="A198" s="3" t="s">
        <v>360</v>
      </c>
      <c r="B198" s="4">
        <v>2</v>
      </c>
      <c r="C198" s="4">
        <v>7</v>
      </c>
      <c r="D198" s="4">
        <v>9</v>
      </c>
      <c r="E198" s="5">
        <v>22.222222222222221</v>
      </c>
    </row>
    <row r="199" spans="1:5" x14ac:dyDescent="0.25">
      <c r="A199" s="3" t="s">
        <v>263</v>
      </c>
      <c r="B199" s="4">
        <v>4</v>
      </c>
      <c r="C199" s="4">
        <v>9</v>
      </c>
      <c r="D199" s="4">
        <v>13</v>
      </c>
      <c r="E199" s="5">
        <v>30.76923076923077</v>
      </c>
    </row>
    <row r="200" spans="1:5" x14ac:dyDescent="0.25">
      <c r="A200" s="3" t="s">
        <v>541</v>
      </c>
      <c r="B200" s="4">
        <v>16</v>
      </c>
      <c r="C200" s="4">
        <v>20</v>
      </c>
      <c r="D200" s="4">
        <v>36</v>
      </c>
      <c r="E200" s="5">
        <v>44.444444444444443</v>
      </c>
    </row>
    <row r="201" spans="1:5" x14ac:dyDescent="0.25">
      <c r="A201" s="3" t="s">
        <v>427</v>
      </c>
      <c r="B201" s="4">
        <v>22</v>
      </c>
      <c r="C201" s="4">
        <v>17</v>
      </c>
      <c r="D201" s="4">
        <v>39</v>
      </c>
      <c r="E201" s="5">
        <v>56.410256410256409</v>
      </c>
    </row>
    <row r="202" spans="1:5" x14ac:dyDescent="0.25">
      <c r="A202" s="3" t="s">
        <v>742</v>
      </c>
      <c r="B202" s="4">
        <v>3</v>
      </c>
      <c r="C202" s="4">
        <v>6</v>
      </c>
      <c r="D202" s="4">
        <v>9</v>
      </c>
      <c r="E202" s="5">
        <v>33.333333333333329</v>
      </c>
    </row>
    <row r="203" spans="1:5" x14ac:dyDescent="0.25">
      <c r="A203" s="3" t="s">
        <v>590</v>
      </c>
      <c r="B203" s="4">
        <v>6</v>
      </c>
      <c r="C203" s="4">
        <v>28</v>
      </c>
      <c r="D203" s="4">
        <v>34</v>
      </c>
      <c r="E203" s="5">
        <v>17.647058823529413</v>
      </c>
    </row>
    <row r="204" spans="1:5" x14ac:dyDescent="0.25">
      <c r="A204" s="3" t="s">
        <v>318</v>
      </c>
      <c r="B204" s="4">
        <v>11</v>
      </c>
      <c r="C204" s="4">
        <v>19</v>
      </c>
      <c r="D204" s="4">
        <v>30</v>
      </c>
      <c r="E204" s="5">
        <v>36.666666666666664</v>
      </c>
    </row>
    <row r="205" spans="1:5" x14ac:dyDescent="0.25">
      <c r="A205" s="3" t="s">
        <v>54</v>
      </c>
      <c r="B205" s="4">
        <v>10</v>
      </c>
      <c r="C205" s="4">
        <v>9</v>
      </c>
      <c r="D205" s="4">
        <v>19</v>
      </c>
      <c r="E205" s="5">
        <v>52.631578947368418</v>
      </c>
    </row>
    <row r="206" spans="1:5" x14ac:dyDescent="0.25">
      <c r="A206" s="3" t="s">
        <v>782</v>
      </c>
      <c r="B206" s="4">
        <v>2</v>
      </c>
      <c r="C206" s="4">
        <v>4</v>
      </c>
      <c r="D206" s="4">
        <v>6</v>
      </c>
      <c r="E206" s="5">
        <v>33.333333333333329</v>
      </c>
    </row>
    <row r="207" spans="1:5" x14ac:dyDescent="0.25">
      <c r="A207" s="3" t="s">
        <v>894</v>
      </c>
      <c r="B207" s="4">
        <v>1942</v>
      </c>
      <c r="C207" s="4">
        <v>2733</v>
      </c>
      <c r="D207" s="4">
        <v>4675</v>
      </c>
      <c r="E207" s="5">
        <v>41.540106951871657</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7"/>
  <sheetViews>
    <sheetView topLeftCell="G1" workbookViewId="0">
      <selection activeCell="R2" sqref="R2:T2"/>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7.2851562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891</v>
      </c>
      <c r="S1" t="s">
        <v>892</v>
      </c>
      <c r="T1" t="s">
        <v>893</v>
      </c>
    </row>
    <row r="2" spans="1:20" x14ac:dyDescent="0.25">
      <c r="A2" t="s">
        <v>17</v>
      </c>
      <c r="B2" t="s">
        <v>18</v>
      </c>
      <c r="C2">
        <v>202140</v>
      </c>
      <c r="D2">
        <v>1</v>
      </c>
      <c r="E2" t="s">
        <v>19</v>
      </c>
      <c r="F2">
        <v>2301</v>
      </c>
      <c r="G2" t="s">
        <v>20</v>
      </c>
      <c r="H2" t="s">
        <v>21</v>
      </c>
      <c r="I2" t="s">
        <v>22</v>
      </c>
      <c r="J2" t="s">
        <v>23</v>
      </c>
      <c r="K2">
        <v>4.4400000000000004</v>
      </c>
      <c r="L2">
        <v>4.33</v>
      </c>
      <c r="M2">
        <v>4.33</v>
      </c>
      <c r="N2">
        <v>4.38</v>
      </c>
      <c r="O2">
        <v>9</v>
      </c>
      <c r="P2">
        <v>3</v>
      </c>
      <c r="Q2">
        <v>33.33</v>
      </c>
      <c r="R2" t="str">
        <f>LEFT(H2,1)</f>
        <v>J</v>
      </c>
      <c r="S2" t="str">
        <f>LEFT(B2,5)</f>
        <v>40001</v>
      </c>
      <c r="T2">
        <f>O2-P2</f>
        <v>6</v>
      </c>
    </row>
    <row r="3" spans="1:20" x14ac:dyDescent="0.25">
      <c r="A3" t="s">
        <v>24</v>
      </c>
      <c r="B3" t="s">
        <v>25</v>
      </c>
      <c r="C3">
        <v>202140</v>
      </c>
      <c r="D3">
        <v>1</v>
      </c>
      <c r="E3" t="s">
        <v>19</v>
      </c>
      <c r="F3">
        <v>2302</v>
      </c>
      <c r="G3" t="s">
        <v>20</v>
      </c>
      <c r="H3" t="s">
        <v>26</v>
      </c>
      <c r="I3" t="s">
        <v>22</v>
      </c>
      <c r="J3" t="s">
        <v>23</v>
      </c>
      <c r="K3">
        <v>4.25</v>
      </c>
      <c r="L3">
        <v>4.34</v>
      </c>
      <c r="M3">
        <v>4.21</v>
      </c>
      <c r="N3">
        <v>4.2699999999999996</v>
      </c>
      <c r="O3">
        <v>12</v>
      </c>
      <c r="P3">
        <v>6</v>
      </c>
      <c r="Q3">
        <v>50</v>
      </c>
      <c r="R3" s="1" t="str">
        <f t="shared" ref="R3:R66" si="0">LEFT(H3,1)</f>
        <v>A</v>
      </c>
      <c r="S3" s="1" t="str">
        <f t="shared" ref="S3:S66" si="1">LEFT(B3,5)</f>
        <v>40002</v>
      </c>
      <c r="T3" s="1">
        <f t="shared" ref="T3:T66" si="2">O3-P3</f>
        <v>6</v>
      </c>
    </row>
    <row r="4" spans="1:20" x14ac:dyDescent="0.25">
      <c r="A4" t="s">
        <v>27</v>
      </c>
      <c r="B4" t="s">
        <v>28</v>
      </c>
      <c r="C4">
        <v>202140</v>
      </c>
      <c r="D4">
        <v>1</v>
      </c>
      <c r="E4" t="s">
        <v>19</v>
      </c>
      <c r="F4">
        <v>309</v>
      </c>
      <c r="G4" t="s">
        <v>20</v>
      </c>
      <c r="H4" t="s">
        <v>29</v>
      </c>
      <c r="I4" t="s">
        <v>22</v>
      </c>
      <c r="J4" t="s">
        <v>23</v>
      </c>
      <c r="K4">
        <v>4.72</v>
      </c>
      <c r="L4">
        <v>4.93</v>
      </c>
      <c r="M4">
        <v>4.84</v>
      </c>
      <c r="N4">
        <v>4.82</v>
      </c>
      <c r="O4">
        <v>14</v>
      </c>
      <c r="P4">
        <v>3</v>
      </c>
      <c r="Q4">
        <v>21.43</v>
      </c>
      <c r="R4" s="1" t="str">
        <f t="shared" si="0"/>
        <v>L</v>
      </c>
      <c r="S4" s="1" t="str">
        <f t="shared" si="1"/>
        <v>40003</v>
      </c>
      <c r="T4" s="1">
        <f t="shared" si="2"/>
        <v>11</v>
      </c>
    </row>
    <row r="5" spans="1:20" x14ac:dyDescent="0.25">
      <c r="A5" t="s">
        <v>30</v>
      </c>
      <c r="B5" t="s">
        <v>31</v>
      </c>
      <c r="C5">
        <v>202140</v>
      </c>
      <c r="D5">
        <v>1</v>
      </c>
      <c r="E5" t="s">
        <v>19</v>
      </c>
      <c r="F5">
        <v>576</v>
      </c>
      <c r="G5" t="s">
        <v>20</v>
      </c>
      <c r="H5" t="s">
        <v>32</v>
      </c>
      <c r="I5" t="s">
        <v>22</v>
      </c>
      <c r="J5" t="s">
        <v>23</v>
      </c>
      <c r="K5">
        <v>4.67</v>
      </c>
      <c r="L5">
        <v>4.6500000000000004</v>
      </c>
      <c r="M5">
        <v>4.63</v>
      </c>
      <c r="N5">
        <v>4.6500000000000004</v>
      </c>
      <c r="O5">
        <v>10</v>
      </c>
      <c r="P5">
        <v>4</v>
      </c>
      <c r="Q5">
        <v>40</v>
      </c>
      <c r="R5" s="1" t="str">
        <f t="shared" si="0"/>
        <v>G</v>
      </c>
      <c r="S5" s="1" t="str">
        <f t="shared" si="1"/>
        <v>40005</v>
      </c>
      <c r="T5" s="1">
        <f t="shared" si="2"/>
        <v>6</v>
      </c>
    </row>
    <row r="6" spans="1:20" x14ac:dyDescent="0.25">
      <c r="A6" t="s">
        <v>33</v>
      </c>
      <c r="B6" t="s">
        <v>34</v>
      </c>
      <c r="C6">
        <v>202140</v>
      </c>
      <c r="D6">
        <v>1</v>
      </c>
      <c r="E6" t="s">
        <v>35</v>
      </c>
      <c r="F6">
        <v>504</v>
      </c>
      <c r="G6" t="s">
        <v>20</v>
      </c>
      <c r="H6" t="s">
        <v>36</v>
      </c>
      <c r="I6" t="s">
        <v>22</v>
      </c>
      <c r="J6" t="s">
        <v>37</v>
      </c>
      <c r="K6">
        <v>4.68</v>
      </c>
      <c r="L6">
        <v>4.7699999999999996</v>
      </c>
      <c r="M6">
        <v>4.7</v>
      </c>
      <c r="N6">
        <v>4.71</v>
      </c>
      <c r="O6">
        <v>29</v>
      </c>
      <c r="P6">
        <v>13</v>
      </c>
      <c r="Q6">
        <v>44.83</v>
      </c>
      <c r="R6" s="1" t="str">
        <f t="shared" si="0"/>
        <v>S</v>
      </c>
      <c r="S6" s="1" t="str">
        <f t="shared" si="1"/>
        <v>40007</v>
      </c>
      <c r="T6" s="1">
        <f t="shared" si="2"/>
        <v>16</v>
      </c>
    </row>
    <row r="7" spans="1:20" x14ac:dyDescent="0.25">
      <c r="A7" t="s">
        <v>38</v>
      </c>
      <c r="B7" t="s">
        <v>39</v>
      </c>
      <c r="C7">
        <v>202140</v>
      </c>
      <c r="D7">
        <v>1</v>
      </c>
      <c r="E7" t="s">
        <v>40</v>
      </c>
      <c r="F7">
        <v>313</v>
      </c>
      <c r="G7" t="s">
        <v>20</v>
      </c>
      <c r="H7" t="s">
        <v>41</v>
      </c>
      <c r="I7" t="s">
        <v>42</v>
      </c>
      <c r="J7" t="s">
        <v>43</v>
      </c>
      <c r="K7">
        <v>4.1100000000000003</v>
      </c>
      <c r="L7">
        <v>4.22</v>
      </c>
      <c r="M7">
        <v>4.16</v>
      </c>
      <c r="N7">
        <v>4.16</v>
      </c>
      <c r="O7">
        <v>35</v>
      </c>
      <c r="P7">
        <v>16</v>
      </c>
      <c r="Q7">
        <v>45.71</v>
      </c>
      <c r="R7" s="1" t="str">
        <f t="shared" si="0"/>
        <v>D</v>
      </c>
      <c r="S7" s="1" t="str">
        <f t="shared" si="1"/>
        <v>40009</v>
      </c>
      <c r="T7" s="1">
        <f t="shared" si="2"/>
        <v>19</v>
      </c>
    </row>
    <row r="8" spans="1:20" x14ac:dyDescent="0.25">
      <c r="A8" t="s">
        <v>44</v>
      </c>
      <c r="B8" t="s">
        <v>45</v>
      </c>
      <c r="C8">
        <v>202140</v>
      </c>
      <c r="D8">
        <v>1</v>
      </c>
      <c r="E8" t="s">
        <v>46</v>
      </c>
      <c r="F8">
        <v>1401</v>
      </c>
      <c r="G8" t="s">
        <v>47</v>
      </c>
      <c r="H8" t="s">
        <v>48</v>
      </c>
      <c r="I8" t="s">
        <v>49</v>
      </c>
      <c r="J8" t="s">
        <v>50</v>
      </c>
      <c r="K8">
        <v>3.34</v>
      </c>
      <c r="L8">
        <v>3.07</v>
      </c>
      <c r="M8">
        <v>2.84</v>
      </c>
      <c r="N8">
        <v>3.11</v>
      </c>
      <c r="O8">
        <v>13</v>
      </c>
      <c r="P8">
        <v>3</v>
      </c>
      <c r="Q8">
        <v>23.08</v>
      </c>
      <c r="R8" s="1" t="str">
        <f t="shared" si="0"/>
        <v>A</v>
      </c>
      <c r="S8" s="1" t="str">
        <f t="shared" si="1"/>
        <v>40019</v>
      </c>
      <c r="T8" s="1">
        <f t="shared" si="2"/>
        <v>10</v>
      </c>
    </row>
    <row r="9" spans="1:20" x14ac:dyDescent="0.25">
      <c r="A9" t="s">
        <v>51</v>
      </c>
      <c r="B9" t="s">
        <v>52</v>
      </c>
      <c r="C9">
        <v>202140</v>
      </c>
      <c r="D9">
        <v>1</v>
      </c>
      <c r="E9" t="s">
        <v>53</v>
      </c>
      <c r="F9">
        <v>510</v>
      </c>
      <c r="G9" t="s">
        <v>20</v>
      </c>
      <c r="H9" t="s">
        <v>54</v>
      </c>
      <c r="I9" t="s">
        <v>42</v>
      </c>
      <c r="J9" t="s">
        <v>55</v>
      </c>
      <c r="K9">
        <v>4.0199999999999996</v>
      </c>
      <c r="L9">
        <v>4.33</v>
      </c>
      <c r="M9">
        <v>4.2</v>
      </c>
      <c r="N9">
        <v>4.17</v>
      </c>
      <c r="O9">
        <v>19</v>
      </c>
      <c r="P9">
        <v>10</v>
      </c>
      <c r="Q9">
        <v>52.63</v>
      </c>
      <c r="R9" s="1" t="str">
        <f t="shared" si="0"/>
        <v>Z</v>
      </c>
      <c r="S9" s="1" t="str">
        <f t="shared" si="1"/>
        <v>40023</v>
      </c>
      <c r="T9" s="1">
        <f t="shared" si="2"/>
        <v>9</v>
      </c>
    </row>
    <row r="10" spans="1:20" x14ac:dyDescent="0.25">
      <c r="A10" t="s">
        <v>56</v>
      </c>
      <c r="B10" t="s">
        <v>57</v>
      </c>
      <c r="C10">
        <v>202140</v>
      </c>
      <c r="D10">
        <v>1</v>
      </c>
      <c r="E10" t="s">
        <v>58</v>
      </c>
      <c r="F10">
        <v>595</v>
      </c>
      <c r="G10" t="s">
        <v>20</v>
      </c>
      <c r="H10" t="s">
        <v>59</v>
      </c>
      <c r="I10" t="s">
        <v>42</v>
      </c>
      <c r="J10" t="s">
        <v>60</v>
      </c>
      <c r="K10">
        <v>3.9</v>
      </c>
      <c r="L10">
        <v>4.0599999999999996</v>
      </c>
      <c r="M10">
        <v>4.0199999999999996</v>
      </c>
      <c r="N10">
        <v>3.98</v>
      </c>
      <c r="O10">
        <v>30</v>
      </c>
      <c r="P10">
        <v>15</v>
      </c>
      <c r="Q10">
        <v>50</v>
      </c>
      <c r="R10" s="1" t="str">
        <f t="shared" si="0"/>
        <v>M</v>
      </c>
      <c r="S10" s="1" t="str">
        <f t="shared" si="1"/>
        <v>40024</v>
      </c>
      <c r="T10" s="1">
        <f t="shared" si="2"/>
        <v>15</v>
      </c>
    </row>
    <row r="11" spans="1:20" x14ac:dyDescent="0.25">
      <c r="A11" t="s">
        <v>61</v>
      </c>
      <c r="B11" t="s">
        <v>62</v>
      </c>
      <c r="C11">
        <v>202140</v>
      </c>
      <c r="D11">
        <v>1</v>
      </c>
      <c r="E11" t="s">
        <v>63</v>
      </c>
      <c r="F11">
        <v>586</v>
      </c>
      <c r="G11" t="s">
        <v>20</v>
      </c>
      <c r="H11" t="s">
        <v>64</v>
      </c>
      <c r="I11" t="s">
        <v>42</v>
      </c>
      <c r="J11" t="s">
        <v>65</v>
      </c>
      <c r="K11">
        <v>3.77</v>
      </c>
      <c r="L11">
        <v>3.72</v>
      </c>
      <c r="M11">
        <v>3.8</v>
      </c>
      <c r="N11">
        <v>3.76</v>
      </c>
      <c r="O11">
        <v>16</v>
      </c>
      <c r="P11">
        <v>5</v>
      </c>
      <c r="Q11">
        <v>31.25</v>
      </c>
      <c r="R11" s="1" t="str">
        <f t="shared" si="0"/>
        <v>B</v>
      </c>
      <c r="S11" s="1" t="str">
        <f t="shared" si="1"/>
        <v>40034</v>
      </c>
      <c r="T11" s="1">
        <f t="shared" si="2"/>
        <v>11</v>
      </c>
    </row>
    <row r="12" spans="1:20" x14ac:dyDescent="0.25">
      <c r="A12" t="s">
        <v>66</v>
      </c>
      <c r="B12" t="s">
        <v>67</v>
      </c>
      <c r="C12">
        <v>202140</v>
      </c>
      <c r="D12">
        <v>1</v>
      </c>
      <c r="E12" t="s">
        <v>68</v>
      </c>
      <c r="F12">
        <v>300</v>
      </c>
      <c r="G12" t="s">
        <v>20</v>
      </c>
      <c r="H12" t="s">
        <v>69</v>
      </c>
      <c r="I12" t="s">
        <v>42</v>
      </c>
      <c r="J12" t="s">
        <v>65</v>
      </c>
      <c r="K12">
        <v>4.79</v>
      </c>
      <c r="L12">
        <v>4.75</v>
      </c>
      <c r="M12">
        <v>4.5599999999999996</v>
      </c>
      <c r="N12">
        <v>4.71</v>
      </c>
      <c r="O12">
        <v>25</v>
      </c>
      <c r="P12">
        <v>13</v>
      </c>
      <c r="Q12">
        <v>52</v>
      </c>
      <c r="R12" s="1" t="str">
        <f t="shared" si="0"/>
        <v>R</v>
      </c>
      <c r="S12" s="1" t="str">
        <f t="shared" si="1"/>
        <v>40037</v>
      </c>
      <c r="T12" s="1">
        <f t="shared" si="2"/>
        <v>12</v>
      </c>
    </row>
    <row r="13" spans="1:20" x14ac:dyDescent="0.25">
      <c r="A13" t="s">
        <v>70</v>
      </c>
      <c r="B13" t="s">
        <v>71</v>
      </c>
      <c r="C13">
        <v>202140</v>
      </c>
      <c r="D13">
        <v>1</v>
      </c>
      <c r="E13" t="s">
        <v>68</v>
      </c>
      <c r="F13">
        <v>319</v>
      </c>
      <c r="G13" t="s">
        <v>20</v>
      </c>
      <c r="H13" t="s">
        <v>72</v>
      </c>
      <c r="I13" t="s">
        <v>42</v>
      </c>
      <c r="J13" t="s">
        <v>65</v>
      </c>
      <c r="K13">
        <v>4.92</v>
      </c>
      <c r="L13">
        <v>5</v>
      </c>
      <c r="M13">
        <v>5</v>
      </c>
      <c r="N13">
        <v>4.97</v>
      </c>
      <c r="O13">
        <v>16</v>
      </c>
      <c r="P13">
        <v>2</v>
      </c>
      <c r="Q13">
        <v>12.5</v>
      </c>
      <c r="R13" s="1" t="str">
        <f t="shared" si="0"/>
        <v>M</v>
      </c>
      <c r="S13" s="1" t="str">
        <f t="shared" si="1"/>
        <v>40039</v>
      </c>
      <c r="T13" s="1">
        <f t="shared" si="2"/>
        <v>14</v>
      </c>
    </row>
    <row r="14" spans="1:20" x14ac:dyDescent="0.25">
      <c r="A14" t="s">
        <v>73</v>
      </c>
      <c r="B14" t="s">
        <v>74</v>
      </c>
      <c r="C14">
        <v>202140</v>
      </c>
      <c r="D14">
        <v>1</v>
      </c>
      <c r="E14" t="s">
        <v>75</v>
      </c>
      <c r="F14">
        <v>497</v>
      </c>
      <c r="G14" t="s">
        <v>20</v>
      </c>
      <c r="H14" t="s">
        <v>76</v>
      </c>
      <c r="I14" t="s">
        <v>77</v>
      </c>
      <c r="J14" t="s">
        <v>78</v>
      </c>
      <c r="K14">
        <v>4.6100000000000003</v>
      </c>
      <c r="L14">
        <v>4.47</v>
      </c>
      <c r="M14">
        <v>4</v>
      </c>
      <c r="N14">
        <v>4.4000000000000004</v>
      </c>
      <c r="O14">
        <v>11</v>
      </c>
      <c r="P14">
        <v>3</v>
      </c>
      <c r="Q14">
        <v>27.27</v>
      </c>
      <c r="R14" s="1" t="str">
        <f t="shared" si="0"/>
        <v>A</v>
      </c>
      <c r="S14" s="1" t="str">
        <f t="shared" si="1"/>
        <v>40050</v>
      </c>
      <c r="T14" s="1">
        <f t="shared" si="2"/>
        <v>8</v>
      </c>
    </row>
    <row r="15" spans="1:20" x14ac:dyDescent="0.25">
      <c r="A15" t="s">
        <v>79</v>
      </c>
      <c r="B15" t="s">
        <v>80</v>
      </c>
      <c r="C15">
        <v>202140</v>
      </c>
      <c r="D15">
        <v>1</v>
      </c>
      <c r="E15" t="s">
        <v>81</v>
      </c>
      <c r="F15">
        <v>538</v>
      </c>
      <c r="G15" t="s">
        <v>20</v>
      </c>
      <c r="H15" t="s">
        <v>82</v>
      </c>
      <c r="I15" t="s">
        <v>42</v>
      </c>
      <c r="J15" t="s">
        <v>43</v>
      </c>
      <c r="K15">
        <v>4.34</v>
      </c>
      <c r="L15">
        <v>4.51</v>
      </c>
      <c r="M15">
        <v>4.34</v>
      </c>
      <c r="N15">
        <v>4.4000000000000004</v>
      </c>
      <c r="O15">
        <v>16</v>
      </c>
      <c r="P15">
        <v>7</v>
      </c>
      <c r="Q15">
        <v>43.75</v>
      </c>
      <c r="R15" s="1" t="str">
        <f t="shared" si="0"/>
        <v>A</v>
      </c>
      <c r="S15" s="1" t="str">
        <f t="shared" si="1"/>
        <v>40051</v>
      </c>
      <c r="T15" s="1">
        <f t="shared" si="2"/>
        <v>9</v>
      </c>
    </row>
    <row r="16" spans="1:20" x14ac:dyDescent="0.25">
      <c r="A16" t="s">
        <v>83</v>
      </c>
      <c r="B16" t="s">
        <v>84</v>
      </c>
      <c r="C16">
        <v>202140</v>
      </c>
      <c r="D16">
        <v>1</v>
      </c>
      <c r="E16" t="s">
        <v>81</v>
      </c>
      <c r="F16">
        <v>559</v>
      </c>
      <c r="G16" t="s">
        <v>20</v>
      </c>
      <c r="H16" t="s">
        <v>85</v>
      </c>
      <c r="I16" t="s">
        <v>42</v>
      </c>
      <c r="J16" t="s">
        <v>43</v>
      </c>
      <c r="K16">
        <v>4.6399999999999997</v>
      </c>
      <c r="L16">
        <v>4.57</v>
      </c>
      <c r="M16">
        <v>4.53</v>
      </c>
      <c r="N16">
        <v>4.59</v>
      </c>
      <c r="O16">
        <v>24</v>
      </c>
      <c r="P16">
        <v>17</v>
      </c>
      <c r="Q16">
        <v>70.83</v>
      </c>
      <c r="R16" s="1" t="str">
        <f t="shared" si="0"/>
        <v>A</v>
      </c>
      <c r="S16" s="1" t="str">
        <f t="shared" si="1"/>
        <v>40052</v>
      </c>
      <c r="T16" s="1">
        <f t="shared" si="2"/>
        <v>7</v>
      </c>
    </row>
    <row r="17" spans="1:20" x14ac:dyDescent="0.25">
      <c r="A17" t="s">
        <v>86</v>
      </c>
      <c r="B17" t="s">
        <v>87</v>
      </c>
      <c r="C17">
        <v>202140</v>
      </c>
      <c r="D17">
        <v>1</v>
      </c>
      <c r="E17" t="s">
        <v>81</v>
      </c>
      <c r="F17">
        <v>595</v>
      </c>
      <c r="G17" t="s">
        <v>20</v>
      </c>
      <c r="H17" t="s">
        <v>88</v>
      </c>
      <c r="I17" t="s">
        <v>42</v>
      </c>
      <c r="J17" t="s">
        <v>43</v>
      </c>
      <c r="K17">
        <v>4.3499999999999996</v>
      </c>
      <c r="L17">
        <v>4.51</v>
      </c>
      <c r="M17">
        <v>4.2699999999999996</v>
      </c>
      <c r="N17">
        <v>4.38</v>
      </c>
      <c r="O17">
        <v>19</v>
      </c>
      <c r="P17">
        <v>11</v>
      </c>
      <c r="Q17">
        <v>57.89</v>
      </c>
      <c r="R17" s="1" t="str">
        <f t="shared" si="0"/>
        <v>J</v>
      </c>
      <c r="S17" s="1" t="str">
        <f t="shared" si="1"/>
        <v>40053</v>
      </c>
      <c r="T17" s="1">
        <f t="shared" si="2"/>
        <v>8</v>
      </c>
    </row>
    <row r="18" spans="1:20" x14ac:dyDescent="0.25">
      <c r="A18" t="s">
        <v>89</v>
      </c>
      <c r="B18" t="s">
        <v>90</v>
      </c>
      <c r="C18">
        <v>202140</v>
      </c>
      <c r="D18">
        <v>1</v>
      </c>
      <c r="E18" t="s">
        <v>91</v>
      </c>
      <c r="F18">
        <v>404</v>
      </c>
      <c r="G18" t="s">
        <v>20</v>
      </c>
      <c r="H18" t="s">
        <v>92</v>
      </c>
      <c r="I18" t="s">
        <v>93</v>
      </c>
      <c r="J18" t="s">
        <v>94</v>
      </c>
      <c r="K18">
        <v>4.33</v>
      </c>
      <c r="L18">
        <v>4.3</v>
      </c>
      <c r="M18">
        <v>4</v>
      </c>
      <c r="N18">
        <v>4.2300000000000004</v>
      </c>
      <c r="O18">
        <v>16</v>
      </c>
      <c r="P18">
        <v>2</v>
      </c>
      <c r="Q18">
        <v>12.5</v>
      </c>
      <c r="R18" s="1" t="str">
        <f t="shared" si="0"/>
        <v>T</v>
      </c>
      <c r="S18" s="1" t="str">
        <f t="shared" si="1"/>
        <v>40066</v>
      </c>
      <c r="T18" s="1">
        <f t="shared" si="2"/>
        <v>14</v>
      </c>
    </row>
    <row r="19" spans="1:20" x14ac:dyDescent="0.25">
      <c r="A19" t="s">
        <v>95</v>
      </c>
      <c r="B19" t="s">
        <v>96</v>
      </c>
      <c r="C19">
        <v>202140</v>
      </c>
      <c r="D19">
        <v>1</v>
      </c>
      <c r="E19" t="s">
        <v>97</v>
      </c>
      <c r="F19">
        <v>305</v>
      </c>
      <c r="G19" t="s">
        <v>20</v>
      </c>
      <c r="H19" t="s">
        <v>98</v>
      </c>
      <c r="I19" t="s">
        <v>22</v>
      </c>
      <c r="J19" t="s">
        <v>23</v>
      </c>
      <c r="K19">
        <v>4.66</v>
      </c>
      <c r="L19">
        <v>4.68</v>
      </c>
      <c r="M19">
        <v>4.53</v>
      </c>
      <c r="N19">
        <v>4.63</v>
      </c>
      <c r="O19">
        <v>41</v>
      </c>
      <c r="P19">
        <v>11</v>
      </c>
      <c r="Q19">
        <v>26.83</v>
      </c>
      <c r="R19" s="1" t="str">
        <f t="shared" si="0"/>
        <v>W</v>
      </c>
      <c r="S19" s="1" t="str">
        <f t="shared" si="1"/>
        <v>40067</v>
      </c>
      <c r="T19" s="1">
        <f t="shared" si="2"/>
        <v>30</v>
      </c>
    </row>
    <row r="20" spans="1:20" x14ac:dyDescent="0.25">
      <c r="A20" t="s">
        <v>99</v>
      </c>
      <c r="B20" t="s">
        <v>100</v>
      </c>
      <c r="C20">
        <v>202140</v>
      </c>
      <c r="D20">
        <v>1</v>
      </c>
      <c r="E20" t="s">
        <v>97</v>
      </c>
      <c r="F20">
        <v>307</v>
      </c>
      <c r="G20" t="s">
        <v>20</v>
      </c>
      <c r="H20" t="s">
        <v>98</v>
      </c>
      <c r="I20" t="s">
        <v>22</v>
      </c>
      <c r="J20" t="s">
        <v>23</v>
      </c>
      <c r="K20">
        <v>4.7699999999999996</v>
      </c>
      <c r="L20">
        <v>4.4800000000000004</v>
      </c>
      <c r="M20">
        <v>4.3499999999999996</v>
      </c>
      <c r="N20">
        <v>4.5599999999999996</v>
      </c>
      <c r="O20">
        <v>18</v>
      </c>
      <c r="P20">
        <v>5</v>
      </c>
      <c r="Q20">
        <v>27.78</v>
      </c>
      <c r="R20" s="1" t="str">
        <f t="shared" si="0"/>
        <v>W</v>
      </c>
      <c r="S20" s="1" t="str">
        <f t="shared" si="1"/>
        <v>40068</v>
      </c>
      <c r="T20" s="1">
        <f t="shared" si="2"/>
        <v>13</v>
      </c>
    </row>
    <row r="21" spans="1:20" x14ac:dyDescent="0.25">
      <c r="A21" t="s">
        <v>101</v>
      </c>
      <c r="B21" t="s">
        <v>102</v>
      </c>
      <c r="C21">
        <v>202140</v>
      </c>
      <c r="D21">
        <v>1</v>
      </c>
      <c r="E21" t="s">
        <v>97</v>
      </c>
      <c r="F21">
        <v>308</v>
      </c>
      <c r="G21" t="s">
        <v>20</v>
      </c>
      <c r="H21" t="s">
        <v>103</v>
      </c>
      <c r="I21" t="s">
        <v>22</v>
      </c>
      <c r="J21" t="s">
        <v>23</v>
      </c>
      <c r="K21">
        <v>4.42</v>
      </c>
      <c r="L21">
        <v>4.25</v>
      </c>
      <c r="M21">
        <v>4.25</v>
      </c>
      <c r="N21">
        <v>4.32</v>
      </c>
      <c r="O21">
        <v>14</v>
      </c>
      <c r="P21">
        <v>4</v>
      </c>
      <c r="Q21">
        <v>28.57</v>
      </c>
      <c r="R21" s="1" t="str">
        <f t="shared" si="0"/>
        <v>S</v>
      </c>
      <c r="S21" s="1" t="str">
        <f t="shared" si="1"/>
        <v>40069</v>
      </c>
      <c r="T21" s="1">
        <f t="shared" si="2"/>
        <v>10</v>
      </c>
    </row>
    <row r="22" spans="1:20" x14ac:dyDescent="0.25">
      <c r="A22" t="s">
        <v>104</v>
      </c>
      <c r="B22" t="s">
        <v>105</v>
      </c>
      <c r="C22">
        <v>202140</v>
      </c>
      <c r="D22">
        <v>1</v>
      </c>
      <c r="E22" t="s">
        <v>97</v>
      </c>
      <c r="F22">
        <v>439</v>
      </c>
      <c r="G22" t="s">
        <v>20</v>
      </c>
      <c r="H22" t="s">
        <v>106</v>
      </c>
      <c r="I22" t="s">
        <v>22</v>
      </c>
      <c r="J22" t="s">
        <v>23</v>
      </c>
      <c r="K22">
        <v>3.83</v>
      </c>
      <c r="L22">
        <v>3.97</v>
      </c>
      <c r="M22">
        <v>3.78</v>
      </c>
      <c r="N22">
        <v>3.87</v>
      </c>
      <c r="O22">
        <v>50</v>
      </c>
      <c r="P22">
        <v>15</v>
      </c>
      <c r="Q22">
        <v>30</v>
      </c>
      <c r="R22" s="1" t="str">
        <f t="shared" si="0"/>
        <v>G</v>
      </c>
      <c r="S22" s="1" t="str">
        <f t="shared" si="1"/>
        <v>40070</v>
      </c>
      <c r="T22" s="1">
        <f t="shared" si="2"/>
        <v>35</v>
      </c>
    </row>
    <row r="23" spans="1:20" x14ac:dyDescent="0.25">
      <c r="A23" t="s">
        <v>107</v>
      </c>
      <c r="B23" t="s">
        <v>108</v>
      </c>
      <c r="C23">
        <v>202140</v>
      </c>
      <c r="D23">
        <v>1</v>
      </c>
      <c r="E23" t="s">
        <v>97</v>
      </c>
      <c r="F23">
        <v>501</v>
      </c>
      <c r="G23" t="s">
        <v>20</v>
      </c>
      <c r="H23" t="s">
        <v>109</v>
      </c>
      <c r="I23" t="s">
        <v>22</v>
      </c>
      <c r="J23" t="s">
        <v>23</v>
      </c>
      <c r="K23">
        <v>4.5599999999999996</v>
      </c>
      <c r="L23">
        <v>4.67</v>
      </c>
      <c r="M23">
        <v>4.67</v>
      </c>
      <c r="N23">
        <v>4.62</v>
      </c>
      <c r="O23">
        <v>11</v>
      </c>
      <c r="P23">
        <v>3</v>
      </c>
      <c r="Q23">
        <v>27.27</v>
      </c>
      <c r="R23" s="1" t="str">
        <f t="shared" si="0"/>
        <v>S</v>
      </c>
      <c r="S23" s="1" t="str">
        <f t="shared" si="1"/>
        <v>40071</v>
      </c>
      <c r="T23" s="1">
        <f t="shared" si="2"/>
        <v>8</v>
      </c>
    </row>
    <row r="24" spans="1:20" x14ac:dyDescent="0.25">
      <c r="A24" t="s">
        <v>110</v>
      </c>
      <c r="B24" t="s">
        <v>111</v>
      </c>
      <c r="C24">
        <v>202140</v>
      </c>
      <c r="D24">
        <v>1</v>
      </c>
      <c r="E24" t="s">
        <v>97</v>
      </c>
      <c r="F24">
        <v>527</v>
      </c>
      <c r="G24" t="s">
        <v>20</v>
      </c>
      <c r="H24" t="s">
        <v>103</v>
      </c>
      <c r="I24" t="s">
        <v>22</v>
      </c>
      <c r="J24" t="s">
        <v>23</v>
      </c>
      <c r="K24">
        <v>4.33</v>
      </c>
      <c r="L24">
        <v>4.3</v>
      </c>
      <c r="M24">
        <v>4.4800000000000004</v>
      </c>
      <c r="N24">
        <v>4.3600000000000003</v>
      </c>
      <c r="O24">
        <v>34</v>
      </c>
      <c r="P24">
        <v>10</v>
      </c>
      <c r="Q24">
        <v>29.41</v>
      </c>
      <c r="R24" s="1" t="str">
        <f t="shared" si="0"/>
        <v>S</v>
      </c>
      <c r="S24" s="1" t="str">
        <f t="shared" si="1"/>
        <v>40072</v>
      </c>
      <c r="T24" s="1">
        <f t="shared" si="2"/>
        <v>24</v>
      </c>
    </row>
    <row r="25" spans="1:20" x14ac:dyDescent="0.25">
      <c r="A25" t="s">
        <v>112</v>
      </c>
      <c r="B25" t="s">
        <v>113</v>
      </c>
      <c r="C25">
        <v>202140</v>
      </c>
      <c r="D25">
        <v>1</v>
      </c>
      <c r="E25" t="s">
        <v>97</v>
      </c>
      <c r="F25">
        <v>585</v>
      </c>
      <c r="G25" t="s">
        <v>20</v>
      </c>
      <c r="H25" t="s">
        <v>114</v>
      </c>
      <c r="I25" t="s">
        <v>22</v>
      </c>
      <c r="J25" t="s">
        <v>23</v>
      </c>
      <c r="K25">
        <v>4.57</v>
      </c>
      <c r="L25">
        <v>4.38</v>
      </c>
      <c r="M25">
        <v>4.4400000000000004</v>
      </c>
      <c r="N25">
        <v>4.47</v>
      </c>
      <c r="O25">
        <v>45</v>
      </c>
      <c r="P25">
        <v>17</v>
      </c>
      <c r="Q25">
        <v>37.78</v>
      </c>
      <c r="R25" s="1" t="str">
        <f t="shared" si="0"/>
        <v>S</v>
      </c>
      <c r="S25" s="1" t="str">
        <f t="shared" si="1"/>
        <v>40076</v>
      </c>
      <c r="T25" s="1">
        <f t="shared" si="2"/>
        <v>28</v>
      </c>
    </row>
    <row r="26" spans="1:20" x14ac:dyDescent="0.25">
      <c r="A26" t="s">
        <v>115</v>
      </c>
      <c r="B26" t="s">
        <v>116</v>
      </c>
      <c r="C26">
        <v>202140</v>
      </c>
      <c r="D26">
        <v>1</v>
      </c>
      <c r="E26" t="s">
        <v>117</v>
      </c>
      <c r="F26">
        <v>521</v>
      </c>
      <c r="G26" t="s">
        <v>20</v>
      </c>
      <c r="H26" t="s">
        <v>118</v>
      </c>
      <c r="I26" t="s">
        <v>22</v>
      </c>
      <c r="J26" t="s">
        <v>119</v>
      </c>
      <c r="K26">
        <v>4.46</v>
      </c>
      <c r="L26">
        <v>4.66</v>
      </c>
      <c r="M26">
        <v>4.62</v>
      </c>
      <c r="N26">
        <v>4.57</v>
      </c>
      <c r="O26">
        <v>35</v>
      </c>
      <c r="P26">
        <v>11</v>
      </c>
      <c r="Q26">
        <v>31.43</v>
      </c>
      <c r="R26" s="1" t="str">
        <f t="shared" si="0"/>
        <v>R</v>
      </c>
      <c r="S26" s="1" t="str">
        <f t="shared" si="1"/>
        <v>40082</v>
      </c>
      <c r="T26" s="1">
        <f t="shared" si="2"/>
        <v>24</v>
      </c>
    </row>
    <row r="27" spans="1:20" x14ac:dyDescent="0.25">
      <c r="A27" t="s">
        <v>120</v>
      </c>
      <c r="B27" t="s">
        <v>121</v>
      </c>
      <c r="C27">
        <v>202140</v>
      </c>
      <c r="D27">
        <v>1</v>
      </c>
      <c r="E27" t="s">
        <v>122</v>
      </c>
      <c r="F27">
        <v>1303</v>
      </c>
      <c r="G27" t="s">
        <v>20</v>
      </c>
      <c r="H27" t="s">
        <v>123</v>
      </c>
      <c r="I27" t="s">
        <v>77</v>
      </c>
      <c r="J27" t="s">
        <v>124</v>
      </c>
      <c r="K27">
        <v>4.03</v>
      </c>
      <c r="L27">
        <v>4.0199999999999996</v>
      </c>
      <c r="M27">
        <v>3.98</v>
      </c>
      <c r="N27">
        <v>4.01</v>
      </c>
      <c r="O27">
        <v>20</v>
      </c>
      <c r="P27">
        <v>10</v>
      </c>
      <c r="Q27">
        <v>50</v>
      </c>
      <c r="R27" s="1" t="str">
        <f t="shared" si="0"/>
        <v>E</v>
      </c>
      <c r="S27" s="1" t="str">
        <f t="shared" si="1"/>
        <v>40088</v>
      </c>
      <c r="T27" s="1">
        <f t="shared" si="2"/>
        <v>10</v>
      </c>
    </row>
    <row r="28" spans="1:20" x14ac:dyDescent="0.25">
      <c r="A28" t="s">
        <v>125</v>
      </c>
      <c r="B28" t="s">
        <v>126</v>
      </c>
      <c r="C28">
        <v>202140</v>
      </c>
      <c r="D28">
        <v>1</v>
      </c>
      <c r="E28" t="s">
        <v>127</v>
      </c>
      <c r="F28">
        <v>311</v>
      </c>
      <c r="G28" t="s">
        <v>20</v>
      </c>
      <c r="H28" t="s">
        <v>128</v>
      </c>
      <c r="I28" t="s">
        <v>22</v>
      </c>
      <c r="J28" t="s">
        <v>37</v>
      </c>
      <c r="K28">
        <v>4.0199999999999996</v>
      </c>
      <c r="L28">
        <v>4.08</v>
      </c>
      <c r="M28">
        <v>3.83</v>
      </c>
      <c r="N28">
        <v>3.99</v>
      </c>
      <c r="O28">
        <v>25</v>
      </c>
      <c r="P28">
        <v>8</v>
      </c>
      <c r="Q28">
        <v>32</v>
      </c>
      <c r="R28" s="1" t="str">
        <f t="shared" si="0"/>
        <v>C</v>
      </c>
      <c r="S28" s="1" t="str">
        <f t="shared" si="1"/>
        <v>40091</v>
      </c>
      <c r="T28" s="1">
        <f t="shared" si="2"/>
        <v>17</v>
      </c>
    </row>
    <row r="29" spans="1:20" x14ac:dyDescent="0.25">
      <c r="A29" t="s">
        <v>129</v>
      </c>
      <c r="B29" t="s">
        <v>130</v>
      </c>
      <c r="C29">
        <v>202140</v>
      </c>
      <c r="D29">
        <v>1</v>
      </c>
      <c r="E29" t="s">
        <v>127</v>
      </c>
      <c r="F29">
        <v>501</v>
      </c>
      <c r="G29" t="s">
        <v>20</v>
      </c>
      <c r="H29" t="s">
        <v>131</v>
      </c>
      <c r="I29" t="s">
        <v>22</v>
      </c>
      <c r="J29" t="s">
        <v>37</v>
      </c>
      <c r="K29">
        <v>4.78</v>
      </c>
      <c r="L29">
        <v>4.8600000000000003</v>
      </c>
      <c r="M29">
        <v>4.47</v>
      </c>
      <c r="N29">
        <v>4.72</v>
      </c>
      <c r="O29">
        <v>14</v>
      </c>
      <c r="P29">
        <v>7</v>
      </c>
      <c r="Q29">
        <v>50</v>
      </c>
      <c r="R29" s="1" t="str">
        <f t="shared" si="0"/>
        <v>S</v>
      </c>
      <c r="S29" s="1" t="str">
        <f t="shared" si="1"/>
        <v>40092</v>
      </c>
      <c r="T29" s="1">
        <f t="shared" si="2"/>
        <v>7</v>
      </c>
    </row>
    <row r="30" spans="1:20" x14ac:dyDescent="0.25">
      <c r="A30" t="s">
        <v>132</v>
      </c>
      <c r="B30" t="s">
        <v>133</v>
      </c>
      <c r="C30">
        <v>202140</v>
      </c>
      <c r="D30">
        <v>1</v>
      </c>
      <c r="E30" t="s">
        <v>134</v>
      </c>
      <c r="F30">
        <v>360</v>
      </c>
      <c r="G30" t="s">
        <v>20</v>
      </c>
      <c r="H30" t="s">
        <v>135</v>
      </c>
      <c r="I30" t="s">
        <v>42</v>
      </c>
      <c r="J30" t="s">
        <v>43</v>
      </c>
      <c r="K30">
        <v>3.8</v>
      </c>
      <c r="L30">
        <v>3.84</v>
      </c>
      <c r="M30">
        <v>3.77</v>
      </c>
      <c r="N30">
        <v>3.8</v>
      </c>
      <c r="O30">
        <v>28</v>
      </c>
      <c r="P30">
        <v>15</v>
      </c>
      <c r="Q30">
        <v>53.57</v>
      </c>
      <c r="R30" s="1" t="str">
        <f t="shared" si="0"/>
        <v>T</v>
      </c>
      <c r="S30" s="1" t="str">
        <f t="shared" si="1"/>
        <v>40093</v>
      </c>
      <c r="T30" s="1">
        <f t="shared" si="2"/>
        <v>13</v>
      </c>
    </row>
    <row r="31" spans="1:20" x14ac:dyDescent="0.25">
      <c r="A31" t="s">
        <v>136</v>
      </c>
      <c r="B31" t="s">
        <v>137</v>
      </c>
      <c r="C31">
        <v>202140</v>
      </c>
      <c r="D31">
        <v>1</v>
      </c>
      <c r="E31" t="s">
        <v>40</v>
      </c>
      <c r="F31">
        <v>358</v>
      </c>
      <c r="G31" t="s">
        <v>20</v>
      </c>
      <c r="H31" t="s">
        <v>138</v>
      </c>
      <c r="I31" t="s">
        <v>42</v>
      </c>
      <c r="J31" t="s">
        <v>43</v>
      </c>
      <c r="K31">
        <v>4.53</v>
      </c>
      <c r="L31">
        <v>4.55</v>
      </c>
      <c r="M31">
        <v>4.38</v>
      </c>
      <c r="N31">
        <v>4.5</v>
      </c>
      <c r="O31">
        <v>20</v>
      </c>
      <c r="P31">
        <v>11</v>
      </c>
      <c r="Q31">
        <v>55</v>
      </c>
      <c r="R31" s="1" t="str">
        <f t="shared" si="0"/>
        <v>J</v>
      </c>
      <c r="S31" s="1" t="str">
        <f t="shared" si="1"/>
        <v>40094</v>
      </c>
      <c r="T31" s="1">
        <f t="shared" si="2"/>
        <v>9</v>
      </c>
    </row>
    <row r="32" spans="1:20" x14ac:dyDescent="0.25">
      <c r="A32" t="s">
        <v>139</v>
      </c>
      <c r="B32" t="s">
        <v>140</v>
      </c>
      <c r="C32">
        <v>202140</v>
      </c>
      <c r="D32">
        <v>1</v>
      </c>
      <c r="E32" t="s">
        <v>141</v>
      </c>
      <c r="F32">
        <v>430</v>
      </c>
      <c r="G32" t="s">
        <v>20</v>
      </c>
      <c r="H32" t="s">
        <v>142</v>
      </c>
      <c r="I32" t="s">
        <v>49</v>
      </c>
      <c r="J32" t="s">
        <v>143</v>
      </c>
      <c r="K32">
        <v>3.92</v>
      </c>
      <c r="L32">
        <v>3.7</v>
      </c>
      <c r="M32">
        <v>3.5</v>
      </c>
      <c r="N32">
        <v>3.73</v>
      </c>
      <c r="O32">
        <v>8</v>
      </c>
      <c r="P32">
        <v>2</v>
      </c>
      <c r="Q32">
        <v>25</v>
      </c>
      <c r="R32" s="1" t="str">
        <f t="shared" si="0"/>
        <v>D</v>
      </c>
      <c r="S32" s="1" t="str">
        <f t="shared" si="1"/>
        <v>40095</v>
      </c>
      <c r="T32" s="1">
        <f t="shared" si="2"/>
        <v>6</v>
      </c>
    </row>
    <row r="33" spans="1:20" x14ac:dyDescent="0.25">
      <c r="A33" t="s">
        <v>144</v>
      </c>
      <c r="B33" t="s">
        <v>145</v>
      </c>
      <c r="C33">
        <v>202140</v>
      </c>
      <c r="D33">
        <v>1</v>
      </c>
      <c r="E33" t="s">
        <v>141</v>
      </c>
      <c r="F33">
        <v>534</v>
      </c>
      <c r="G33" t="s">
        <v>20</v>
      </c>
      <c r="H33" t="s">
        <v>146</v>
      </c>
      <c r="I33" t="s">
        <v>49</v>
      </c>
      <c r="J33" t="s">
        <v>143</v>
      </c>
      <c r="K33">
        <v>4.67</v>
      </c>
      <c r="L33">
        <v>4.5999999999999996</v>
      </c>
      <c r="M33">
        <v>4.8499999999999996</v>
      </c>
      <c r="N33">
        <v>4.6900000000000004</v>
      </c>
      <c r="O33">
        <v>8</v>
      </c>
      <c r="P33">
        <v>6</v>
      </c>
      <c r="Q33">
        <v>75</v>
      </c>
      <c r="R33" s="1" t="str">
        <f t="shared" si="0"/>
        <v>S</v>
      </c>
      <c r="S33" s="1" t="str">
        <f t="shared" si="1"/>
        <v>40096</v>
      </c>
      <c r="T33" s="1">
        <f t="shared" si="2"/>
        <v>2</v>
      </c>
    </row>
    <row r="34" spans="1:20" x14ac:dyDescent="0.25">
      <c r="A34" t="s">
        <v>147</v>
      </c>
      <c r="B34" t="s">
        <v>148</v>
      </c>
      <c r="C34">
        <v>202140</v>
      </c>
      <c r="D34">
        <v>1</v>
      </c>
      <c r="E34" t="s">
        <v>149</v>
      </c>
      <c r="F34">
        <v>2413</v>
      </c>
      <c r="G34" t="s">
        <v>20</v>
      </c>
      <c r="H34" t="s">
        <v>150</v>
      </c>
      <c r="I34" t="s">
        <v>49</v>
      </c>
      <c r="J34" t="s">
        <v>151</v>
      </c>
      <c r="K34">
        <v>4.6900000000000004</v>
      </c>
      <c r="L34">
        <v>4.4000000000000004</v>
      </c>
      <c r="M34">
        <v>4.04</v>
      </c>
      <c r="N34">
        <v>4.42</v>
      </c>
      <c r="O34">
        <v>8</v>
      </c>
      <c r="P34">
        <v>6</v>
      </c>
      <c r="Q34">
        <v>75</v>
      </c>
      <c r="R34" s="1" t="str">
        <f t="shared" si="0"/>
        <v>M</v>
      </c>
      <c r="S34" s="1" t="str">
        <f t="shared" si="1"/>
        <v>40101</v>
      </c>
      <c r="T34" s="1">
        <f t="shared" si="2"/>
        <v>2</v>
      </c>
    </row>
    <row r="35" spans="1:20" x14ac:dyDescent="0.25">
      <c r="A35" t="s">
        <v>152</v>
      </c>
      <c r="B35" t="s">
        <v>153</v>
      </c>
      <c r="C35">
        <v>202140</v>
      </c>
      <c r="D35">
        <v>1</v>
      </c>
      <c r="E35" t="s">
        <v>149</v>
      </c>
      <c r="F35">
        <v>1314</v>
      </c>
      <c r="G35" t="s">
        <v>20</v>
      </c>
      <c r="H35" t="s">
        <v>154</v>
      </c>
      <c r="I35" t="s">
        <v>49</v>
      </c>
      <c r="J35" t="s">
        <v>151</v>
      </c>
      <c r="K35">
        <v>4.29</v>
      </c>
      <c r="L35">
        <v>4.4000000000000004</v>
      </c>
      <c r="M35">
        <v>3.65</v>
      </c>
      <c r="N35">
        <v>4.1500000000000004</v>
      </c>
      <c r="O35">
        <v>27</v>
      </c>
      <c r="P35">
        <v>13</v>
      </c>
      <c r="Q35">
        <v>48.15</v>
      </c>
      <c r="R35" s="1" t="str">
        <f t="shared" si="0"/>
        <v>R</v>
      </c>
      <c r="S35" s="1" t="str">
        <f t="shared" si="1"/>
        <v>40103</v>
      </c>
      <c r="T35" s="1">
        <f t="shared" si="2"/>
        <v>14</v>
      </c>
    </row>
    <row r="36" spans="1:20" x14ac:dyDescent="0.25">
      <c r="A36" t="s">
        <v>155</v>
      </c>
      <c r="B36" t="s">
        <v>156</v>
      </c>
      <c r="C36">
        <v>202140</v>
      </c>
      <c r="D36">
        <v>1</v>
      </c>
      <c r="E36" t="s">
        <v>149</v>
      </c>
      <c r="F36">
        <v>453</v>
      </c>
      <c r="G36" t="s">
        <v>20</v>
      </c>
      <c r="H36" t="s">
        <v>157</v>
      </c>
      <c r="I36" t="s">
        <v>49</v>
      </c>
      <c r="J36" t="s">
        <v>151</v>
      </c>
      <c r="K36">
        <v>4.5599999999999996</v>
      </c>
      <c r="L36">
        <v>4.4000000000000004</v>
      </c>
      <c r="M36">
        <v>3.67</v>
      </c>
      <c r="N36">
        <v>4.2699999999999996</v>
      </c>
      <c r="O36">
        <v>10</v>
      </c>
      <c r="P36">
        <v>3</v>
      </c>
      <c r="Q36">
        <v>30</v>
      </c>
      <c r="R36" s="1" t="str">
        <f t="shared" si="0"/>
        <v>B</v>
      </c>
      <c r="S36" s="1" t="str">
        <f t="shared" si="1"/>
        <v>40105</v>
      </c>
      <c r="T36" s="1">
        <f t="shared" si="2"/>
        <v>7</v>
      </c>
    </row>
    <row r="37" spans="1:20" x14ac:dyDescent="0.25">
      <c r="A37" t="s">
        <v>158</v>
      </c>
      <c r="B37" t="s">
        <v>159</v>
      </c>
      <c r="C37">
        <v>202140</v>
      </c>
      <c r="D37">
        <v>1</v>
      </c>
      <c r="E37" t="s">
        <v>160</v>
      </c>
      <c r="F37">
        <v>660</v>
      </c>
      <c r="G37" t="s">
        <v>20</v>
      </c>
      <c r="H37" t="s">
        <v>161</v>
      </c>
      <c r="I37" t="s">
        <v>42</v>
      </c>
      <c r="J37" t="s">
        <v>162</v>
      </c>
      <c r="K37">
        <v>4.28</v>
      </c>
      <c r="L37">
        <v>4.2699999999999996</v>
      </c>
      <c r="M37">
        <v>4.33</v>
      </c>
      <c r="N37">
        <v>4.29</v>
      </c>
      <c r="O37">
        <v>17</v>
      </c>
      <c r="P37">
        <v>6</v>
      </c>
      <c r="Q37">
        <v>35.29</v>
      </c>
      <c r="R37" s="1" t="str">
        <f t="shared" si="0"/>
        <v>E</v>
      </c>
      <c r="S37" s="1" t="str">
        <f t="shared" si="1"/>
        <v>40115</v>
      </c>
      <c r="T37" s="1">
        <f t="shared" si="2"/>
        <v>11</v>
      </c>
    </row>
    <row r="38" spans="1:20" x14ac:dyDescent="0.25">
      <c r="A38" t="s">
        <v>163</v>
      </c>
      <c r="B38" t="s">
        <v>164</v>
      </c>
      <c r="C38">
        <v>202140</v>
      </c>
      <c r="D38">
        <v>1</v>
      </c>
      <c r="E38" t="s">
        <v>165</v>
      </c>
      <c r="F38">
        <v>310</v>
      </c>
      <c r="G38" t="s">
        <v>166</v>
      </c>
      <c r="H38" t="s">
        <v>167</v>
      </c>
      <c r="I38" t="s">
        <v>42</v>
      </c>
      <c r="J38" t="s">
        <v>162</v>
      </c>
      <c r="K38">
        <v>5</v>
      </c>
      <c r="L38">
        <v>5</v>
      </c>
      <c r="M38">
        <v>5</v>
      </c>
      <c r="N38">
        <v>5</v>
      </c>
      <c r="O38">
        <v>24</v>
      </c>
      <c r="P38">
        <v>2</v>
      </c>
      <c r="Q38">
        <v>8.33</v>
      </c>
      <c r="R38" s="1" t="str">
        <f t="shared" si="0"/>
        <v>C</v>
      </c>
      <c r="S38" s="1" t="str">
        <f t="shared" si="1"/>
        <v>40119</v>
      </c>
      <c r="T38" s="1">
        <f t="shared" si="2"/>
        <v>22</v>
      </c>
    </row>
    <row r="39" spans="1:20" x14ac:dyDescent="0.25">
      <c r="A39" t="s">
        <v>168</v>
      </c>
      <c r="B39" t="s">
        <v>169</v>
      </c>
      <c r="C39">
        <v>202140</v>
      </c>
      <c r="D39">
        <v>1</v>
      </c>
      <c r="E39" t="s">
        <v>165</v>
      </c>
      <c r="F39">
        <v>520</v>
      </c>
      <c r="G39" t="s">
        <v>20</v>
      </c>
      <c r="H39" t="s">
        <v>170</v>
      </c>
      <c r="I39" t="s">
        <v>42</v>
      </c>
      <c r="J39" t="s">
        <v>162</v>
      </c>
      <c r="K39">
        <v>4.5</v>
      </c>
      <c r="L39">
        <v>5</v>
      </c>
      <c r="M39">
        <v>5</v>
      </c>
      <c r="N39">
        <v>4.8</v>
      </c>
      <c r="O39">
        <v>22</v>
      </c>
      <c r="P39">
        <v>8</v>
      </c>
      <c r="Q39">
        <v>36.36</v>
      </c>
      <c r="R39" s="1" t="str">
        <f t="shared" si="0"/>
        <v>A</v>
      </c>
      <c r="S39" s="1" t="str">
        <f t="shared" si="1"/>
        <v>40121</v>
      </c>
      <c r="T39" s="1">
        <f t="shared" si="2"/>
        <v>14</v>
      </c>
    </row>
    <row r="40" spans="1:20" x14ac:dyDescent="0.25">
      <c r="A40" t="s">
        <v>171</v>
      </c>
      <c r="B40" t="s">
        <v>172</v>
      </c>
      <c r="C40">
        <v>202140</v>
      </c>
      <c r="D40">
        <v>1</v>
      </c>
      <c r="E40" t="s">
        <v>165</v>
      </c>
      <c r="F40">
        <v>521</v>
      </c>
      <c r="G40" t="s">
        <v>20</v>
      </c>
      <c r="H40" t="s">
        <v>170</v>
      </c>
      <c r="I40" t="s">
        <v>42</v>
      </c>
      <c r="J40" t="s">
        <v>162</v>
      </c>
      <c r="K40">
        <v>5</v>
      </c>
      <c r="L40">
        <v>4.9800000000000004</v>
      </c>
      <c r="M40">
        <v>5</v>
      </c>
      <c r="N40">
        <v>4.99</v>
      </c>
      <c r="O40">
        <v>23</v>
      </c>
      <c r="P40">
        <v>9</v>
      </c>
      <c r="Q40">
        <v>39.130000000000003</v>
      </c>
      <c r="R40" s="1" t="str">
        <f t="shared" si="0"/>
        <v>A</v>
      </c>
      <c r="S40" s="1" t="str">
        <f t="shared" si="1"/>
        <v>40122</v>
      </c>
      <c r="T40" s="1">
        <f t="shared" si="2"/>
        <v>14</v>
      </c>
    </row>
    <row r="41" spans="1:20" x14ac:dyDescent="0.25">
      <c r="A41" t="s">
        <v>173</v>
      </c>
      <c r="B41" t="s">
        <v>174</v>
      </c>
      <c r="C41">
        <v>202140</v>
      </c>
      <c r="D41">
        <v>1</v>
      </c>
      <c r="E41" t="s">
        <v>175</v>
      </c>
      <c r="F41">
        <v>461</v>
      </c>
      <c r="G41" t="s">
        <v>20</v>
      </c>
      <c r="H41" t="s">
        <v>176</v>
      </c>
      <c r="I41" t="s">
        <v>49</v>
      </c>
      <c r="J41" t="s">
        <v>177</v>
      </c>
      <c r="K41">
        <v>5</v>
      </c>
      <c r="L41">
        <v>5</v>
      </c>
      <c r="M41">
        <v>4.63</v>
      </c>
      <c r="N41">
        <v>4.9000000000000004</v>
      </c>
      <c r="O41">
        <v>9</v>
      </c>
      <c r="P41">
        <v>2</v>
      </c>
      <c r="Q41">
        <v>22.22</v>
      </c>
      <c r="R41" s="1" t="str">
        <f t="shared" si="0"/>
        <v>K</v>
      </c>
      <c r="S41" s="1" t="str">
        <f t="shared" si="1"/>
        <v>40126</v>
      </c>
      <c r="T41" s="1">
        <f t="shared" si="2"/>
        <v>7</v>
      </c>
    </row>
    <row r="42" spans="1:20" x14ac:dyDescent="0.25">
      <c r="A42" t="s">
        <v>178</v>
      </c>
      <c r="B42" t="s">
        <v>179</v>
      </c>
      <c r="C42">
        <v>202140</v>
      </c>
      <c r="D42">
        <v>1</v>
      </c>
      <c r="E42" t="s">
        <v>180</v>
      </c>
      <c r="F42">
        <v>300</v>
      </c>
      <c r="G42" t="s">
        <v>20</v>
      </c>
      <c r="H42" t="s">
        <v>181</v>
      </c>
      <c r="I42" t="s">
        <v>77</v>
      </c>
      <c r="J42" t="s">
        <v>182</v>
      </c>
      <c r="K42">
        <v>5</v>
      </c>
      <c r="L42">
        <v>5</v>
      </c>
      <c r="M42">
        <v>5</v>
      </c>
      <c r="N42">
        <v>5</v>
      </c>
      <c r="O42">
        <v>8</v>
      </c>
      <c r="P42">
        <v>1</v>
      </c>
      <c r="Q42">
        <v>12.5</v>
      </c>
      <c r="R42" s="1" t="str">
        <f t="shared" si="0"/>
        <v>E</v>
      </c>
      <c r="S42" s="1" t="str">
        <f t="shared" si="1"/>
        <v>40128</v>
      </c>
      <c r="T42" s="1">
        <f t="shared" si="2"/>
        <v>7</v>
      </c>
    </row>
    <row r="43" spans="1:20" x14ac:dyDescent="0.25">
      <c r="A43" t="s">
        <v>183</v>
      </c>
      <c r="B43" t="s">
        <v>184</v>
      </c>
      <c r="C43">
        <v>202140</v>
      </c>
      <c r="D43">
        <v>1</v>
      </c>
      <c r="E43" t="s">
        <v>141</v>
      </c>
      <c r="F43">
        <v>530</v>
      </c>
      <c r="G43" t="s">
        <v>20</v>
      </c>
      <c r="H43" t="s">
        <v>185</v>
      </c>
      <c r="I43" t="s">
        <v>49</v>
      </c>
      <c r="J43" t="s">
        <v>143</v>
      </c>
      <c r="K43">
        <v>4.6500000000000004</v>
      </c>
      <c r="L43">
        <v>4.7</v>
      </c>
      <c r="M43">
        <v>4.67</v>
      </c>
      <c r="N43">
        <v>4.67</v>
      </c>
      <c r="O43">
        <v>34</v>
      </c>
      <c r="P43">
        <v>19</v>
      </c>
      <c r="Q43">
        <v>55.88</v>
      </c>
      <c r="R43" s="1" t="str">
        <f t="shared" si="0"/>
        <v>S</v>
      </c>
      <c r="S43" s="1" t="str">
        <f t="shared" si="1"/>
        <v>40130</v>
      </c>
      <c r="T43" s="1">
        <f t="shared" si="2"/>
        <v>15</v>
      </c>
    </row>
    <row r="44" spans="1:20" x14ac:dyDescent="0.25">
      <c r="A44" t="s">
        <v>186</v>
      </c>
      <c r="B44" t="s">
        <v>187</v>
      </c>
      <c r="C44">
        <v>202140</v>
      </c>
      <c r="D44">
        <v>1</v>
      </c>
      <c r="E44" t="s">
        <v>188</v>
      </c>
      <c r="F44">
        <v>380</v>
      </c>
      <c r="G44" t="s">
        <v>20</v>
      </c>
      <c r="H44" t="s">
        <v>189</v>
      </c>
      <c r="I44" t="s">
        <v>190</v>
      </c>
      <c r="J44" t="s">
        <v>191</v>
      </c>
      <c r="K44">
        <v>4.67</v>
      </c>
      <c r="L44">
        <v>4.57</v>
      </c>
      <c r="M44">
        <v>4.63</v>
      </c>
      <c r="N44">
        <v>4.63</v>
      </c>
      <c r="O44">
        <v>8</v>
      </c>
      <c r="P44">
        <v>6</v>
      </c>
      <c r="Q44">
        <v>75</v>
      </c>
      <c r="R44" s="1" t="str">
        <f t="shared" si="0"/>
        <v>J</v>
      </c>
      <c r="S44" s="1" t="str">
        <f t="shared" si="1"/>
        <v>40139</v>
      </c>
      <c r="T44" s="1">
        <f t="shared" si="2"/>
        <v>2</v>
      </c>
    </row>
    <row r="45" spans="1:20" x14ac:dyDescent="0.25">
      <c r="A45" t="s">
        <v>192</v>
      </c>
      <c r="B45" t="s">
        <v>193</v>
      </c>
      <c r="C45">
        <v>202140</v>
      </c>
      <c r="D45">
        <v>1</v>
      </c>
      <c r="E45" t="s">
        <v>194</v>
      </c>
      <c r="F45">
        <v>309</v>
      </c>
      <c r="G45" t="s">
        <v>20</v>
      </c>
      <c r="H45" t="s">
        <v>195</v>
      </c>
      <c r="I45" t="s">
        <v>190</v>
      </c>
      <c r="J45" t="s">
        <v>191</v>
      </c>
      <c r="K45">
        <v>3.98</v>
      </c>
      <c r="L45">
        <v>4.0599999999999996</v>
      </c>
      <c r="M45">
        <v>3.75</v>
      </c>
      <c r="N45">
        <v>3.94</v>
      </c>
      <c r="O45">
        <v>18</v>
      </c>
      <c r="P45">
        <v>7</v>
      </c>
      <c r="Q45">
        <v>38.89</v>
      </c>
      <c r="R45" s="1" t="str">
        <f t="shared" si="0"/>
        <v>D</v>
      </c>
      <c r="S45" s="1" t="str">
        <f t="shared" si="1"/>
        <v>40141</v>
      </c>
      <c r="T45" s="1">
        <f t="shared" si="2"/>
        <v>11</v>
      </c>
    </row>
    <row r="46" spans="1:20" x14ac:dyDescent="0.25">
      <c r="A46" t="s">
        <v>196</v>
      </c>
      <c r="B46" t="s">
        <v>197</v>
      </c>
      <c r="C46">
        <v>202140</v>
      </c>
      <c r="D46">
        <v>1</v>
      </c>
      <c r="E46" t="s">
        <v>198</v>
      </c>
      <c r="F46">
        <v>500</v>
      </c>
      <c r="G46" t="s">
        <v>20</v>
      </c>
      <c r="H46" t="s">
        <v>199</v>
      </c>
      <c r="I46" t="s">
        <v>77</v>
      </c>
      <c r="J46" t="s">
        <v>200</v>
      </c>
      <c r="K46">
        <v>4.67</v>
      </c>
      <c r="L46">
        <v>4.67</v>
      </c>
      <c r="M46">
        <v>4.67</v>
      </c>
      <c r="N46">
        <v>4.67</v>
      </c>
      <c r="O46">
        <v>9</v>
      </c>
      <c r="P46">
        <v>3</v>
      </c>
      <c r="Q46">
        <v>33.33</v>
      </c>
      <c r="R46" s="1" t="str">
        <f t="shared" si="0"/>
        <v>A</v>
      </c>
      <c r="S46" s="1" t="str">
        <f t="shared" si="1"/>
        <v>40149</v>
      </c>
      <c r="T46" s="1">
        <f t="shared" si="2"/>
        <v>6</v>
      </c>
    </row>
    <row r="47" spans="1:20" x14ac:dyDescent="0.25">
      <c r="A47" t="s">
        <v>201</v>
      </c>
      <c r="B47" t="s">
        <v>202</v>
      </c>
      <c r="C47">
        <v>202140</v>
      </c>
      <c r="D47">
        <v>1</v>
      </c>
      <c r="E47" t="s">
        <v>203</v>
      </c>
      <c r="F47">
        <v>1315</v>
      </c>
      <c r="G47" t="s">
        <v>20</v>
      </c>
      <c r="H47" t="s">
        <v>204</v>
      </c>
      <c r="I47" t="s">
        <v>49</v>
      </c>
      <c r="J47" t="s">
        <v>50</v>
      </c>
      <c r="K47">
        <v>4.2</v>
      </c>
      <c r="L47">
        <v>4.08</v>
      </c>
      <c r="M47">
        <v>4.16</v>
      </c>
      <c r="N47">
        <v>4.1500000000000004</v>
      </c>
      <c r="O47">
        <v>17</v>
      </c>
      <c r="P47">
        <v>5</v>
      </c>
      <c r="Q47">
        <v>29.41</v>
      </c>
      <c r="R47" s="1" t="str">
        <f t="shared" si="0"/>
        <v>H</v>
      </c>
      <c r="S47" s="1" t="str">
        <f t="shared" si="1"/>
        <v>40150</v>
      </c>
      <c r="T47" s="1">
        <f t="shared" si="2"/>
        <v>12</v>
      </c>
    </row>
    <row r="48" spans="1:20" x14ac:dyDescent="0.25">
      <c r="A48" t="s">
        <v>205</v>
      </c>
      <c r="B48" t="s">
        <v>206</v>
      </c>
      <c r="C48">
        <v>202140</v>
      </c>
      <c r="D48">
        <v>1</v>
      </c>
      <c r="E48" t="s">
        <v>207</v>
      </c>
      <c r="F48">
        <v>402</v>
      </c>
      <c r="G48" t="s">
        <v>20</v>
      </c>
      <c r="H48" t="s">
        <v>208</v>
      </c>
      <c r="I48" t="s">
        <v>42</v>
      </c>
      <c r="J48" t="s">
        <v>209</v>
      </c>
      <c r="K48">
        <v>4.7300000000000004</v>
      </c>
      <c r="L48">
        <v>4.75</v>
      </c>
      <c r="M48">
        <v>4.66</v>
      </c>
      <c r="N48">
        <v>4.72</v>
      </c>
      <c r="O48">
        <v>22</v>
      </c>
      <c r="P48">
        <v>8</v>
      </c>
      <c r="Q48">
        <v>36.36</v>
      </c>
      <c r="R48" s="1" t="str">
        <f t="shared" si="0"/>
        <v>T</v>
      </c>
      <c r="S48" s="1" t="str">
        <f t="shared" si="1"/>
        <v>40187</v>
      </c>
      <c r="T48" s="1">
        <f t="shared" si="2"/>
        <v>14</v>
      </c>
    </row>
    <row r="49" spans="1:20" x14ac:dyDescent="0.25">
      <c r="A49" t="s">
        <v>210</v>
      </c>
      <c r="B49" t="s">
        <v>211</v>
      </c>
      <c r="C49">
        <v>202140</v>
      </c>
      <c r="D49">
        <v>1</v>
      </c>
      <c r="E49" t="s">
        <v>212</v>
      </c>
      <c r="F49">
        <v>103</v>
      </c>
      <c r="G49" t="s">
        <v>20</v>
      </c>
      <c r="H49" t="s">
        <v>213</v>
      </c>
      <c r="I49" t="s">
        <v>49</v>
      </c>
      <c r="J49" t="s">
        <v>177</v>
      </c>
      <c r="K49">
        <v>4.0999999999999996</v>
      </c>
      <c r="L49">
        <v>4.1900000000000004</v>
      </c>
      <c r="M49">
        <v>4.21</v>
      </c>
      <c r="N49">
        <v>4.16</v>
      </c>
      <c r="O49">
        <v>31</v>
      </c>
      <c r="P49">
        <v>14</v>
      </c>
      <c r="Q49">
        <v>45.16</v>
      </c>
      <c r="R49" s="1" t="str">
        <f t="shared" si="0"/>
        <v>J</v>
      </c>
      <c r="S49" s="1" t="str">
        <f t="shared" si="1"/>
        <v>40188</v>
      </c>
      <c r="T49" s="1">
        <f t="shared" si="2"/>
        <v>17</v>
      </c>
    </row>
    <row r="50" spans="1:20" x14ac:dyDescent="0.25">
      <c r="A50" t="s">
        <v>214</v>
      </c>
      <c r="B50" t="s">
        <v>215</v>
      </c>
      <c r="C50">
        <v>202140</v>
      </c>
      <c r="D50">
        <v>1</v>
      </c>
      <c r="E50" t="s">
        <v>216</v>
      </c>
      <c r="F50">
        <v>424</v>
      </c>
      <c r="G50" t="s">
        <v>20</v>
      </c>
      <c r="H50" t="s">
        <v>217</v>
      </c>
      <c r="I50" t="s">
        <v>42</v>
      </c>
      <c r="J50" t="s">
        <v>209</v>
      </c>
      <c r="K50">
        <v>4.57</v>
      </c>
      <c r="L50">
        <v>4.5199999999999996</v>
      </c>
      <c r="M50">
        <v>4.43</v>
      </c>
      <c r="N50">
        <v>4.51</v>
      </c>
      <c r="O50">
        <v>18</v>
      </c>
      <c r="P50">
        <v>10</v>
      </c>
      <c r="Q50">
        <v>55.56</v>
      </c>
      <c r="R50" s="1" t="str">
        <f t="shared" si="0"/>
        <v>M</v>
      </c>
      <c r="S50" s="1" t="str">
        <f t="shared" si="1"/>
        <v>40189</v>
      </c>
      <c r="T50" s="1">
        <f t="shared" si="2"/>
        <v>8</v>
      </c>
    </row>
    <row r="51" spans="1:20" x14ac:dyDescent="0.25">
      <c r="A51" t="s">
        <v>218</v>
      </c>
      <c r="B51" t="s">
        <v>219</v>
      </c>
      <c r="C51">
        <v>202140</v>
      </c>
      <c r="D51">
        <v>1</v>
      </c>
      <c r="E51" t="s">
        <v>216</v>
      </c>
      <c r="F51">
        <v>524</v>
      </c>
      <c r="G51" t="s">
        <v>20</v>
      </c>
      <c r="H51" t="s">
        <v>220</v>
      </c>
      <c r="I51" t="s">
        <v>42</v>
      </c>
      <c r="J51" t="s">
        <v>209</v>
      </c>
      <c r="K51">
        <v>4.4000000000000004</v>
      </c>
      <c r="L51">
        <v>4.59</v>
      </c>
      <c r="M51">
        <v>4.38</v>
      </c>
      <c r="N51">
        <v>4.45</v>
      </c>
      <c r="O51">
        <v>26</v>
      </c>
      <c r="P51">
        <v>18</v>
      </c>
      <c r="Q51">
        <v>69.23</v>
      </c>
      <c r="R51" s="1" t="str">
        <f t="shared" si="0"/>
        <v>M</v>
      </c>
      <c r="S51" s="1" t="str">
        <f t="shared" si="1"/>
        <v>40190</v>
      </c>
      <c r="T51" s="1">
        <f t="shared" si="2"/>
        <v>8</v>
      </c>
    </row>
    <row r="52" spans="1:20" x14ac:dyDescent="0.25">
      <c r="A52" t="s">
        <v>221</v>
      </c>
      <c r="B52" t="s">
        <v>222</v>
      </c>
      <c r="C52">
        <v>202140</v>
      </c>
      <c r="D52">
        <v>1</v>
      </c>
      <c r="E52" t="s">
        <v>141</v>
      </c>
      <c r="F52">
        <v>340</v>
      </c>
      <c r="G52" t="s">
        <v>20</v>
      </c>
      <c r="H52" t="s">
        <v>223</v>
      </c>
      <c r="I52" t="s">
        <v>49</v>
      </c>
      <c r="J52" t="s">
        <v>143</v>
      </c>
      <c r="K52">
        <v>5</v>
      </c>
      <c r="L52">
        <v>5</v>
      </c>
      <c r="M52">
        <v>5</v>
      </c>
      <c r="N52">
        <v>5</v>
      </c>
      <c r="O52">
        <v>7</v>
      </c>
      <c r="P52">
        <v>2</v>
      </c>
      <c r="Q52">
        <v>28.57</v>
      </c>
      <c r="R52" s="1" t="str">
        <f t="shared" si="0"/>
        <v>M</v>
      </c>
      <c r="S52" s="1" t="str">
        <f t="shared" si="1"/>
        <v>40196</v>
      </c>
      <c r="T52" s="1">
        <f t="shared" si="2"/>
        <v>5</v>
      </c>
    </row>
    <row r="53" spans="1:20" x14ac:dyDescent="0.25">
      <c r="A53" t="s">
        <v>224</v>
      </c>
      <c r="B53" t="s">
        <v>225</v>
      </c>
      <c r="C53">
        <v>202140</v>
      </c>
      <c r="D53">
        <v>1</v>
      </c>
      <c r="E53" t="s">
        <v>160</v>
      </c>
      <c r="F53">
        <v>531</v>
      </c>
      <c r="G53" t="s">
        <v>20</v>
      </c>
      <c r="H53" t="s">
        <v>226</v>
      </c>
      <c r="I53" t="s">
        <v>42</v>
      </c>
      <c r="J53" t="s">
        <v>162</v>
      </c>
      <c r="K53">
        <v>4.5</v>
      </c>
      <c r="L53">
        <v>4.57</v>
      </c>
      <c r="M53">
        <v>3.92</v>
      </c>
      <c r="N53">
        <v>4.37</v>
      </c>
      <c r="O53">
        <v>12</v>
      </c>
      <c r="P53">
        <v>3</v>
      </c>
      <c r="Q53">
        <v>25</v>
      </c>
      <c r="R53" s="1" t="str">
        <f t="shared" si="0"/>
        <v>T</v>
      </c>
      <c r="S53" s="1" t="str">
        <f t="shared" si="1"/>
        <v>40199</v>
      </c>
      <c r="T53" s="1">
        <f t="shared" si="2"/>
        <v>9</v>
      </c>
    </row>
    <row r="54" spans="1:20" x14ac:dyDescent="0.25">
      <c r="A54" t="s">
        <v>227</v>
      </c>
      <c r="B54" t="s">
        <v>228</v>
      </c>
      <c r="C54">
        <v>202140</v>
      </c>
      <c r="D54">
        <v>1</v>
      </c>
      <c r="E54" t="s">
        <v>229</v>
      </c>
      <c r="F54">
        <v>335</v>
      </c>
      <c r="G54" t="s">
        <v>47</v>
      </c>
      <c r="H54" t="s">
        <v>230</v>
      </c>
      <c r="I54" t="s">
        <v>42</v>
      </c>
      <c r="J54" t="s">
        <v>162</v>
      </c>
      <c r="O54">
        <v>8</v>
      </c>
      <c r="P54">
        <v>0</v>
      </c>
      <c r="Q54">
        <v>0</v>
      </c>
      <c r="R54" s="1" t="str">
        <f t="shared" si="0"/>
        <v>M</v>
      </c>
      <c r="S54" s="1" t="str">
        <f t="shared" si="1"/>
        <v>40205</v>
      </c>
      <c r="T54" s="1">
        <f t="shared" si="2"/>
        <v>8</v>
      </c>
    </row>
    <row r="55" spans="1:20" x14ac:dyDescent="0.25">
      <c r="A55" t="s">
        <v>231</v>
      </c>
      <c r="B55" t="s">
        <v>232</v>
      </c>
      <c r="C55">
        <v>202140</v>
      </c>
      <c r="D55">
        <v>1</v>
      </c>
      <c r="E55" t="s">
        <v>19</v>
      </c>
      <c r="F55">
        <v>595</v>
      </c>
      <c r="G55" t="s">
        <v>20</v>
      </c>
      <c r="H55" t="s">
        <v>29</v>
      </c>
      <c r="I55" t="s">
        <v>22</v>
      </c>
      <c r="J55" t="s">
        <v>23</v>
      </c>
      <c r="K55">
        <v>4.6100000000000003</v>
      </c>
      <c r="L55">
        <v>4.5199999999999996</v>
      </c>
      <c r="M55">
        <v>4.28</v>
      </c>
      <c r="N55">
        <v>4.49</v>
      </c>
      <c r="O55">
        <v>47</v>
      </c>
      <c r="P55">
        <v>17</v>
      </c>
      <c r="Q55">
        <v>36.17</v>
      </c>
      <c r="R55" s="1" t="str">
        <f t="shared" si="0"/>
        <v>L</v>
      </c>
      <c r="S55" s="1" t="str">
        <f t="shared" si="1"/>
        <v>40232</v>
      </c>
      <c r="T55" s="1">
        <f t="shared" si="2"/>
        <v>30</v>
      </c>
    </row>
    <row r="56" spans="1:20" x14ac:dyDescent="0.25">
      <c r="A56" t="s">
        <v>233</v>
      </c>
      <c r="B56" t="s">
        <v>234</v>
      </c>
      <c r="C56">
        <v>202140</v>
      </c>
      <c r="D56">
        <v>1</v>
      </c>
      <c r="E56" t="s">
        <v>194</v>
      </c>
      <c r="F56">
        <v>1307</v>
      </c>
      <c r="G56" t="s">
        <v>20</v>
      </c>
      <c r="H56" t="s">
        <v>235</v>
      </c>
      <c r="I56" t="s">
        <v>190</v>
      </c>
      <c r="J56" t="s">
        <v>191</v>
      </c>
      <c r="K56">
        <v>3.5</v>
      </c>
      <c r="L56">
        <v>3.78</v>
      </c>
      <c r="M56">
        <v>3.53</v>
      </c>
      <c r="N56">
        <v>3.6</v>
      </c>
      <c r="O56">
        <v>18</v>
      </c>
      <c r="P56">
        <v>10</v>
      </c>
      <c r="Q56">
        <v>55.56</v>
      </c>
      <c r="R56" s="1" t="str">
        <f t="shared" si="0"/>
        <v>C</v>
      </c>
      <c r="S56" s="1" t="str">
        <f t="shared" si="1"/>
        <v>40236</v>
      </c>
      <c r="T56" s="1">
        <f t="shared" si="2"/>
        <v>8</v>
      </c>
    </row>
    <row r="57" spans="1:20" x14ac:dyDescent="0.25">
      <c r="A57" t="s">
        <v>236</v>
      </c>
      <c r="B57" t="s">
        <v>237</v>
      </c>
      <c r="C57">
        <v>202140</v>
      </c>
      <c r="D57">
        <v>1</v>
      </c>
      <c r="E57" t="s">
        <v>40</v>
      </c>
      <c r="F57">
        <v>535</v>
      </c>
      <c r="G57" t="s">
        <v>20</v>
      </c>
      <c r="H57" t="s">
        <v>238</v>
      </c>
      <c r="I57" t="s">
        <v>42</v>
      </c>
      <c r="J57" t="s">
        <v>43</v>
      </c>
      <c r="K57">
        <v>4.16</v>
      </c>
      <c r="L57">
        <v>3.97</v>
      </c>
      <c r="M57">
        <v>3.89</v>
      </c>
      <c r="N57">
        <v>4.0199999999999996</v>
      </c>
      <c r="O57">
        <v>28</v>
      </c>
      <c r="P57">
        <v>15</v>
      </c>
      <c r="Q57">
        <v>53.57</v>
      </c>
      <c r="R57" s="1" t="str">
        <f t="shared" si="0"/>
        <v>A</v>
      </c>
      <c r="S57" s="1" t="str">
        <f t="shared" si="1"/>
        <v>40240</v>
      </c>
      <c r="T57" s="1">
        <f t="shared" si="2"/>
        <v>13</v>
      </c>
    </row>
    <row r="58" spans="1:20" x14ac:dyDescent="0.25">
      <c r="A58" t="s">
        <v>239</v>
      </c>
      <c r="B58" t="s">
        <v>240</v>
      </c>
      <c r="C58">
        <v>202140</v>
      </c>
      <c r="D58">
        <v>1</v>
      </c>
      <c r="E58" t="s">
        <v>81</v>
      </c>
      <c r="F58">
        <v>519</v>
      </c>
      <c r="G58" t="s">
        <v>20</v>
      </c>
      <c r="H58" t="s">
        <v>41</v>
      </c>
      <c r="I58" t="s">
        <v>42</v>
      </c>
      <c r="J58" t="s">
        <v>43</v>
      </c>
      <c r="K58">
        <v>4.17</v>
      </c>
      <c r="L58">
        <v>4.4000000000000004</v>
      </c>
      <c r="M58">
        <v>4.33</v>
      </c>
      <c r="N58">
        <v>4.29</v>
      </c>
      <c r="O58">
        <v>18</v>
      </c>
      <c r="P58">
        <v>6</v>
      </c>
      <c r="Q58">
        <v>33.33</v>
      </c>
      <c r="R58" s="1" t="str">
        <f t="shared" si="0"/>
        <v>D</v>
      </c>
      <c r="S58" s="1" t="str">
        <f t="shared" si="1"/>
        <v>40243</v>
      </c>
      <c r="T58" s="1">
        <f t="shared" si="2"/>
        <v>12</v>
      </c>
    </row>
    <row r="59" spans="1:20" x14ac:dyDescent="0.25">
      <c r="A59" t="s">
        <v>241</v>
      </c>
      <c r="B59" t="s">
        <v>242</v>
      </c>
      <c r="C59">
        <v>202140</v>
      </c>
      <c r="D59">
        <v>1</v>
      </c>
      <c r="E59" t="s">
        <v>19</v>
      </c>
      <c r="F59">
        <v>578</v>
      </c>
      <c r="G59" t="s">
        <v>20</v>
      </c>
      <c r="H59" t="s">
        <v>243</v>
      </c>
      <c r="I59" t="s">
        <v>22</v>
      </c>
      <c r="J59" t="s">
        <v>23</v>
      </c>
      <c r="K59">
        <v>2.44</v>
      </c>
      <c r="L59">
        <v>2.74</v>
      </c>
      <c r="M59">
        <v>2.33</v>
      </c>
      <c r="N59">
        <v>2.5099999999999998</v>
      </c>
      <c r="O59">
        <v>31</v>
      </c>
      <c r="P59">
        <v>14</v>
      </c>
      <c r="Q59">
        <v>45.16</v>
      </c>
      <c r="R59" s="1" t="str">
        <f t="shared" si="0"/>
        <v>A</v>
      </c>
      <c r="S59" s="1" t="str">
        <f t="shared" si="1"/>
        <v>40248</v>
      </c>
      <c r="T59" s="1">
        <f t="shared" si="2"/>
        <v>17</v>
      </c>
    </row>
    <row r="60" spans="1:20" x14ac:dyDescent="0.25">
      <c r="A60" t="s">
        <v>244</v>
      </c>
      <c r="B60" t="s">
        <v>245</v>
      </c>
      <c r="C60">
        <v>202140</v>
      </c>
      <c r="D60">
        <v>1</v>
      </c>
      <c r="E60" t="s">
        <v>53</v>
      </c>
      <c r="F60">
        <v>514</v>
      </c>
      <c r="G60" t="s">
        <v>20</v>
      </c>
      <c r="H60" t="s">
        <v>246</v>
      </c>
      <c r="I60" t="s">
        <v>42</v>
      </c>
      <c r="J60" t="s">
        <v>55</v>
      </c>
      <c r="K60">
        <v>4.38</v>
      </c>
      <c r="L60">
        <v>4.67</v>
      </c>
      <c r="M60">
        <v>4.5599999999999996</v>
      </c>
      <c r="N60">
        <v>4.5199999999999996</v>
      </c>
      <c r="O60">
        <v>5</v>
      </c>
      <c r="P60">
        <v>4</v>
      </c>
      <c r="Q60">
        <v>80</v>
      </c>
      <c r="R60" s="1" t="str">
        <f t="shared" si="0"/>
        <v>D</v>
      </c>
      <c r="S60" s="1" t="str">
        <f t="shared" si="1"/>
        <v>40256</v>
      </c>
      <c r="T60" s="1">
        <f t="shared" si="2"/>
        <v>1</v>
      </c>
    </row>
    <row r="61" spans="1:20" x14ac:dyDescent="0.25">
      <c r="A61" t="s">
        <v>247</v>
      </c>
      <c r="B61" t="s">
        <v>248</v>
      </c>
      <c r="C61">
        <v>202140</v>
      </c>
      <c r="D61">
        <v>1</v>
      </c>
      <c r="E61" t="s">
        <v>97</v>
      </c>
      <c r="F61">
        <v>303</v>
      </c>
      <c r="G61" t="s">
        <v>20</v>
      </c>
      <c r="H61" t="s">
        <v>249</v>
      </c>
      <c r="I61" t="s">
        <v>22</v>
      </c>
      <c r="J61" t="s">
        <v>23</v>
      </c>
      <c r="K61">
        <v>4.42</v>
      </c>
      <c r="L61">
        <v>4.43</v>
      </c>
      <c r="M61">
        <v>4.5</v>
      </c>
      <c r="N61">
        <v>4.4400000000000004</v>
      </c>
      <c r="O61">
        <v>17</v>
      </c>
      <c r="P61">
        <v>6</v>
      </c>
      <c r="Q61">
        <v>35.29</v>
      </c>
      <c r="R61" s="1" t="str">
        <f t="shared" si="0"/>
        <v>T</v>
      </c>
      <c r="S61" s="1" t="str">
        <f t="shared" si="1"/>
        <v>40269</v>
      </c>
      <c r="T61" s="1">
        <f t="shared" si="2"/>
        <v>11</v>
      </c>
    </row>
    <row r="62" spans="1:20" x14ac:dyDescent="0.25">
      <c r="A62" t="s">
        <v>250</v>
      </c>
      <c r="B62" t="s">
        <v>251</v>
      </c>
      <c r="C62">
        <v>202140</v>
      </c>
      <c r="D62">
        <v>1</v>
      </c>
      <c r="E62" t="s">
        <v>252</v>
      </c>
      <c r="F62">
        <v>1304</v>
      </c>
      <c r="G62" t="s">
        <v>20</v>
      </c>
      <c r="H62" t="s">
        <v>253</v>
      </c>
      <c r="I62" t="s">
        <v>49</v>
      </c>
      <c r="J62" t="s">
        <v>50</v>
      </c>
      <c r="K62">
        <v>4.58</v>
      </c>
      <c r="L62">
        <v>4.7</v>
      </c>
      <c r="M62">
        <v>3.88</v>
      </c>
      <c r="N62">
        <v>4.43</v>
      </c>
      <c r="O62">
        <v>11</v>
      </c>
      <c r="P62">
        <v>4</v>
      </c>
      <c r="Q62">
        <v>36.36</v>
      </c>
      <c r="R62" s="1" t="str">
        <f t="shared" si="0"/>
        <v>M</v>
      </c>
      <c r="S62" s="1" t="str">
        <f t="shared" si="1"/>
        <v>40285</v>
      </c>
      <c r="T62" s="1">
        <f t="shared" si="2"/>
        <v>7</v>
      </c>
    </row>
    <row r="63" spans="1:20" x14ac:dyDescent="0.25">
      <c r="A63" t="s">
        <v>254</v>
      </c>
      <c r="B63" t="s">
        <v>255</v>
      </c>
      <c r="C63">
        <v>202140</v>
      </c>
      <c r="D63">
        <v>1</v>
      </c>
      <c r="E63" t="s">
        <v>256</v>
      </c>
      <c r="F63">
        <v>1309</v>
      </c>
      <c r="G63" t="s">
        <v>20</v>
      </c>
      <c r="H63" t="s">
        <v>257</v>
      </c>
      <c r="I63" t="s">
        <v>77</v>
      </c>
      <c r="J63" t="s">
        <v>258</v>
      </c>
      <c r="K63">
        <v>4.17</v>
      </c>
      <c r="L63">
        <v>4.7</v>
      </c>
      <c r="M63">
        <v>5</v>
      </c>
      <c r="N63">
        <v>4.57</v>
      </c>
      <c r="O63">
        <v>13</v>
      </c>
      <c r="P63">
        <v>2</v>
      </c>
      <c r="Q63">
        <v>15.38</v>
      </c>
      <c r="R63" s="1" t="str">
        <f t="shared" si="0"/>
        <v>R</v>
      </c>
      <c r="S63" s="1" t="str">
        <f t="shared" si="1"/>
        <v>40295</v>
      </c>
      <c r="T63" s="1">
        <f t="shared" si="2"/>
        <v>11</v>
      </c>
    </row>
    <row r="64" spans="1:20" x14ac:dyDescent="0.25">
      <c r="A64" t="s">
        <v>259</v>
      </c>
      <c r="B64" t="s">
        <v>260</v>
      </c>
      <c r="C64">
        <v>202140</v>
      </c>
      <c r="D64">
        <v>1</v>
      </c>
      <c r="E64" t="s">
        <v>261</v>
      </c>
      <c r="F64">
        <v>527</v>
      </c>
      <c r="G64" t="s">
        <v>262</v>
      </c>
      <c r="H64" t="s">
        <v>263</v>
      </c>
      <c r="I64" t="s">
        <v>42</v>
      </c>
      <c r="J64" t="s">
        <v>209</v>
      </c>
      <c r="K64">
        <v>3.92</v>
      </c>
      <c r="L64">
        <v>4.25</v>
      </c>
      <c r="M64">
        <v>4.25</v>
      </c>
      <c r="N64">
        <v>4.12</v>
      </c>
      <c r="O64">
        <v>13</v>
      </c>
      <c r="P64">
        <v>4</v>
      </c>
      <c r="Q64">
        <v>30.77</v>
      </c>
      <c r="R64" s="1" t="str">
        <f t="shared" si="0"/>
        <v>W</v>
      </c>
      <c r="S64" s="1" t="str">
        <f t="shared" si="1"/>
        <v>40305</v>
      </c>
      <c r="T64" s="1">
        <f t="shared" si="2"/>
        <v>9</v>
      </c>
    </row>
    <row r="65" spans="1:20" x14ac:dyDescent="0.25">
      <c r="A65" t="s">
        <v>264</v>
      </c>
      <c r="B65" t="s">
        <v>265</v>
      </c>
      <c r="C65">
        <v>202140</v>
      </c>
      <c r="D65">
        <v>1</v>
      </c>
      <c r="E65" t="s">
        <v>58</v>
      </c>
      <c r="F65">
        <v>561</v>
      </c>
      <c r="G65" t="s">
        <v>20</v>
      </c>
      <c r="H65" t="s">
        <v>266</v>
      </c>
      <c r="I65" t="s">
        <v>42</v>
      </c>
      <c r="J65" t="s">
        <v>60</v>
      </c>
      <c r="K65">
        <v>3.34</v>
      </c>
      <c r="L65">
        <v>3.3</v>
      </c>
      <c r="M65">
        <v>3.17</v>
      </c>
      <c r="N65">
        <v>3.28</v>
      </c>
      <c r="O65">
        <v>13</v>
      </c>
      <c r="P65">
        <v>6</v>
      </c>
      <c r="Q65">
        <v>46.15</v>
      </c>
      <c r="R65" s="1" t="str">
        <f t="shared" si="0"/>
        <v>K</v>
      </c>
      <c r="S65" s="1" t="str">
        <f t="shared" si="1"/>
        <v>40323</v>
      </c>
      <c r="T65" s="1">
        <f t="shared" si="2"/>
        <v>7</v>
      </c>
    </row>
    <row r="66" spans="1:20" x14ac:dyDescent="0.25">
      <c r="A66" t="s">
        <v>267</v>
      </c>
      <c r="B66" t="s">
        <v>268</v>
      </c>
      <c r="C66">
        <v>202140</v>
      </c>
      <c r="D66">
        <v>1</v>
      </c>
      <c r="E66" t="s">
        <v>58</v>
      </c>
      <c r="F66">
        <v>561</v>
      </c>
      <c r="G66" t="s">
        <v>262</v>
      </c>
      <c r="H66" t="s">
        <v>266</v>
      </c>
      <c r="I66" t="s">
        <v>42</v>
      </c>
      <c r="J66" t="s">
        <v>60</v>
      </c>
      <c r="K66">
        <v>3.36</v>
      </c>
      <c r="L66">
        <v>3.8</v>
      </c>
      <c r="M66">
        <v>3.85</v>
      </c>
      <c r="N66">
        <v>3.64</v>
      </c>
      <c r="O66">
        <v>14</v>
      </c>
      <c r="P66">
        <v>8</v>
      </c>
      <c r="Q66">
        <v>57.14</v>
      </c>
      <c r="R66" s="1" t="str">
        <f t="shared" si="0"/>
        <v>K</v>
      </c>
      <c r="S66" s="1" t="str">
        <f t="shared" si="1"/>
        <v>40324</v>
      </c>
      <c r="T66" s="1">
        <f t="shared" si="2"/>
        <v>6</v>
      </c>
    </row>
    <row r="67" spans="1:20" x14ac:dyDescent="0.25">
      <c r="A67" t="s">
        <v>269</v>
      </c>
      <c r="B67" t="s">
        <v>270</v>
      </c>
      <c r="C67">
        <v>202140</v>
      </c>
      <c r="D67">
        <v>1</v>
      </c>
      <c r="E67" t="s">
        <v>97</v>
      </c>
      <c r="F67">
        <v>301</v>
      </c>
      <c r="G67" t="s">
        <v>20</v>
      </c>
      <c r="H67" t="s">
        <v>271</v>
      </c>
      <c r="I67" t="s">
        <v>22</v>
      </c>
      <c r="J67" t="s">
        <v>23</v>
      </c>
      <c r="K67">
        <v>4.2699999999999996</v>
      </c>
      <c r="L67">
        <v>4.55</v>
      </c>
      <c r="M67">
        <v>4.3499999999999996</v>
      </c>
      <c r="N67">
        <v>4.38</v>
      </c>
      <c r="O67">
        <v>14</v>
      </c>
      <c r="P67">
        <v>5</v>
      </c>
      <c r="Q67">
        <v>35.71</v>
      </c>
      <c r="R67" s="1" t="str">
        <f t="shared" ref="R67:R130" si="3">LEFT(H67,1)</f>
        <v>E</v>
      </c>
      <c r="S67" s="1" t="str">
        <f t="shared" ref="S67:S130" si="4">LEFT(B67,5)</f>
        <v>40326</v>
      </c>
      <c r="T67" s="1">
        <f t="shared" ref="T67:T130" si="5">O67-P67</f>
        <v>9</v>
      </c>
    </row>
    <row r="68" spans="1:20" x14ac:dyDescent="0.25">
      <c r="A68" t="s">
        <v>272</v>
      </c>
      <c r="B68" t="s">
        <v>273</v>
      </c>
      <c r="C68">
        <v>202140</v>
      </c>
      <c r="D68">
        <v>1</v>
      </c>
      <c r="E68" t="s">
        <v>53</v>
      </c>
      <c r="F68">
        <v>517</v>
      </c>
      <c r="G68" t="s">
        <v>20</v>
      </c>
      <c r="H68" t="s">
        <v>274</v>
      </c>
      <c r="I68" t="s">
        <v>42</v>
      </c>
      <c r="J68" t="s">
        <v>55</v>
      </c>
      <c r="K68">
        <v>3.94</v>
      </c>
      <c r="L68">
        <v>4.16</v>
      </c>
      <c r="M68">
        <v>4.7</v>
      </c>
      <c r="N68">
        <v>4.22</v>
      </c>
      <c r="O68">
        <v>7</v>
      </c>
      <c r="P68">
        <v>5</v>
      </c>
      <c r="Q68">
        <v>71.430000000000007</v>
      </c>
      <c r="R68" s="1" t="str">
        <f t="shared" si="3"/>
        <v>C</v>
      </c>
      <c r="S68" s="1" t="str">
        <f t="shared" si="4"/>
        <v>40329</v>
      </c>
      <c r="T68" s="1">
        <f t="shared" si="5"/>
        <v>2</v>
      </c>
    </row>
    <row r="69" spans="1:20" x14ac:dyDescent="0.25">
      <c r="A69" t="s">
        <v>272</v>
      </c>
      <c r="B69" t="s">
        <v>273</v>
      </c>
      <c r="C69">
        <v>202140</v>
      </c>
      <c r="D69">
        <v>1</v>
      </c>
      <c r="E69" t="s">
        <v>53</v>
      </c>
      <c r="F69">
        <v>517</v>
      </c>
      <c r="G69" t="s">
        <v>20</v>
      </c>
      <c r="H69" t="s">
        <v>275</v>
      </c>
      <c r="I69" t="s">
        <v>42</v>
      </c>
      <c r="J69" t="s">
        <v>55</v>
      </c>
      <c r="K69">
        <v>4.3</v>
      </c>
      <c r="L69">
        <v>4.16</v>
      </c>
      <c r="M69">
        <v>4.7</v>
      </c>
      <c r="N69">
        <v>4.3600000000000003</v>
      </c>
      <c r="O69">
        <v>7</v>
      </c>
      <c r="P69">
        <v>5</v>
      </c>
      <c r="Q69">
        <v>71.430000000000007</v>
      </c>
      <c r="R69" s="1" t="str">
        <f t="shared" si="3"/>
        <v>S</v>
      </c>
      <c r="S69" s="1" t="str">
        <f t="shared" si="4"/>
        <v>40329</v>
      </c>
      <c r="T69" s="1">
        <f t="shared" si="5"/>
        <v>2</v>
      </c>
    </row>
    <row r="70" spans="1:20" x14ac:dyDescent="0.25">
      <c r="A70" t="s">
        <v>276</v>
      </c>
      <c r="B70" t="s">
        <v>277</v>
      </c>
      <c r="C70">
        <v>202140</v>
      </c>
      <c r="D70">
        <v>1</v>
      </c>
      <c r="E70" t="s">
        <v>40</v>
      </c>
      <c r="F70">
        <v>536</v>
      </c>
      <c r="G70" t="s">
        <v>20</v>
      </c>
      <c r="H70" t="s">
        <v>278</v>
      </c>
      <c r="I70" t="s">
        <v>42</v>
      </c>
      <c r="J70" t="s">
        <v>43</v>
      </c>
      <c r="K70">
        <v>4.63</v>
      </c>
      <c r="L70">
        <v>4.6900000000000004</v>
      </c>
      <c r="M70">
        <v>4.3099999999999996</v>
      </c>
      <c r="N70">
        <v>4.5599999999999996</v>
      </c>
      <c r="O70">
        <v>23</v>
      </c>
      <c r="P70">
        <v>13</v>
      </c>
      <c r="Q70">
        <v>56.52</v>
      </c>
      <c r="R70" s="1" t="str">
        <f t="shared" si="3"/>
        <v>K</v>
      </c>
      <c r="S70" s="1" t="str">
        <f t="shared" si="4"/>
        <v>40337</v>
      </c>
      <c r="T70" s="1">
        <f t="shared" si="5"/>
        <v>10</v>
      </c>
    </row>
    <row r="71" spans="1:20" x14ac:dyDescent="0.25">
      <c r="A71" t="s">
        <v>279</v>
      </c>
      <c r="B71" t="s">
        <v>280</v>
      </c>
      <c r="C71">
        <v>202140</v>
      </c>
      <c r="D71">
        <v>1</v>
      </c>
      <c r="E71" t="s">
        <v>68</v>
      </c>
      <c r="F71">
        <v>612</v>
      </c>
      <c r="G71" t="s">
        <v>20</v>
      </c>
      <c r="H71" t="s">
        <v>281</v>
      </c>
      <c r="I71" t="s">
        <v>42</v>
      </c>
      <c r="J71" t="s">
        <v>65</v>
      </c>
      <c r="K71">
        <v>4</v>
      </c>
      <c r="L71">
        <v>4.07</v>
      </c>
      <c r="M71">
        <v>3</v>
      </c>
      <c r="N71">
        <v>3.76</v>
      </c>
      <c r="O71">
        <v>11</v>
      </c>
      <c r="P71">
        <v>3</v>
      </c>
      <c r="Q71">
        <v>27.27</v>
      </c>
      <c r="R71" s="1" t="str">
        <f t="shared" si="3"/>
        <v>C</v>
      </c>
      <c r="S71" s="1" t="str">
        <f t="shared" si="4"/>
        <v>40351</v>
      </c>
      <c r="T71" s="1">
        <f t="shared" si="5"/>
        <v>8</v>
      </c>
    </row>
    <row r="72" spans="1:20" x14ac:dyDescent="0.25">
      <c r="A72" t="s">
        <v>282</v>
      </c>
      <c r="B72" t="s">
        <v>283</v>
      </c>
      <c r="C72">
        <v>202140</v>
      </c>
      <c r="D72">
        <v>1</v>
      </c>
      <c r="E72" t="s">
        <v>46</v>
      </c>
      <c r="F72" t="s">
        <v>284</v>
      </c>
      <c r="G72" t="s">
        <v>285</v>
      </c>
      <c r="H72" t="s">
        <v>48</v>
      </c>
      <c r="I72" t="s">
        <v>49</v>
      </c>
      <c r="J72" t="s">
        <v>50</v>
      </c>
      <c r="K72">
        <v>4.33</v>
      </c>
      <c r="L72">
        <v>5</v>
      </c>
      <c r="M72">
        <v>3.5</v>
      </c>
      <c r="N72">
        <v>4.33</v>
      </c>
      <c r="O72">
        <v>13</v>
      </c>
      <c r="P72">
        <v>2</v>
      </c>
      <c r="Q72">
        <v>15.38</v>
      </c>
      <c r="R72" s="1" t="str">
        <f t="shared" si="3"/>
        <v>A</v>
      </c>
      <c r="S72" s="1" t="str">
        <f t="shared" si="4"/>
        <v>40355</v>
      </c>
      <c r="T72" s="1">
        <f t="shared" si="5"/>
        <v>11</v>
      </c>
    </row>
    <row r="73" spans="1:20" x14ac:dyDescent="0.25">
      <c r="A73" t="s">
        <v>286</v>
      </c>
      <c r="B73" t="s">
        <v>287</v>
      </c>
      <c r="C73">
        <v>202140</v>
      </c>
      <c r="D73">
        <v>1</v>
      </c>
      <c r="E73" t="s">
        <v>97</v>
      </c>
      <c r="F73">
        <v>315</v>
      </c>
      <c r="G73" t="s">
        <v>20</v>
      </c>
      <c r="H73" t="s">
        <v>288</v>
      </c>
      <c r="I73" t="s">
        <v>22</v>
      </c>
      <c r="J73" t="s">
        <v>23</v>
      </c>
      <c r="K73">
        <v>4.5</v>
      </c>
      <c r="L73">
        <v>4.5</v>
      </c>
      <c r="M73">
        <v>4.38</v>
      </c>
      <c r="N73">
        <v>4.47</v>
      </c>
      <c r="O73">
        <v>17</v>
      </c>
      <c r="P73">
        <v>2</v>
      </c>
      <c r="Q73">
        <v>11.76</v>
      </c>
      <c r="R73" s="1" t="str">
        <f t="shared" si="3"/>
        <v>B</v>
      </c>
      <c r="S73" s="1" t="str">
        <f t="shared" si="4"/>
        <v>40357</v>
      </c>
      <c r="T73" s="1">
        <f t="shared" si="5"/>
        <v>15</v>
      </c>
    </row>
    <row r="74" spans="1:20" x14ac:dyDescent="0.25">
      <c r="A74" t="s">
        <v>289</v>
      </c>
      <c r="B74" t="s">
        <v>290</v>
      </c>
      <c r="C74">
        <v>202140</v>
      </c>
      <c r="D74">
        <v>1</v>
      </c>
      <c r="E74" t="s">
        <v>97</v>
      </c>
      <c r="F74">
        <v>394</v>
      </c>
      <c r="G74" t="s">
        <v>20</v>
      </c>
      <c r="H74" t="s">
        <v>249</v>
      </c>
      <c r="I74" t="s">
        <v>22</v>
      </c>
      <c r="J74" t="s">
        <v>23</v>
      </c>
      <c r="K74">
        <v>4.75</v>
      </c>
      <c r="L74">
        <v>4.75</v>
      </c>
      <c r="M74">
        <v>4.75</v>
      </c>
      <c r="N74">
        <v>4.75</v>
      </c>
      <c r="O74">
        <v>10</v>
      </c>
      <c r="P74">
        <v>4</v>
      </c>
      <c r="Q74">
        <v>40</v>
      </c>
      <c r="R74" s="1" t="str">
        <f t="shared" si="3"/>
        <v>T</v>
      </c>
      <c r="S74" s="1" t="str">
        <f t="shared" si="4"/>
        <v>40360</v>
      </c>
      <c r="T74" s="1">
        <f t="shared" si="5"/>
        <v>6</v>
      </c>
    </row>
    <row r="75" spans="1:20" x14ac:dyDescent="0.25">
      <c r="A75" t="s">
        <v>291</v>
      </c>
      <c r="B75" t="s">
        <v>292</v>
      </c>
      <c r="C75">
        <v>202140</v>
      </c>
      <c r="D75">
        <v>1</v>
      </c>
      <c r="E75" t="s">
        <v>134</v>
      </c>
      <c r="F75">
        <v>540</v>
      </c>
      <c r="G75" t="s">
        <v>20</v>
      </c>
      <c r="H75" t="s">
        <v>293</v>
      </c>
      <c r="I75" t="s">
        <v>42</v>
      </c>
      <c r="J75" t="s">
        <v>43</v>
      </c>
      <c r="K75">
        <v>5</v>
      </c>
      <c r="L75">
        <v>5</v>
      </c>
      <c r="M75">
        <v>5</v>
      </c>
      <c r="N75">
        <v>5</v>
      </c>
      <c r="O75">
        <v>9</v>
      </c>
      <c r="P75">
        <v>5</v>
      </c>
      <c r="Q75">
        <v>55.56</v>
      </c>
      <c r="R75" s="1" t="str">
        <f t="shared" si="3"/>
        <v>K</v>
      </c>
      <c r="S75" s="1" t="str">
        <f t="shared" si="4"/>
        <v>40368</v>
      </c>
      <c r="T75" s="1">
        <f t="shared" si="5"/>
        <v>4</v>
      </c>
    </row>
    <row r="76" spans="1:20" x14ac:dyDescent="0.25">
      <c r="A76" t="s">
        <v>294</v>
      </c>
      <c r="B76" t="s">
        <v>295</v>
      </c>
      <c r="C76">
        <v>202140</v>
      </c>
      <c r="D76">
        <v>1</v>
      </c>
      <c r="E76" t="s">
        <v>194</v>
      </c>
      <c r="F76">
        <v>1107</v>
      </c>
      <c r="G76" t="s">
        <v>285</v>
      </c>
      <c r="H76" t="s">
        <v>235</v>
      </c>
      <c r="I76" t="s">
        <v>190</v>
      </c>
      <c r="J76" t="s">
        <v>191</v>
      </c>
      <c r="K76">
        <v>5</v>
      </c>
      <c r="L76">
        <v>5</v>
      </c>
      <c r="M76">
        <v>4.67</v>
      </c>
      <c r="N76">
        <v>4.91</v>
      </c>
      <c r="O76">
        <v>7</v>
      </c>
      <c r="P76">
        <v>3</v>
      </c>
      <c r="Q76">
        <v>42.86</v>
      </c>
      <c r="R76" s="1" t="str">
        <f t="shared" si="3"/>
        <v>C</v>
      </c>
      <c r="S76" s="1" t="str">
        <f t="shared" si="4"/>
        <v>40381</v>
      </c>
      <c r="T76" s="1">
        <f t="shared" si="5"/>
        <v>4</v>
      </c>
    </row>
    <row r="77" spans="1:20" x14ac:dyDescent="0.25">
      <c r="A77" t="s">
        <v>296</v>
      </c>
      <c r="B77" t="s">
        <v>297</v>
      </c>
      <c r="C77">
        <v>202140</v>
      </c>
      <c r="D77">
        <v>1</v>
      </c>
      <c r="E77" t="s">
        <v>298</v>
      </c>
      <c r="F77">
        <v>1302</v>
      </c>
      <c r="G77" t="s">
        <v>20</v>
      </c>
      <c r="H77" t="s">
        <v>299</v>
      </c>
      <c r="I77" t="s">
        <v>77</v>
      </c>
      <c r="J77" t="s">
        <v>300</v>
      </c>
      <c r="K77">
        <v>4.4400000000000004</v>
      </c>
      <c r="L77">
        <v>4.3600000000000003</v>
      </c>
      <c r="M77">
        <v>4.45</v>
      </c>
      <c r="N77">
        <v>4.42</v>
      </c>
      <c r="O77">
        <v>28</v>
      </c>
      <c r="P77">
        <v>15</v>
      </c>
      <c r="Q77">
        <v>53.57</v>
      </c>
      <c r="R77" s="1" t="str">
        <f t="shared" si="3"/>
        <v>A</v>
      </c>
      <c r="S77" s="1" t="str">
        <f t="shared" si="4"/>
        <v>40384</v>
      </c>
      <c r="T77" s="1">
        <f t="shared" si="5"/>
        <v>13</v>
      </c>
    </row>
    <row r="78" spans="1:20" x14ac:dyDescent="0.25">
      <c r="A78" t="s">
        <v>301</v>
      </c>
      <c r="B78" t="s">
        <v>302</v>
      </c>
      <c r="C78">
        <v>202140</v>
      </c>
      <c r="D78">
        <v>1</v>
      </c>
      <c r="E78" t="s">
        <v>63</v>
      </c>
      <c r="F78">
        <v>526</v>
      </c>
      <c r="G78" t="s">
        <v>20</v>
      </c>
      <c r="H78" t="s">
        <v>64</v>
      </c>
      <c r="I78" t="s">
        <v>42</v>
      </c>
      <c r="J78" t="s">
        <v>65</v>
      </c>
      <c r="K78">
        <v>4.5</v>
      </c>
      <c r="L78">
        <v>4.5</v>
      </c>
      <c r="M78">
        <v>4.5</v>
      </c>
      <c r="N78">
        <v>4.5</v>
      </c>
      <c r="O78">
        <v>9</v>
      </c>
      <c r="P78">
        <v>4</v>
      </c>
      <c r="Q78">
        <v>44.44</v>
      </c>
      <c r="R78" s="1" t="str">
        <f t="shared" si="3"/>
        <v>B</v>
      </c>
      <c r="S78" s="1" t="str">
        <f t="shared" si="4"/>
        <v>40391</v>
      </c>
      <c r="T78" s="1">
        <f t="shared" si="5"/>
        <v>5</v>
      </c>
    </row>
    <row r="79" spans="1:20" x14ac:dyDescent="0.25">
      <c r="A79" t="s">
        <v>303</v>
      </c>
      <c r="B79" t="s">
        <v>304</v>
      </c>
      <c r="C79">
        <v>202140</v>
      </c>
      <c r="D79">
        <v>1</v>
      </c>
      <c r="E79" t="s">
        <v>229</v>
      </c>
      <c r="F79" t="s">
        <v>305</v>
      </c>
      <c r="G79" t="s">
        <v>285</v>
      </c>
      <c r="H79" t="s">
        <v>230</v>
      </c>
      <c r="I79" t="s">
        <v>42</v>
      </c>
      <c r="J79" t="s">
        <v>162</v>
      </c>
      <c r="O79">
        <v>8</v>
      </c>
      <c r="P79">
        <v>0</v>
      </c>
      <c r="Q79">
        <v>0</v>
      </c>
      <c r="R79" s="1" t="str">
        <f t="shared" si="3"/>
        <v>M</v>
      </c>
      <c r="S79" s="1" t="str">
        <f t="shared" si="4"/>
        <v>40392</v>
      </c>
      <c r="T79" s="1">
        <f t="shared" si="5"/>
        <v>8</v>
      </c>
    </row>
    <row r="80" spans="1:20" x14ac:dyDescent="0.25">
      <c r="A80" t="s">
        <v>306</v>
      </c>
      <c r="B80" t="s">
        <v>307</v>
      </c>
      <c r="C80">
        <v>202140</v>
      </c>
      <c r="D80">
        <v>1</v>
      </c>
      <c r="E80" t="s">
        <v>229</v>
      </c>
      <c r="F80">
        <v>311</v>
      </c>
      <c r="G80" t="s">
        <v>20</v>
      </c>
      <c r="H80" t="s">
        <v>308</v>
      </c>
      <c r="I80" t="s">
        <v>42</v>
      </c>
      <c r="J80" t="s">
        <v>162</v>
      </c>
      <c r="K80">
        <v>4.8600000000000003</v>
      </c>
      <c r="L80">
        <v>4.9400000000000004</v>
      </c>
      <c r="M80">
        <v>4.8600000000000003</v>
      </c>
      <c r="N80">
        <v>4.8899999999999997</v>
      </c>
      <c r="O80">
        <v>23</v>
      </c>
      <c r="P80">
        <v>7</v>
      </c>
      <c r="Q80">
        <v>30.43</v>
      </c>
      <c r="R80" s="1" t="str">
        <f t="shared" si="3"/>
        <v>S</v>
      </c>
      <c r="S80" s="1" t="str">
        <f t="shared" si="4"/>
        <v>40393</v>
      </c>
      <c r="T80" s="1">
        <f t="shared" si="5"/>
        <v>16</v>
      </c>
    </row>
    <row r="81" spans="1:20" x14ac:dyDescent="0.25">
      <c r="A81" t="s">
        <v>309</v>
      </c>
      <c r="B81" t="s">
        <v>310</v>
      </c>
      <c r="C81">
        <v>202140</v>
      </c>
      <c r="D81">
        <v>1</v>
      </c>
      <c r="E81" t="s">
        <v>311</v>
      </c>
      <c r="F81">
        <v>408</v>
      </c>
      <c r="G81" t="s">
        <v>20</v>
      </c>
      <c r="H81" t="s">
        <v>312</v>
      </c>
      <c r="I81" t="s">
        <v>93</v>
      </c>
      <c r="J81" t="s">
        <v>94</v>
      </c>
      <c r="K81">
        <v>4.5</v>
      </c>
      <c r="L81">
        <v>4.6399999999999997</v>
      </c>
      <c r="M81">
        <v>4.25</v>
      </c>
      <c r="N81">
        <v>4.4800000000000004</v>
      </c>
      <c r="O81">
        <v>12</v>
      </c>
      <c r="P81">
        <v>6</v>
      </c>
      <c r="Q81">
        <v>50</v>
      </c>
      <c r="R81" s="1" t="str">
        <f t="shared" si="3"/>
        <v>T</v>
      </c>
      <c r="S81" s="1" t="str">
        <f t="shared" si="4"/>
        <v>40400</v>
      </c>
      <c r="T81" s="1">
        <f t="shared" si="5"/>
        <v>6</v>
      </c>
    </row>
    <row r="82" spans="1:20" x14ac:dyDescent="0.25">
      <c r="A82" t="s">
        <v>313</v>
      </c>
      <c r="B82" t="s">
        <v>314</v>
      </c>
      <c r="C82">
        <v>202140</v>
      </c>
      <c r="D82">
        <v>1</v>
      </c>
      <c r="E82" t="s">
        <v>91</v>
      </c>
      <c r="F82">
        <v>401</v>
      </c>
      <c r="G82" t="s">
        <v>20</v>
      </c>
      <c r="H82" t="s">
        <v>92</v>
      </c>
      <c r="I82" t="s">
        <v>93</v>
      </c>
      <c r="J82" t="s">
        <v>94</v>
      </c>
      <c r="K82">
        <v>4.2300000000000004</v>
      </c>
      <c r="L82">
        <v>4.45</v>
      </c>
      <c r="M82">
        <v>4.66</v>
      </c>
      <c r="N82">
        <v>4.42</v>
      </c>
      <c r="O82">
        <v>20</v>
      </c>
      <c r="P82">
        <v>8</v>
      </c>
      <c r="Q82">
        <v>40</v>
      </c>
      <c r="R82" s="1" t="str">
        <f t="shared" si="3"/>
        <v>T</v>
      </c>
      <c r="S82" s="1" t="str">
        <f t="shared" si="4"/>
        <v>40401</v>
      </c>
      <c r="T82" s="1">
        <f t="shared" si="5"/>
        <v>12</v>
      </c>
    </row>
    <row r="83" spans="1:20" x14ac:dyDescent="0.25">
      <c r="A83" t="s">
        <v>315</v>
      </c>
      <c r="B83" t="s">
        <v>316</v>
      </c>
      <c r="C83">
        <v>202140</v>
      </c>
      <c r="D83">
        <v>1</v>
      </c>
      <c r="E83" t="s">
        <v>317</v>
      </c>
      <c r="F83">
        <v>370</v>
      </c>
      <c r="G83" t="s">
        <v>20</v>
      </c>
      <c r="H83" t="s">
        <v>318</v>
      </c>
      <c r="I83" t="s">
        <v>77</v>
      </c>
      <c r="J83" t="s">
        <v>200</v>
      </c>
      <c r="K83">
        <v>3.79</v>
      </c>
      <c r="L83">
        <v>4.5</v>
      </c>
      <c r="M83">
        <v>4.5599999999999996</v>
      </c>
      <c r="N83">
        <v>4.2300000000000004</v>
      </c>
      <c r="O83">
        <v>19</v>
      </c>
      <c r="P83">
        <v>4</v>
      </c>
      <c r="Q83">
        <v>21.05</v>
      </c>
      <c r="R83" s="1" t="str">
        <f t="shared" si="3"/>
        <v>Z</v>
      </c>
      <c r="S83" s="1" t="str">
        <f t="shared" si="4"/>
        <v>40415</v>
      </c>
      <c r="T83" s="1">
        <f t="shared" si="5"/>
        <v>15</v>
      </c>
    </row>
    <row r="84" spans="1:20" x14ac:dyDescent="0.25">
      <c r="A84" t="s">
        <v>319</v>
      </c>
      <c r="B84" t="s">
        <v>320</v>
      </c>
      <c r="C84">
        <v>202140</v>
      </c>
      <c r="D84">
        <v>1</v>
      </c>
      <c r="E84" t="s">
        <v>53</v>
      </c>
      <c r="F84">
        <v>512</v>
      </c>
      <c r="G84" t="s">
        <v>20</v>
      </c>
      <c r="H84" t="s">
        <v>275</v>
      </c>
      <c r="I84" t="s">
        <v>42</v>
      </c>
      <c r="J84" t="s">
        <v>55</v>
      </c>
      <c r="K84">
        <v>5</v>
      </c>
      <c r="L84">
        <v>4.88</v>
      </c>
      <c r="M84">
        <v>4.75</v>
      </c>
      <c r="N84">
        <v>4.8899999999999997</v>
      </c>
      <c r="O84">
        <v>13</v>
      </c>
      <c r="P84">
        <v>8</v>
      </c>
      <c r="Q84">
        <v>61.54</v>
      </c>
      <c r="R84" s="1" t="str">
        <f t="shared" si="3"/>
        <v>S</v>
      </c>
      <c r="S84" s="1" t="str">
        <f t="shared" si="4"/>
        <v>40425</v>
      </c>
      <c r="T84" s="1">
        <f t="shared" si="5"/>
        <v>5</v>
      </c>
    </row>
    <row r="85" spans="1:20" x14ac:dyDescent="0.25">
      <c r="A85" t="s">
        <v>321</v>
      </c>
      <c r="B85" t="s">
        <v>322</v>
      </c>
      <c r="C85">
        <v>202140</v>
      </c>
      <c r="D85">
        <v>1</v>
      </c>
      <c r="E85" t="s">
        <v>323</v>
      </c>
      <c r="F85">
        <v>1309</v>
      </c>
      <c r="G85" t="s">
        <v>20</v>
      </c>
      <c r="H85" t="s">
        <v>324</v>
      </c>
      <c r="I85" t="s">
        <v>49</v>
      </c>
      <c r="J85" t="s">
        <v>177</v>
      </c>
      <c r="K85">
        <v>4</v>
      </c>
      <c r="L85">
        <v>4</v>
      </c>
      <c r="M85">
        <v>3.75</v>
      </c>
      <c r="N85">
        <v>3.93</v>
      </c>
      <c r="O85">
        <v>9</v>
      </c>
      <c r="P85">
        <v>3</v>
      </c>
      <c r="Q85">
        <v>33.33</v>
      </c>
      <c r="R85" s="1" t="str">
        <f t="shared" si="3"/>
        <v>S</v>
      </c>
      <c r="S85" s="1" t="str">
        <f t="shared" si="4"/>
        <v>40428</v>
      </c>
      <c r="T85" s="1">
        <f t="shared" si="5"/>
        <v>6</v>
      </c>
    </row>
    <row r="86" spans="1:20" x14ac:dyDescent="0.25">
      <c r="A86" t="s">
        <v>325</v>
      </c>
      <c r="B86" t="s">
        <v>326</v>
      </c>
      <c r="C86">
        <v>202140</v>
      </c>
      <c r="D86">
        <v>1</v>
      </c>
      <c r="E86" t="s">
        <v>327</v>
      </c>
      <c r="F86">
        <v>301</v>
      </c>
      <c r="G86" t="s">
        <v>20</v>
      </c>
      <c r="H86" t="s">
        <v>328</v>
      </c>
      <c r="I86" t="s">
        <v>77</v>
      </c>
      <c r="J86" t="s">
        <v>329</v>
      </c>
      <c r="K86">
        <v>4.5</v>
      </c>
      <c r="L86">
        <v>4.0999999999999996</v>
      </c>
      <c r="M86">
        <v>4.25</v>
      </c>
      <c r="N86">
        <v>4.3</v>
      </c>
      <c r="O86">
        <v>7</v>
      </c>
      <c r="P86">
        <v>2</v>
      </c>
      <c r="Q86">
        <v>28.57</v>
      </c>
      <c r="R86" s="1" t="str">
        <f t="shared" si="3"/>
        <v>J</v>
      </c>
      <c r="S86" s="1" t="str">
        <f t="shared" si="4"/>
        <v>40444</v>
      </c>
      <c r="T86" s="1">
        <f t="shared" si="5"/>
        <v>5</v>
      </c>
    </row>
    <row r="87" spans="1:20" x14ac:dyDescent="0.25">
      <c r="A87" t="s">
        <v>330</v>
      </c>
      <c r="B87" t="s">
        <v>331</v>
      </c>
      <c r="C87">
        <v>202140</v>
      </c>
      <c r="D87">
        <v>1</v>
      </c>
      <c r="E87" t="s">
        <v>332</v>
      </c>
      <c r="F87">
        <v>333</v>
      </c>
      <c r="G87" t="s">
        <v>20</v>
      </c>
      <c r="H87" t="s">
        <v>333</v>
      </c>
      <c r="I87" t="s">
        <v>77</v>
      </c>
      <c r="J87" t="s">
        <v>329</v>
      </c>
      <c r="K87">
        <v>2.2200000000000002</v>
      </c>
      <c r="L87">
        <v>2.8</v>
      </c>
      <c r="M87">
        <v>2.5</v>
      </c>
      <c r="N87">
        <v>2.4900000000000002</v>
      </c>
      <c r="O87">
        <v>14</v>
      </c>
      <c r="P87">
        <v>3</v>
      </c>
      <c r="Q87">
        <v>21.43</v>
      </c>
      <c r="R87" s="1" t="str">
        <f t="shared" si="3"/>
        <v>M</v>
      </c>
      <c r="S87" s="1" t="str">
        <f t="shared" si="4"/>
        <v>40448</v>
      </c>
      <c r="T87" s="1">
        <f t="shared" si="5"/>
        <v>11</v>
      </c>
    </row>
    <row r="88" spans="1:20" x14ac:dyDescent="0.25">
      <c r="A88" t="s">
        <v>334</v>
      </c>
      <c r="B88" t="s">
        <v>335</v>
      </c>
      <c r="C88">
        <v>202140</v>
      </c>
      <c r="D88">
        <v>1</v>
      </c>
      <c r="E88" t="s">
        <v>323</v>
      </c>
      <c r="F88">
        <v>2401</v>
      </c>
      <c r="G88" t="s">
        <v>336</v>
      </c>
      <c r="H88" t="s">
        <v>337</v>
      </c>
      <c r="I88" t="s">
        <v>49</v>
      </c>
      <c r="J88" t="s">
        <v>177</v>
      </c>
      <c r="K88">
        <v>4.87</v>
      </c>
      <c r="L88">
        <v>4.76</v>
      </c>
      <c r="M88">
        <v>4.8</v>
      </c>
      <c r="N88">
        <v>4.8099999999999996</v>
      </c>
      <c r="O88">
        <v>18</v>
      </c>
      <c r="P88">
        <v>5</v>
      </c>
      <c r="Q88">
        <v>27.78</v>
      </c>
      <c r="R88" s="1" t="str">
        <f t="shared" si="3"/>
        <v>J</v>
      </c>
      <c r="S88" s="1" t="str">
        <f t="shared" si="4"/>
        <v>40511</v>
      </c>
      <c r="T88" s="1">
        <f t="shared" si="5"/>
        <v>13</v>
      </c>
    </row>
    <row r="89" spans="1:20" x14ac:dyDescent="0.25">
      <c r="A89" t="s">
        <v>338</v>
      </c>
      <c r="B89" t="s">
        <v>339</v>
      </c>
      <c r="C89">
        <v>202140</v>
      </c>
      <c r="D89">
        <v>1</v>
      </c>
      <c r="E89" t="s">
        <v>160</v>
      </c>
      <c r="F89">
        <v>385</v>
      </c>
      <c r="G89" t="s">
        <v>20</v>
      </c>
      <c r="H89" t="s">
        <v>226</v>
      </c>
      <c r="I89" t="s">
        <v>42</v>
      </c>
      <c r="J89" t="s">
        <v>162</v>
      </c>
      <c r="K89">
        <v>4.67</v>
      </c>
      <c r="L89">
        <v>4.67</v>
      </c>
      <c r="M89">
        <v>4.67</v>
      </c>
      <c r="N89">
        <v>4.67</v>
      </c>
      <c r="O89">
        <v>25</v>
      </c>
      <c r="P89">
        <v>3</v>
      </c>
      <c r="Q89">
        <v>12</v>
      </c>
      <c r="R89" s="1" t="str">
        <f t="shared" si="3"/>
        <v>T</v>
      </c>
      <c r="S89" s="1" t="str">
        <f t="shared" si="4"/>
        <v>40512</v>
      </c>
      <c r="T89" s="1">
        <f t="shared" si="5"/>
        <v>22</v>
      </c>
    </row>
    <row r="90" spans="1:20" x14ac:dyDescent="0.25">
      <c r="A90" t="s">
        <v>340</v>
      </c>
      <c r="B90" t="s">
        <v>341</v>
      </c>
      <c r="C90">
        <v>202140</v>
      </c>
      <c r="D90">
        <v>1</v>
      </c>
      <c r="E90" t="s">
        <v>68</v>
      </c>
      <c r="F90">
        <v>310</v>
      </c>
      <c r="G90" t="s">
        <v>20</v>
      </c>
      <c r="H90" t="s">
        <v>69</v>
      </c>
      <c r="I90" t="s">
        <v>42</v>
      </c>
      <c r="J90" t="s">
        <v>65</v>
      </c>
      <c r="K90">
        <v>4.53</v>
      </c>
      <c r="L90">
        <v>4.62</v>
      </c>
      <c r="M90">
        <v>4.75</v>
      </c>
      <c r="N90">
        <v>4.62</v>
      </c>
      <c r="O90">
        <v>18</v>
      </c>
      <c r="P90">
        <v>11</v>
      </c>
      <c r="Q90">
        <v>61.11</v>
      </c>
      <c r="R90" s="1" t="str">
        <f t="shared" si="3"/>
        <v>R</v>
      </c>
      <c r="S90" s="1" t="str">
        <f t="shared" si="4"/>
        <v>40576</v>
      </c>
      <c r="T90" s="1">
        <f t="shared" si="5"/>
        <v>7</v>
      </c>
    </row>
    <row r="91" spans="1:20" x14ac:dyDescent="0.25">
      <c r="A91" t="s">
        <v>342</v>
      </c>
      <c r="B91" t="s">
        <v>343</v>
      </c>
      <c r="C91">
        <v>202140</v>
      </c>
      <c r="D91">
        <v>1</v>
      </c>
      <c r="E91" t="s">
        <v>344</v>
      </c>
      <c r="F91">
        <v>415</v>
      </c>
      <c r="G91" t="s">
        <v>20</v>
      </c>
      <c r="H91" t="s">
        <v>345</v>
      </c>
      <c r="I91" t="s">
        <v>190</v>
      </c>
      <c r="J91" t="s">
        <v>191</v>
      </c>
      <c r="K91">
        <v>4.0599999999999996</v>
      </c>
      <c r="L91">
        <v>4.4400000000000004</v>
      </c>
      <c r="M91">
        <v>4.05</v>
      </c>
      <c r="N91">
        <v>4.18</v>
      </c>
      <c r="O91">
        <v>18</v>
      </c>
      <c r="P91">
        <v>10</v>
      </c>
      <c r="Q91">
        <v>55.56</v>
      </c>
      <c r="R91" s="1" t="str">
        <f t="shared" si="3"/>
        <v>M</v>
      </c>
      <c r="S91" s="1" t="str">
        <f t="shared" si="4"/>
        <v>40577</v>
      </c>
      <c r="T91" s="1">
        <f t="shared" si="5"/>
        <v>8</v>
      </c>
    </row>
    <row r="92" spans="1:20" x14ac:dyDescent="0.25">
      <c r="A92" t="s">
        <v>346</v>
      </c>
      <c r="B92" t="s">
        <v>347</v>
      </c>
      <c r="C92">
        <v>202140</v>
      </c>
      <c r="D92">
        <v>1</v>
      </c>
      <c r="E92" t="s">
        <v>344</v>
      </c>
      <c r="F92">
        <v>313</v>
      </c>
      <c r="G92" t="s">
        <v>20</v>
      </c>
      <c r="H92" t="s">
        <v>348</v>
      </c>
      <c r="I92" t="s">
        <v>190</v>
      </c>
      <c r="J92" t="s">
        <v>191</v>
      </c>
      <c r="K92">
        <v>3.82</v>
      </c>
      <c r="L92">
        <v>4.0999999999999996</v>
      </c>
      <c r="M92">
        <v>4.05</v>
      </c>
      <c r="N92">
        <v>3.97</v>
      </c>
      <c r="O92">
        <v>17</v>
      </c>
      <c r="P92">
        <v>10</v>
      </c>
      <c r="Q92">
        <v>58.82</v>
      </c>
      <c r="R92" s="1" t="str">
        <f t="shared" si="3"/>
        <v>D</v>
      </c>
      <c r="S92" s="1" t="str">
        <f t="shared" si="4"/>
        <v>40582</v>
      </c>
      <c r="T92" s="1">
        <f t="shared" si="5"/>
        <v>7</v>
      </c>
    </row>
    <row r="93" spans="1:20" x14ac:dyDescent="0.25">
      <c r="A93" t="s">
        <v>349</v>
      </c>
      <c r="B93" t="s">
        <v>350</v>
      </c>
      <c r="C93">
        <v>202140</v>
      </c>
      <c r="D93">
        <v>1</v>
      </c>
      <c r="E93" t="s">
        <v>344</v>
      </c>
      <c r="F93" t="s">
        <v>351</v>
      </c>
      <c r="G93" t="s">
        <v>285</v>
      </c>
      <c r="H93" t="s">
        <v>348</v>
      </c>
      <c r="I93" t="s">
        <v>190</v>
      </c>
      <c r="J93" t="s">
        <v>191</v>
      </c>
      <c r="K93">
        <v>4.2</v>
      </c>
      <c r="L93">
        <v>4.2</v>
      </c>
      <c r="M93">
        <v>4.2</v>
      </c>
      <c r="N93">
        <v>4.2</v>
      </c>
      <c r="O93">
        <v>10</v>
      </c>
      <c r="P93">
        <v>5</v>
      </c>
      <c r="Q93">
        <v>50</v>
      </c>
      <c r="R93" s="1" t="str">
        <f t="shared" si="3"/>
        <v>D</v>
      </c>
      <c r="S93" s="1" t="str">
        <f t="shared" si="4"/>
        <v>40583</v>
      </c>
      <c r="T93" s="1">
        <f t="shared" si="5"/>
        <v>5</v>
      </c>
    </row>
    <row r="94" spans="1:20" x14ac:dyDescent="0.25">
      <c r="A94" t="s">
        <v>352</v>
      </c>
      <c r="B94" t="s">
        <v>353</v>
      </c>
      <c r="C94">
        <v>202140</v>
      </c>
      <c r="D94">
        <v>1</v>
      </c>
      <c r="E94" t="s">
        <v>35</v>
      </c>
      <c r="F94">
        <v>501</v>
      </c>
      <c r="G94" t="s">
        <v>20</v>
      </c>
      <c r="H94" t="s">
        <v>354</v>
      </c>
      <c r="I94" t="s">
        <v>22</v>
      </c>
      <c r="J94" t="s">
        <v>37</v>
      </c>
      <c r="K94">
        <v>4.33</v>
      </c>
      <c r="L94">
        <v>4.55</v>
      </c>
      <c r="M94">
        <v>4.0599999999999996</v>
      </c>
      <c r="N94">
        <v>4.33</v>
      </c>
      <c r="O94">
        <v>10</v>
      </c>
      <c r="P94">
        <v>4</v>
      </c>
      <c r="Q94">
        <v>40</v>
      </c>
      <c r="R94" s="1" t="str">
        <f t="shared" si="3"/>
        <v>R</v>
      </c>
      <c r="S94" s="1" t="str">
        <f t="shared" si="4"/>
        <v>40622</v>
      </c>
      <c r="T94" s="1">
        <f t="shared" si="5"/>
        <v>6</v>
      </c>
    </row>
    <row r="95" spans="1:20" x14ac:dyDescent="0.25">
      <c r="A95" t="s">
        <v>355</v>
      </c>
      <c r="B95" t="s">
        <v>356</v>
      </c>
      <c r="C95">
        <v>202140</v>
      </c>
      <c r="D95">
        <v>1</v>
      </c>
      <c r="E95" t="s">
        <v>198</v>
      </c>
      <c r="F95">
        <v>568</v>
      </c>
      <c r="G95" t="s">
        <v>20</v>
      </c>
      <c r="H95" t="s">
        <v>199</v>
      </c>
      <c r="I95" t="s">
        <v>77</v>
      </c>
      <c r="J95" t="s">
        <v>200</v>
      </c>
      <c r="K95">
        <v>4.17</v>
      </c>
      <c r="L95">
        <v>3.9</v>
      </c>
      <c r="M95">
        <v>4.25</v>
      </c>
      <c r="N95">
        <v>4.0999999999999996</v>
      </c>
      <c r="O95">
        <v>12</v>
      </c>
      <c r="P95">
        <v>4</v>
      </c>
      <c r="Q95">
        <v>33.33</v>
      </c>
      <c r="R95" s="1" t="str">
        <f t="shared" si="3"/>
        <v>A</v>
      </c>
      <c r="S95" s="1" t="str">
        <f t="shared" si="4"/>
        <v>40634</v>
      </c>
      <c r="T95" s="1">
        <f t="shared" si="5"/>
        <v>8</v>
      </c>
    </row>
    <row r="96" spans="1:20" x14ac:dyDescent="0.25">
      <c r="A96" t="s">
        <v>357</v>
      </c>
      <c r="B96" t="s">
        <v>358</v>
      </c>
      <c r="C96">
        <v>202140</v>
      </c>
      <c r="D96">
        <v>1</v>
      </c>
      <c r="E96" t="s">
        <v>359</v>
      </c>
      <c r="F96">
        <v>360</v>
      </c>
      <c r="G96" t="s">
        <v>20</v>
      </c>
      <c r="H96" t="s">
        <v>360</v>
      </c>
      <c r="I96" t="s">
        <v>77</v>
      </c>
      <c r="J96" t="s">
        <v>329</v>
      </c>
      <c r="K96">
        <v>3.17</v>
      </c>
      <c r="L96">
        <v>3.3</v>
      </c>
      <c r="M96">
        <v>3</v>
      </c>
      <c r="N96">
        <v>3.17</v>
      </c>
      <c r="O96">
        <v>9</v>
      </c>
      <c r="P96">
        <v>2</v>
      </c>
      <c r="Q96">
        <v>22.22</v>
      </c>
      <c r="R96" s="1" t="str">
        <f t="shared" si="3"/>
        <v>W</v>
      </c>
      <c r="S96" s="1" t="str">
        <f t="shared" si="4"/>
        <v>40642</v>
      </c>
      <c r="T96" s="1">
        <f t="shared" si="5"/>
        <v>7</v>
      </c>
    </row>
    <row r="97" spans="1:20" x14ac:dyDescent="0.25">
      <c r="A97" t="s">
        <v>361</v>
      </c>
      <c r="B97" t="s">
        <v>362</v>
      </c>
      <c r="C97">
        <v>202140</v>
      </c>
      <c r="D97">
        <v>1</v>
      </c>
      <c r="E97" t="s">
        <v>134</v>
      </c>
      <c r="F97">
        <v>370</v>
      </c>
      <c r="G97" t="s">
        <v>20</v>
      </c>
      <c r="H97" t="s">
        <v>363</v>
      </c>
      <c r="I97" t="s">
        <v>42</v>
      </c>
      <c r="J97" t="s">
        <v>43</v>
      </c>
      <c r="K97">
        <v>4.6900000000000004</v>
      </c>
      <c r="L97">
        <v>4.72</v>
      </c>
      <c r="M97">
        <v>4.66</v>
      </c>
      <c r="N97">
        <v>4.6900000000000004</v>
      </c>
      <c r="O97">
        <v>25</v>
      </c>
      <c r="P97">
        <v>11</v>
      </c>
      <c r="Q97">
        <v>44</v>
      </c>
      <c r="R97" s="1" t="str">
        <f t="shared" si="3"/>
        <v>C</v>
      </c>
      <c r="S97" s="1" t="str">
        <f t="shared" si="4"/>
        <v>40645</v>
      </c>
      <c r="T97" s="1">
        <f t="shared" si="5"/>
        <v>14</v>
      </c>
    </row>
    <row r="98" spans="1:20" x14ac:dyDescent="0.25">
      <c r="A98" t="s">
        <v>364</v>
      </c>
      <c r="B98" t="s">
        <v>365</v>
      </c>
      <c r="C98">
        <v>202140</v>
      </c>
      <c r="D98">
        <v>1</v>
      </c>
      <c r="E98" t="s">
        <v>366</v>
      </c>
      <c r="F98">
        <v>1315</v>
      </c>
      <c r="G98" t="s">
        <v>20</v>
      </c>
      <c r="H98" t="s">
        <v>367</v>
      </c>
      <c r="I98" t="s">
        <v>77</v>
      </c>
      <c r="J98" t="s">
        <v>329</v>
      </c>
      <c r="K98">
        <v>4.4000000000000004</v>
      </c>
      <c r="L98">
        <v>4.38</v>
      </c>
      <c r="M98">
        <v>4.4000000000000004</v>
      </c>
      <c r="N98">
        <v>4.3899999999999997</v>
      </c>
      <c r="O98">
        <v>22</v>
      </c>
      <c r="P98">
        <v>10</v>
      </c>
      <c r="Q98">
        <v>45.45</v>
      </c>
      <c r="R98" s="1" t="str">
        <f t="shared" si="3"/>
        <v>S</v>
      </c>
      <c r="S98" s="1" t="str">
        <f t="shared" si="4"/>
        <v>40670</v>
      </c>
      <c r="T98" s="1">
        <f t="shared" si="5"/>
        <v>12</v>
      </c>
    </row>
    <row r="99" spans="1:20" x14ac:dyDescent="0.25">
      <c r="A99" t="s">
        <v>368</v>
      </c>
      <c r="B99" t="s">
        <v>369</v>
      </c>
      <c r="C99">
        <v>202140</v>
      </c>
      <c r="D99">
        <v>1</v>
      </c>
      <c r="E99" t="s">
        <v>370</v>
      </c>
      <c r="F99">
        <v>595</v>
      </c>
      <c r="G99" t="s">
        <v>166</v>
      </c>
      <c r="H99" t="s">
        <v>371</v>
      </c>
      <c r="I99" t="s">
        <v>77</v>
      </c>
      <c r="J99" t="s">
        <v>372</v>
      </c>
      <c r="K99">
        <v>4.95</v>
      </c>
      <c r="L99">
        <v>5</v>
      </c>
      <c r="M99">
        <v>4.17</v>
      </c>
      <c r="N99">
        <v>4.76</v>
      </c>
      <c r="O99">
        <v>9</v>
      </c>
      <c r="P99">
        <v>3</v>
      </c>
      <c r="Q99">
        <v>33.33</v>
      </c>
      <c r="R99" s="1" t="str">
        <f t="shared" si="3"/>
        <v>R</v>
      </c>
      <c r="S99" s="1" t="str">
        <f t="shared" si="4"/>
        <v>40681</v>
      </c>
      <c r="T99" s="1">
        <f t="shared" si="5"/>
        <v>6</v>
      </c>
    </row>
    <row r="100" spans="1:20" x14ac:dyDescent="0.25">
      <c r="A100" t="s">
        <v>373</v>
      </c>
      <c r="B100" t="s">
        <v>374</v>
      </c>
      <c r="C100">
        <v>202140</v>
      </c>
      <c r="D100">
        <v>1</v>
      </c>
      <c r="E100" t="s">
        <v>375</v>
      </c>
      <c r="F100">
        <v>201</v>
      </c>
      <c r="G100" t="s">
        <v>20</v>
      </c>
      <c r="H100" t="s">
        <v>376</v>
      </c>
      <c r="I100" t="s">
        <v>49</v>
      </c>
      <c r="J100" t="s">
        <v>377</v>
      </c>
      <c r="K100">
        <v>4.37</v>
      </c>
      <c r="L100">
        <v>4.33</v>
      </c>
      <c r="M100">
        <v>3.75</v>
      </c>
      <c r="N100">
        <v>4.1900000000000004</v>
      </c>
      <c r="O100">
        <v>18</v>
      </c>
      <c r="P100">
        <v>12</v>
      </c>
      <c r="Q100">
        <v>66.67</v>
      </c>
      <c r="R100" s="1" t="str">
        <f t="shared" si="3"/>
        <v>S</v>
      </c>
      <c r="S100" s="1" t="str">
        <f t="shared" si="4"/>
        <v>40701</v>
      </c>
      <c r="T100" s="1">
        <f t="shared" si="5"/>
        <v>6</v>
      </c>
    </row>
    <row r="101" spans="1:20" x14ac:dyDescent="0.25">
      <c r="A101" t="s">
        <v>378</v>
      </c>
      <c r="B101" t="s">
        <v>379</v>
      </c>
      <c r="C101">
        <v>202140</v>
      </c>
      <c r="D101">
        <v>1</v>
      </c>
      <c r="E101" t="s">
        <v>375</v>
      </c>
      <c r="F101">
        <v>2323</v>
      </c>
      <c r="G101" t="s">
        <v>20</v>
      </c>
      <c r="H101" t="s">
        <v>376</v>
      </c>
      <c r="I101" t="s">
        <v>49</v>
      </c>
      <c r="J101" t="s">
        <v>377</v>
      </c>
      <c r="K101">
        <v>4.3099999999999996</v>
      </c>
      <c r="L101">
        <v>4.33</v>
      </c>
      <c r="M101">
        <v>3.67</v>
      </c>
      <c r="N101">
        <v>4.1399999999999997</v>
      </c>
      <c r="O101">
        <v>24</v>
      </c>
      <c r="P101">
        <v>17</v>
      </c>
      <c r="Q101">
        <v>70.83</v>
      </c>
      <c r="R101" s="1" t="str">
        <f t="shared" si="3"/>
        <v>S</v>
      </c>
      <c r="S101" s="1" t="str">
        <f t="shared" si="4"/>
        <v>40702</v>
      </c>
      <c r="T101" s="1">
        <f t="shared" si="5"/>
        <v>7</v>
      </c>
    </row>
    <row r="102" spans="1:20" x14ac:dyDescent="0.25">
      <c r="A102" t="s">
        <v>380</v>
      </c>
      <c r="B102" t="s">
        <v>381</v>
      </c>
      <c r="C102">
        <v>202140</v>
      </c>
      <c r="D102">
        <v>1</v>
      </c>
      <c r="E102" t="s">
        <v>375</v>
      </c>
      <c r="F102">
        <v>2123</v>
      </c>
      <c r="G102" t="s">
        <v>382</v>
      </c>
      <c r="H102" t="s">
        <v>376</v>
      </c>
      <c r="I102" t="s">
        <v>49</v>
      </c>
      <c r="J102" t="s">
        <v>377</v>
      </c>
      <c r="K102">
        <v>4.29</v>
      </c>
      <c r="L102">
        <v>4.2699999999999996</v>
      </c>
      <c r="M102">
        <v>3.82</v>
      </c>
      <c r="N102">
        <v>4.16</v>
      </c>
      <c r="O102">
        <v>17</v>
      </c>
      <c r="P102">
        <v>11</v>
      </c>
      <c r="Q102">
        <v>64.709999999999994</v>
      </c>
      <c r="R102" s="1" t="str">
        <f t="shared" si="3"/>
        <v>S</v>
      </c>
      <c r="S102" s="1" t="str">
        <f t="shared" si="4"/>
        <v>40703</v>
      </c>
      <c r="T102" s="1">
        <f t="shared" si="5"/>
        <v>6</v>
      </c>
    </row>
    <row r="103" spans="1:20" x14ac:dyDescent="0.25">
      <c r="A103" t="s">
        <v>383</v>
      </c>
      <c r="B103" t="s">
        <v>384</v>
      </c>
      <c r="C103">
        <v>202140</v>
      </c>
      <c r="D103">
        <v>1</v>
      </c>
      <c r="E103" t="s">
        <v>216</v>
      </c>
      <c r="F103">
        <v>579</v>
      </c>
      <c r="G103" t="s">
        <v>20</v>
      </c>
      <c r="H103" t="s">
        <v>385</v>
      </c>
      <c r="I103" t="s">
        <v>42</v>
      </c>
      <c r="J103" t="s">
        <v>209</v>
      </c>
      <c r="K103">
        <v>4.76</v>
      </c>
      <c r="L103">
        <v>4.67</v>
      </c>
      <c r="M103">
        <v>4.67</v>
      </c>
      <c r="N103">
        <v>4.7</v>
      </c>
      <c r="O103">
        <v>24</v>
      </c>
      <c r="P103">
        <v>15</v>
      </c>
      <c r="Q103">
        <v>62.5</v>
      </c>
      <c r="R103" s="1" t="str">
        <f t="shared" si="3"/>
        <v>D</v>
      </c>
      <c r="S103" s="1" t="str">
        <f t="shared" si="4"/>
        <v>40727</v>
      </c>
      <c r="T103" s="1">
        <f t="shared" si="5"/>
        <v>9</v>
      </c>
    </row>
    <row r="104" spans="1:20" x14ac:dyDescent="0.25">
      <c r="A104" t="s">
        <v>386</v>
      </c>
      <c r="B104" t="s">
        <v>387</v>
      </c>
      <c r="C104">
        <v>202140</v>
      </c>
      <c r="D104">
        <v>1</v>
      </c>
      <c r="E104" t="s">
        <v>216</v>
      </c>
      <c r="F104">
        <v>596</v>
      </c>
      <c r="G104" t="s">
        <v>20</v>
      </c>
      <c r="H104" t="s">
        <v>220</v>
      </c>
      <c r="I104" t="s">
        <v>42</v>
      </c>
      <c r="J104" t="s">
        <v>209</v>
      </c>
      <c r="K104">
        <v>4.68</v>
      </c>
      <c r="L104">
        <v>4.78</v>
      </c>
      <c r="M104">
        <v>4.8</v>
      </c>
      <c r="N104">
        <v>4.74</v>
      </c>
      <c r="O104">
        <v>23</v>
      </c>
      <c r="P104">
        <v>10</v>
      </c>
      <c r="Q104">
        <v>43.48</v>
      </c>
      <c r="R104" s="1" t="str">
        <f t="shared" si="3"/>
        <v>M</v>
      </c>
      <c r="S104" s="1" t="str">
        <f t="shared" si="4"/>
        <v>40728</v>
      </c>
      <c r="T104" s="1">
        <f t="shared" si="5"/>
        <v>13</v>
      </c>
    </row>
    <row r="105" spans="1:20" x14ac:dyDescent="0.25">
      <c r="A105" t="s">
        <v>388</v>
      </c>
      <c r="B105" t="s">
        <v>389</v>
      </c>
      <c r="C105">
        <v>202140</v>
      </c>
      <c r="D105">
        <v>1</v>
      </c>
      <c r="E105" t="s">
        <v>53</v>
      </c>
      <c r="F105">
        <v>522</v>
      </c>
      <c r="G105" t="s">
        <v>20</v>
      </c>
      <c r="H105" t="s">
        <v>390</v>
      </c>
      <c r="I105" t="s">
        <v>42</v>
      </c>
      <c r="J105" t="s">
        <v>55</v>
      </c>
      <c r="K105">
        <v>4.3099999999999996</v>
      </c>
      <c r="L105">
        <v>4.34</v>
      </c>
      <c r="M105">
        <v>4.55</v>
      </c>
      <c r="N105">
        <v>4.38</v>
      </c>
      <c r="O105">
        <v>24</v>
      </c>
      <c r="P105">
        <v>7</v>
      </c>
      <c r="Q105">
        <v>29.17</v>
      </c>
      <c r="R105" s="1" t="str">
        <f t="shared" si="3"/>
        <v>M</v>
      </c>
      <c r="S105" s="1" t="str">
        <f t="shared" si="4"/>
        <v>40743</v>
      </c>
      <c r="T105" s="1">
        <f t="shared" si="5"/>
        <v>17</v>
      </c>
    </row>
    <row r="106" spans="1:20" x14ac:dyDescent="0.25">
      <c r="A106" t="s">
        <v>391</v>
      </c>
      <c r="B106" t="s">
        <v>392</v>
      </c>
      <c r="C106">
        <v>202140</v>
      </c>
      <c r="D106">
        <v>1</v>
      </c>
      <c r="E106" t="s">
        <v>261</v>
      </c>
      <c r="F106">
        <v>512</v>
      </c>
      <c r="G106" t="s">
        <v>20</v>
      </c>
      <c r="H106" t="s">
        <v>393</v>
      </c>
      <c r="I106" t="s">
        <v>42</v>
      </c>
      <c r="J106" t="s">
        <v>209</v>
      </c>
      <c r="K106">
        <v>4.54</v>
      </c>
      <c r="L106">
        <v>4.8499999999999996</v>
      </c>
      <c r="M106">
        <v>4.53</v>
      </c>
      <c r="N106">
        <v>4.6399999999999997</v>
      </c>
      <c r="O106">
        <v>17</v>
      </c>
      <c r="P106">
        <v>8</v>
      </c>
      <c r="Q106">
        <v>47.06</v>
      </c>
      <c r="R106" s="1" t="str">
        <f t="shared" si="3"/>
        <v>A</v>
      </c>
      <c r="S106" s="1" t="str">
        <f t="shared" si="4"/>
        <v>40745</v>
      </c>
      <c r="T106" s="1">
        <f t="shared" si="5"/>
        <v>9</v>
      </c>
    </row>
    <row r="107" spans="1:20" x14ac:dyDescent="0.25">
      <c r="A107" t="s">
        <v>394</v>
      </c>
      <c r="B107" t="s">
        <v>395</v>
      </c>
      <c r="C107">
        <v>202140</v>
      </c>
      <c r="D107">
        <v>1</v>
      </c>
      <c r="E107" t="s">
        <v>261</v>
      </c>
      <c r="F107">
        <v>524</v>
      </c>
      <c r="G107" t="s">
        <v>20</v>
      </c>
      <c r="H107" t="s">
        <v>393</v>
      </c>
      <c r="I107" t="s">
        <v>42</v>
      </c>
      <c r="J107" t="s">
        <v>209</v>
      </c>
      <c r="K107">
        <v>4.66</v>
      </c>
      <c r="L107">
        <v>4.66</v>
      </c>
      <c r="M107">
        <v>4.68</v>
      </c>
      <c r="N107">
        <v>4.66</v>
      </c>
      <c r="O107">
        <v>25</v>
      </c>
      <c r="P107">
        <v>14</v>
      </c>
      <c r="Q107">
        <v>56</v>
      </c>
      <c r="R107" s="1" t="str">
        <f t="shared" si="3"/>
        <v>A</v>
      </c>
      <c r="S107" s="1" t="str">
        <f t="shared" si="4"/>
        <v>40747</v>
      </c>
      <c r="T107" s="1">
        <f t="shared" si="5"/>
        <v>11</v>
      </c>
    </row>
    <row r="108" spans="1:20" x14ac:dyDescent="0.25">
      <c r="A108" t="s">
        <v>396</v>
      </c>
      <c r="B108" t="s">
        <v>397</v>
      </c>
      <c r="C108">
        <v>202140</v>
      </c>
      <c r="D108">
        <v>1</v>
      </c>
      <c r="E108" t="s">
        <v>298</v>
      </c>
      <c r="F108">
        <v>1301</v>
      </c>
      <c r="G108" t="s">
        <v>20</v>
      </c>
      <c r="H108" t="s">
        <v>398</v>
      </c>
      <c r="I108" t="s">
        <v>77</v>
      </c>
      <c r="J108" t="s">
        <v>300</v>
      </c>
      <c r="K108">
        <v>3.25</v>
      </c>
      <c r="L108">
        <v>3.33</v>
      </c>
      <c r="M108">
        <v>3.13</v>
      </c>
      <c r="N108">
        <v>3.24</v>
      </c>
      <c r="O108">
        <v>14</v>
      </c>
      <c r="P108">
        <v>6</v>
      </c>
      <c r="Q108">
        <v>42.86</v>
      </c>
      <c r="R108" s="1" t="str">
        <f t="shared" si="3"/>
        <v>J</v>
      </c>
      <c r="S108" s="1" t="str">
        <f t="shared" si="4"/>
        <v>40871</v>
      </c>
      <c r="T108" s="1">
        <f t="shared" si="5"/>
        <v>8</v>
      </c>
    </row>
    <row r="109" spans="1:20" x14ac:dyDescent="0.25">
      <c r="A109" t="s">
        <v>399</v>
      </c>
      <c r="B109" t="s">
        <v>400</v>
      </c>
      <c r="C109">
        <v>202140</v>
      </c>
      <c r="D109">
        <v>1</v>
      </c>
      <c r="E109" t="s">
        <v>127</v>
      </c>
      <c r="F109">
        <v>2301</v>
      </c>
      <c r="G109" t="s">
        <v>20</v>
      </c>
      <c r="H109" t="s">
        <v>401</v>
      </c>
      <c r="I109" t="s">
        <v>22</v>
      </c>
      <c r="J109" t="s">
        <v>37</v>
      </c>
      <c r="K109">
        <v>4.4400000000000004</v>
      </c>
      <c r="L109">
        <v>4.3</v>
      </c>
      <c r="M109">
        <v>4.1100000000000003</v>
      </c>
      <c r="N109">
        <v>4.3099999999999996</v>
      </c>
      <c r="O109">
        <v>19</v>
      </c>
      <c r="P109">
        <v>14</v>
      </c>
      <c r="Q109">
        <v>73.680000000000007</v>
      </c>
      <c r="R109" s="1" t="str">
        <f t="shared" si="3"/>
        <v>D</v>
      </c>
      <c r="S109" s="1" t="str">
        <f t="shared" si="4"/>
        <v>40914</v>
      </c>
      <c r="T109" s="1">
        <f t="shared" si="5"/>
        <v>5</v>
      </c>
    </row>
    <row r="110" spans="1:20" x14ac:dyDescent="0.25">
      <c r="A110" t="s">
        <v>402</v>
      </c>
      <c r="B110" t="s">
        <v>403</v>
      </c>
      <c r="C110">
        <v>202140</v>
      </c>
      <c r="D110">
        <v>1</v>
      </c>
      <c r="E110" t="s">
        <v>127</v>
      </c>
      <c r="F110">
        <v>2302</v>
      </c>
      <c r="G110" t="s">
        <v>20</v>
      </c>
      <c r="H110" t="s">
        <v>404</v>
      </c>
      <c r="I110" t="s">
        <v>22</v>
      </c>
      <c r="J110" t="s">
        <v>37</v>
      </c>
      <c r="K110">
        <v>4.3099999999999996</v>
      </c>
      <c r="L110">
        <v>4.33</v>
      </c>
      <c r="M110">
        <v>4.33</v>
      </c>
      <c r="N110">
        <v>4.32</v>
      </c>
      <c r="O110">
        <v>22</v>
      </c>
      <c r="P110">
        <v>6</v>
      </c>
      <c r="Q110">
        <v>27.27</v>
      </c>
      <c r="R110" s="1" t="str">
        <f t="shared" si="3"/>
        <v>T</v>
      </c>
      <c r="S110" s="1" t="str">
        <f t="shared" si="4"/>
        <v>40917</v>
      </c>
      <c r="T110" s="1">
        <f t="shared" si="5"/>
        <v>16</v>
      </c>
    </row>
    <row r="111" spans="1:20" x14ac:dyDescent="0.25">
      <c r="A111" t="s">
        <v>405</v>
      </c>
      <c r="B111" t="s">
        <v>406</v>
      </c>
      <c r="C111">
        <v>202140</v>
      </c>
      <c r="D111">
        <v>1</v>
      </c>
      <c r="E111" t="s">
        <v>40</v>
      </c>
      <c r="F111">
        <v>566</v>
      </c>
      <c r="G111" t="s">
        <v>20</v>
      </c>
      <c r="H111" t="s">
        <v>407</v>
      </c>
      <c r="I111" t="s">
        <v>42</v>
      </c>
      <c r="J111" t="s">
        <v>43</v>
      </c>
      <c r="K111">
        <v>4.88</v>
      </c>
      <c r="L111">
        <v>4.8</v>
      </c>
      <c r="M111">
        <v>4.88</v>
      </c>
      <c r="N111">
        <v>4.8499999999999996</v>
      </c>
      <c r="O111">
        <v>10</v>
      </c>
      <c r="P111">
        <v>8</v>
      </c>
      <c r="Q111">
        <v>80</v>
      </c>
      <c r="R111" s="1" t="str">
        <f t="shared" si="3"/>
        <v>J</v>
      </c>
      <c r="S111" s="1" t="str">
        <f t="shared" si="4"/>
        <v>40926</v>
      </c>
      <c r="T111" s="1">
        <f t="shared" si="5"/>
        <v>2</v>
      </c>
    </row>
    <row r="112" spans="1:20" x14ac:dyDescent="0.25">
      <c r="A112" t="s">
        <v>408</v>
      </c>
      <c r="B112" t="s">
        <v>409</v>
      </c>
      <c r="C112">
        <v>202140</v>
      </c>
      <c r="D112">
        <v>1</v>
      </c>
      <c r="E112" t="s">
        <v>81</v>
      </c>
      <c r="F112">
        <v>540</v>
      </c>
      <c r="G112" t="s">
        <v>20</v>
      </c>
      <c r="H112" t="s">
        <v>410</v>
      </c>
      <c r="I112" t="s">
        <v>42</v>
      </c>
      <c r="J112" t="s">
        <v>43</v>
      </c>
      <c r="K112">
        <v>4.93</v>
      </c>
      <c r="L112">
        <v>4.8499999999999996</v>
      </c>
      <c r="M112">
        <v>4.95</v>
      </c>
      <c r="N112">
        <v>4.9000000000000004</v>
      </c>
      <c r="O112">
        <v>12</v>
      </c>
      <c r="P112">
        <v>9</v>
      </c>
      <c r="Q112">
        <v>75</v>
      </c>
      <c r="R112" s="1" t="str">
        <f t="shared" si="3"/>
        <v>M</v>
      </c>
      <c r="S112" s="1" t="str">
        <f t="shared" si="4"/>
        <v>40930</v>
      </c>
      <c r="T112" s="1">
        <f t="shared" si="5"/>
        <v>3</v>
      </c>
    </row>
    <row r="113" spans="1:20" x14ac:dyDescent="0.25">
      <c r="A113" t="s">
        <v>411</v>
      </c>
      <c r="B113" t="s">
        <v>412</v>
      </c>
      <c r="C113">
        <v>202140</v>
      </c>
      <c r="D113">
        <v>1</v>
      </c>
      <c r="E113" t="s">
        <v>81</v>
      </c>
      <c r="F113">
        <v>541</v>
      </c>
      <c r="G113" t="s">
        <v>20</v>
      </c>
      <c r="H113" t="s">
        <v>413</v>
      </c>
      <c r="I113" t="s">
        <v>42</v>
      </c>
      <c r="J113" t="s">
        <v>43</v>
      </c>
      <c r="K113">
        <v>4.8</v>
      </c>
      <c r="L113">
        <v>4.88</v>
      </c>
      <c r="M113">
        <v>4.8</v>
      </c>
      <c r="N113">
        <v>4.83</v>
      </c>
      <c r="O113">
        <v>10</v>
      </c>
      <c r="P113">
        <v>5</v>
      </c>
      <c r="Q113">
        <v>50</v>
      </c>
      <c r="R113" s="1" t="str">
        <f t="shared" si="3"/>
        <v>B</v>
      </c>
      <c r="S113" s="1" t="str">
        <f t="shared" si="4"/>
        <v>40931</v>
      </c>
      <c r="T113" s="1">
        <f t="shared" si="5"/>
        <v>5</v>
      </c>
    </row>
    <row r="114" spans="1:20" x14ac:dyDescent="0.25">
      <c r="A114" t="s">
        <v>414</v>
      </c>
      <c r="B114" t="s">
        <v>415</v>
      </c>
      <c r="C114">
        <v>202140</v>
      </c>
      <c r="D114">
        <v>1</v>
      </c>
      <c r="E114" t="s">
        <v>81</v>
      </c>
      <c r="F114">
        <v>575</v>
      </c>
      <c r="G114" t="s">
        <v>20</v>
      </c>
      <c r="H114" t="s">
        <v>413</v>
      </c>
      <c r="I114" t="s">
        <v>42</v>
      </c>
      <c r="J114" t="s">
        <v>43</v>
      </c>
      <c r="K114">
        <v>5</v>
      </c>
      <c r="L114">
        <v>5</v>
      </c>
      <c r="M114">
        <v>5</v>
      </c>
      <c r="N114">
        <v>5</v>
      </c>
      <c r="O114">
        <v>12</v>
      </c>
      <c r="P114">
        <v>6</v>
      </c>
      <c r="Q114">
        <v>50</v>
      </c>
      <c r="R114" s="1" t="str">
        <f t="shared" si="3"/>
        <v>B</v>
      </c>
      <c r="S114" s="1" t="str">
        <f t="shared" si="4"/>
        <v>40932</v>
      </c>
      <c r="T114" s="1">
        <f t="shared" si="5"/>
        <v>6</v>
      </c>
    </row>
    <row r="115" spans="1:20" x14ac:dyDescent="0.25">
      <c r="A115" t="s">
        <v>416</v>
      </c>
      <c r="B115" t="s">
        <v>417</v>
      </c>
      <c r="C115">
        <v>202140</v>
      </c>
      <c r="D115">
        <v>1</v>
      </c>
      <c r="E115" t="s">
        <v>134</v>
      </c>
      <c r="F115">
        <v>370</v>
      </c>
      <c r="G115" t="s">
        <v>418</v>
      </c>
      <c r="H115" t="s">
        <v>419</v>
      </c>
      <c r="I115" t="s">
        <v>42</v>
      </c>
      <c r="J115" t="s">
        <v>43</v>
      </c>
      <c r="K115">
        <v>4.1900000000000004</v>
      </c>
      <c r="L115">
        <v>3.8</v>
      </c>
      <c r="M115">
        <v>3.73</v>
      </c>
      <c r="N115">
        <v>3.94</v>
      </c>
      <c r="O115">
        <v>25</v>
      </c>
      <c r="P115">
        <v>13</v>
      </c>
      <c r="Q115">
        <v>52</v>
      </c>
      <c r="R115" s="1" t="str">
        <f t="shared" si="3"/>
        <v>L</v>
      </c>
      <c r="S115" s="1" t="str">
        <f t="shared" si="4"/>
        <v>40937</v>
      </c>
      <c r="T115" s="1">
        <f t="shared" si="5"/>
        <v>12</v>
      </c>
    </row>
    <row r="116" spans="1:20" x14ac:dyDescent="0.25">
      <c r="A116" t="s">
        <v>420</v>
      </c>
      <c r="B116" t="s">
        <v>421</v>
      </c>
      <c r="C116">
        <v>202140</v>
      </c>
      <c r="D116">
        <v>1</v>
      </c>
      <c r="E116" t="s">
        <v>323</v>
      </c>
      <c r="F116">
        <v>414</v>
      </c>
      <c r="G116" t="s">
        <v>20</v>
      </c>
      <c r="H116" t="s">
        <v>337</v>
      </c>
      <c r="I116" t="s">
        <v>49</v>
      </c>
      <c r="J116" t="s">
        <v>177</v>
      </c>
      <c r="K116">
        <v>4.7300000000000004</v>
      </c>
      <c r="L116">
        <v>4.5999999999999996</v>
      </c>
      <c r="M116">
        <v>4.33</v>
      </c>
      <c r="N116">
        <v>4.58</v>
      </c>
      <c r="O116">
        <v>11</v>
      </c>
      <c r="P116">
        <v>3</v>
      </c>
      <c r="Q116">
        <v>27.27</v>
      </c>
      <c r="R116" s="1" t="str">
        <f t="shared" si="3"/>
        <v>J</v>
      </c>
      <c r="S116" s="1" t="str">
        <f t="shared" si="4"/>
        <v>40941</v>
      </c>
      <c r="T116" s="1">
        <f t="shared" si="5"/>
        <v>8</v>
      </c>
    </row>
    <row r="117" spans="1:20" x14ac:dyDescent="0.25">
      <c r="A117" t="s">
        <v>422</v>
      </c>
      <c r="B117" t="s">
        <v>423</v>
      </c>
      <c r="C117">
        <v>202140</v>
      </c>
      <c r="D117">
        <v>1</v>
      </c>
      <c r="E117" t="s">
        <v>188</v>
      </c>
      <c r="F117">
        <v>316</v>
      </c>
      <c r="G117" t="s">
        <v>20</v>
      </c>
      <c r="H117" t="s">
        <v>424</v>
      </c>
      <c r="I117" t="s">
        <v>190</v>
      </c>
      <c r="J117" t="s">
        <v>191</v>
      </c>
      <c r="K117">
        <v>4.1399999999999997</v>
      </c>
      <c r="L117">
        <v>4.47</v>
      </c>
      <c r="M117">
        <v>4.2699999999999996</v>
      </c>
      <c r="N117">
        <v>4.28</v>
      </c>
      <c r="O117">
        <v>16</v>
      </c>
      <c r="P117">
        <v>11</v>
      </c>
      <c r="Q117">
        <v>68.75</v>
      </c>
      <c r="R117" s="1" t="str">
        <f t="shared" si="3"/>
        <v>R</v>
      </c>
      <c r="S117" s="1" t="str">
        <f t="shared" si="4"/>
        <v>40950</v>
      </c>
      <c r="T117" s="1">
        <f t="shared" si="5"/>
        <v>5</v>
      </c>
    </row>
    <row r="118" spans="1:20" x14ac:dyDescent="0.25">
      <c r="A118" t="s">
        <v>425</v>
      </c>
      <c r="B118" t="s">
        <v>426</v>
      </c>
      <c r="C118">
        <v>202140</v>
      </c>
      <c r="D118">
        <v>1</v>
      </c>
      <c r="E118" t="s">
        <v>317</v>
      </c>
      <c r="F118">
        <v>350</v>
      </c>
      <c r="G118" t="s">
        <v>20</v>
      </c>
      <c r="H118" t="s">
        <v>427</v>
      </c>
      <c r="I118" t="s">
        <v>77</v>
      </c>
      <c r="J118" t="s">
        <v>200</v>
      </c>
      <c r="K118">
        <v>4.43</v>
      </c>
      <c r="L118">
        <v>4.54</v>
      </c>
      <c r="M118">
        <v>4.41</v>
      </c>
      <c r="N118">
        <v>4.46</v>
      </c>
      <c r="O118">
        <v>24</v>
      </c>
      <c r="P118">
        <v>14</v>
      </c>
      <c r="Q118">
        <v>58.33</v>
      </c>
      <c r="R118" s="1" t="str">
        <f t="shared" si="3"/>
        <v>W</v>
      </c>
      <c r="S118" s="1" t="str">
        <f t="shared" si="4"/>
        <v>40967</v>
      </c>
      <c r="T118" s="1">
        <f t="shared" si="5"/>
        <v>10</v>
      </c>
    </row>
    <row r="119" spans="1:20" x14ac:dyDescent="0.25">
      <c r="A119" t="s">
        <v>428</v>
      </c>
      <c r="B119" t="s">
        <v>429</v>
      </c>
      <c r="C119">
        <v>202140</v>
      </c>
      <c r="D119">
        <v>1</v>
      </c>
      <c r="E119" t="s">
        <v>35</v>
      </c>
      <c r="F119">
        <v>312</v>
      </c>
      <c r="G119" t="s">
        <v>20</v>
      </c>
      <c r="H119" t="s">
        <v>36</v>
      </c>
      <c r="I119" t="s">
        <v>22</v>
      </c>
      <c r="J119" t="s">
        <v>37</v>
      </c>
      <c r="K119">
        <v>4.42</v>
      </c>
      <c r="L119">
        <v>4.53</v>
      </c>
      <c r="M119">
        <v>4.46</v>
      </c>
      <c r="N119">
        <v>4.47</v>
      </c>
      <c r="O119">
        <v>26</v>
      </c>
      <c r="P119">
        <v>12</v>
      </c>
      <c r="Q119">
        <v>46.15</v>
      </c>
      <c r="R119" s="1" t="str">
        <f t="shared" si="3"/>
        <v>S</v>
      </c>
      <c r="S119" s="1" t="str">
        <f t="shared" si="4"/>
        <v>41002</v>
      </c>
      <c r="T119" s="1">
        <f t="shared" si="5"/>
        <v>14</v>
      </c>
    </row>
    <row r="120" spans="1:20" x14ac:dyDescent="0.25">
      <c r="A120" t="s">
        <v>430</v>
      </c>
      <c r="B120" t="s">
        <v>431</v>
      </c>
      <c r="C120">
        <v>202140</v>
      </c>
      <c r="D120">
        <v>1</v>
      </c>
      <c r="E120" t="s">
        <v>19</v>
      </c>
      <c r="F120">
        <v>562</v>
      </c>
      <c r="G120" t="s">
        <v>20</v>
      </c>
      <c r="H120" t="s">
        <v>32</v>
      </c>
      <c r="I120" t="s">
        <v>22</v>
      </c>
      <c r="J120" t="s">
        <v>23</v>
      </c>
      <c r="K120">
        <v>4.2</v>
      </c>
      <c r="L120">
        <v>4.28</v>
      </c>
      <c r="M120">
        <v>4.16</v>
      </c>
      <c r="N120">
        <v>4.22</v>
      </c>
      <c r="O120">
        <v>19</v>
      </c>
      <c r="P120">
        <v>14</v>
      </c>
      <c r="Q120">
        <v>73.680000000000007</v>
      </c>
      <c r="R120" s="1" t="str">
        <f t="shared" si="3"/>
        <v>G</v>
      </c>
      <c r="S120" s="1" t="str">
        <f t="shared" si="4"/>
        <v>41004</v>
      </c>
      <c r="T120" s="1">
        <f t="shared" si="5"/>
        <v>5</v>
      </c>
    </row>
    <row r="121" spans="1:20" x14ac:dyDescent="0.25">
      <c r="A121" t="s">
        <v>432</v>
      </c>
      <c r="B121" t="s">
        <v>433</v>
      </c>
      <c r="C121">
        <v>202140</v>
      </c>
      <c r="D121">
        <v>1</v>
      </c>
      <c r="E121" t="s">
        <v>434</v>
      </c>
      <c r="F121">
        <v>1305</v>
      </c>
      <c r="G121" t="s">
        <v>20</v>
      </c>
      <c r="H121" t="s">
        <v>435</v>
      </c>
      <c r="I121" t="s">
        <v>22</v>
      </c>
      <c r="J121" t="s">
        <v>119</v>
      </c>
      <c r="K121">
        <v>4.33</v>
      </c>
      <c r="L121">
        <v>4.37</v>
      </c>
      <c r="M121">
        <v>4.0599999999999996</v>
      </c>
      <c r="N121">
        <v>4.2699999999999996</v>
      </c>
      <c r="O121">
        <v>12</v>
      </c>
      <c r="P121">
        <v>4</v>
      </c>
      <c r="Q121">
        <v>33.33</v>
      </c>
      <c r="R121" s="1" t="str">
        <f t="shared" si="3"/>
        <v>J</v>
      </c>
      <c r="S121" s="1" t="str">
        <f t="shared" si="4"/>
        <v>41006</v>
      </c>
      <c r="T121" s="1">
        <f t="shared" si="5"/>
        <v>8</v>
      </c>
    </row>
    <row r="122" spans="1:20" x14ac:dyDescent="0.25">
      <c r="A122" t="s">
        <v>436</v>
      </c>
      <c r="B122" t="s">
        <v>437</v>
      </c>
      <c r="C122">
        <v>202140</v>
      </c>
      <c r="D122">
        <v>1</v>
      </c>
      <c r="E122" t="s">
        <v>366</v>
      </c>
      <c r="F122">
        <v>1311</v>
      </c>
      <c r="G122" t="s">
        <v>20</v>
      </c>
      <c r="H122" t="s">
        <v>367</v>
      </c>
      <c r="I122" t="s">
        <v>77</v>
      </c>
      <c r="J122" t="s">
        <v>329</v>
      </c>
      <c r="K122">
        <v>4.22</v>
      </c>
      <c r="L122">
        <v>4.43</v>
      </c>
      <c r="M122">
        <v>4.4000000000000004</v>
      </c>
      <c r="N122">
        <v>4.34</v>
      </c>
      <c r="O122">
        <v>19</v>
      </c>
      <c r="P122">
        <v>7</v>
      </c>
      <c r="Q122">
        <v>36.840000000000003</v>
      </c>
      <c r="R122" s="1" t="str">
        <f t="shared" si="3"/>
        <v>S</v>
      </c>
      <c r="S122" s="1" t="str">
        <f t="shared" si="4"/>
        <v>41014</v>
      </c>
      <c r="T122" s="1">
        <f t="shared" si="5"/>
        <v>12</v>
      </c>
    </row>
    <row r="123" spans="1:20" x14ac:dyDescent="0.25">
      <c r="A123" t="s">
        <v>438</v>
      </c>
      <c r="B123" t="s">
        <v>439</v>
      </c>
      <c r="C123">
        <v>202140</v>
      </c>
      <c r="D123">
        <v>1</v>
      </c>
      <c r="E123" t="s">
        <v>122</v>
      </c>
      <c r="F123">
        <v>1301</v>
      </c>
      <c r="G123" t="s">
        <v>20</v>
      </c>
      <c r="H123" t="s">
        <v>123</v>
      </c>
      <c r="I123" t="s">
        <v>77</v>
      </c>
      <c r="J123" t="s">
        <v>124</v>
      </c>
      <c r="K123">
        <v>4.47</v>
      </c>
      <c r="L123">
        <v>4.3499999999999996</v>
      </c>
      <c r="M123">
        <v>4.2699999999999996</v>
      </c>
      <c r="N123">
        <v>4.38</v>
      </c>
      <c r="O123">
        <v>12</v>
      </c>
      <c r="P123">
        <v>6</v>
      </c>
      <c r="Q123">
        <v>50</v>
      </c>
      <c r="R123" s="1" t="str">
        <f t="shared" si="3"/>
        <v>E</v>
      </c>
      <c r="S123" s="1" t="str">
        <f t="shared" si="4"/>
        <v>41022</v>
      </c>
      <c r="T123" s="1">
        <f t="shared" si="5"/>
        <v>6</v>
      </c>
    </row>
    <row r="124" spans="1:20" x14ac:dyDescent="0.25">
      <c r="A124" t="s">
        <v>440</v>
      </c>
      <c r="B124" t="s">
        <v>441</v>
      </c>
      <c r="C124">
        <v>202140</v>
      </c>
      <c r="D124">
        <v>1</v>
      </c>
      <c r="E124" t="s">
        <v>149</v>
      </c>
      <c r="F124">
        <v>1350</v>
      </c>
      <c r="G124" t="s">
        <v>20</v>
      </c>
      <c r="H124" t="s">
        <v>442</v>
      </c>
      <c r="I124" t="s">
        <v>49</v>
      </c>
      <c r="J124" t="s">
        <v>151</v>
      </c>
      <c r="K124">
        <v>5</v>
      </c>
      <c r="L124">
        <v>4.7699999999999996</v>
      </c>
      <c r="M124">
        <v>4.75</v>
      </c>
      <c r="N124">
        <v>4.8600000000000003</v>
      </c>
      <c r="O124">
        <v>22</v>
      </c>
      <c r="P124">
        <v>7</v>
      </c>
      <c r="Q124">
        <v>31.82</v>
      </c>
      <c r="R124" s="1" t="str">
        <f t="shared" si="3"/>
        <v>L</v>
      </c>
      <c r="S124" s="1" t="str">
        <f t="shared" si="4"/>
        <v>41037</v>
      </c>
      <c r="T124" s="1">
        <f t="shared" si="5"/>
        <v>15</v>
      </c>
    </row>
    <row r="125" spans="1:20" x14ac:dyDescent="0.25">
      <c r="A125" t="s">
        <v>443</v>
      </c>
      <c r="B125" t="s">
        <v>444</v>
      </c>
      <c r="C125">
        <v>202140</v>
      </c>
      <c r="D125">
        <v>1</v>
      </c>
      <c r="E125" t="s">
        <v>149</v>
      </c>
      <c r="F125">
        <v>2305</v>
      </c>
      <c r="G125" t="s">
        <v>20</v>
      </c>
      <c r="H125" t="s">
        <v>445</v>
      </c>
      <c r="I125" t="s">
        <v>49</v>
      </c>
      <c r="J125" t="s">
        <v>151</v>
      </c>
      <c r="K125">
        <v>4.6100000000000003</v>
      </c>
      <c r="L125">
        <v>4.5199999999999996</v>
      </c>
      <c r="M125">
        <v>4.22</v>
      </c>
      <c r="N125">
        <v>4.4800000000000004</v>
      </c>
      <c r="O125">
        <v>18</v>
      </c>
      <c r="P125">
        <v>15</v>
      </c>
      <c r="Q125">
        <v>83.33</v>
      </c>
      <c r="R125" s="1" t="str">
        <f t="shared" si="3"/>
        <v>A</v>
      </c>
      <c r="S125" s="1" t="str">
        <f t="shared" si="4"/>
        <v>41038</v>
      </c>
      <c r="T125" s="1">
        <f t="shared" si="5"/>
        <v>3</v>
      </c>
    </row>
    <row r="126" spans="1:20" x14ac:dyDescent="0.25">
      <c r="A126" t="s">
        <v>446</v>
      </c>
      <c r="B126" t="s">
        <v>447</v>
      </c>
      <c r="C126">
        <v>202140</v>
      </c>
      <c r="D126">
        <v>1</v>
      </c>
      <c r="E126" t="s">
        <v>149</v>
      </c>
      <c r="F126">
        <v>372</v>
      </c>
      <c r="G126" t="s">
        <v>20</v>
      </c>
      <c r="H126" t="s">
        <v>448</v>
      </c>
      <c r="I126" t="s">
        <v>49</v>
      </c>
      <c r="J126" t="s">
        <v>151</v>
      </c>
      <c r="K126">
        <v>3.67</v>
      </c>
      <c r="L126">
        <v>4.8</v>
      </c>
      <c r="M126">
        <v>4.25</v>
      </c>
      <c r="N126">
        <v>4.2</v>
      </c>
      <c r="O126">
        <v>5</v>
      </c>
      <c r="P126">
        <v>1</v>
      </c>
      <c r="Q126">
        <v>20</v>
      </c>
      <c r="R126" s="1" t="str">
        <f t="shared" si="3"/>
        <v>P</v>
      </c>
      <c r="S126" s="1" t="str">
        <f t="shared" si="4"/>
        <v>41039</v>
      </c>
      <c r="T126" s="1">
        <f t="shared" si="5"/>
        <v>4</v>
      </c>
    </row>
    <row r="127" spans="1:20" x14ac:dyDescent="0.25">
      <c r="A127" t="s">
        <v>449</v>
      </c>
      <c r="B127" t="s">
        <v>450</v>
      </c>
      <c r="C127">
        <v>202140</v>
      </c>
      <c r="D127">
        <v>1</v>
      </c>
      <c r="E127" t="s">
        <v>35</v>
      </c>
      <c r="F127">
        <v>510</v>
      </c>
      <c r="G127" t="s">
        <v>20</v>
      </c>
      <c r="H127" t="s">
        <v>451</v>
      </c>
      <c r="I127" t="s">
        <v>22</v>
      </c>
      <c r="J127" t="s">
        <v>37</v>
      </c>
      <c r="K127">
        <v>4.63</v>
      </c>
      <c r="L127">
        <v>4.4800000000000004</v>
      </c>
      <c r="M127">
        <v>3.75</v>
      </c>
      <c r="N127">
        <v>4.3499999999999996</v>
      </c>
      <c r="O127">
        <v>16</v>
      </c>
      <c r="P127">
        <v>5</v>
      </c>
      <c r="Q127">
        <v>31.25</v>
      </c>
      <c r="R127" s="1" t="str">
        <f t="shared" si="3"/>
        <v>D</v>
      </c>
      <c r="S127" s="1" t="str">
        <f t="shared" si="4"/>
        <v>41049</v>
      </c>
      <c r="T127" s="1">
        <f t="shared" si="5"/>
        <v>11</v>
      </c>
    </row>
    <row r="128" spans="1:20" x14ac:dyDescent="0.25">
      <c r="A128" t="s">
        <v>452</v>
      </c>
      <c r="B128" t="s">
        <v>453</v>
      </c>
      <c r="C128">
        <v>202140</v>
      </c>
      <c r="D128">
        <v>1</v>
      </c>
      <c r="E128" t="s">
        <v>68</v>
      </c>
      <c r="F128">
        <v>301</v>
      </c>
      <c r="G128" t="s">
        <v>20</v>
      </c>
      <c r="H128" t="s">
        <v>454</v>
      </c>
      <c r="I128" t="s">
        <v>42</v>
      </c>
      <c r="J128" t="s">
        <v>65</v>
      </c>
      <c r="K128">
        <v>2.56</v>
      </c>
      <c r="L128">
        <v>2.8</v>
      </c>
      <c r="M128">
        <v>1.75</v>
      </c>
      <c r="N128">
        <v>2.42</v>
      </c>
      <c r="O128">
        <v>13</v>
      </c>
      <c r="P128">
        <v>3</v>
      </c>
      <c r="Q128">
        <v>23.08</v>
      </c>
      <c r="R128" s="1" t="str">
        <f t="shared" si="3"/>
        <v>B</v>
      </c>
      <c r="S128" s="1" t="str">
        <f t="shared" si="4"/>
        <v>41050</v>
      </c>
      <c r="T128" s="1">
        <f t="shared" si="5"/>
        <v>10</v>
      </c>
    </row>
    <row r="129" spans="1:20" x14ac:dyDescent="0.25">
      <c r="A129" t="s">
        <v>455</v>
      </c>
      <c r="B129" t="s">
        <v>456</v>
      </c>
      <c r="C129">
        <v>202140</v>
      </c>
      <c r="D129">
        <v>1</v>
      </c>
      <c r="E129" t="s">
        <v>457</v>
      </c>
      <c r="F129">
        <v>528</v>
      </c>
      <c r="G129" t="s">
        <v>20</v>
      </c>
      <c r="H129" t="s">
        <v>458</v>
      </c>
      <c r="I129" t="s">
        <v>42</v>
      </c>
      <c r="J129" t="s">
        <v>209</v>
      </c>
      <c r="K129">
        <v>4.2300000000000004</v>
      </c>
      <c r="L129">
        <v>3.76</v>
      </c>
      <c r="M129">
        <v>3.4</v>
      </c>
      <c r="N129">
        <v>3.85</v>
      </c>
      <c r="O129">
        <v>10</v>
      </c>
      <c r="P129">
        <v>5</v>
      </c>
      <c r="Q129">
        <v>50</v>
      </c>
      <c r="R129" s="1" t="str">
        <f t="shared" si="3"/>
        <v>D</v>
      </c>
      <c r="S129" s="1" t="str">
        <f t="shared" si="4"/>
        <v>41074</v>
      </c>
      <c r="T129" s="1">
        <f t="shared" si="5"/>
        <v>5</v>
      </c>
    </row>
    <row r="130" spans="1:20" x14ac:dyDescent="0.25">
      <c r="A130" t="s">
        <v>459</v>
      </c>
      <c r="B130" t="s">
        <v>460</v>
      </c>
      <c r="C130">
        <v>202140</v>
      </c>
      <c r="D130">
        <v>1</v>
      </c>
      <c r="E130" t="s">
        <v>68</v>
      </c>
      <c r="F130">
        <v>205</v>
      </c>
      <c r="G130" t="s">
        <v>20</v>
      </c>
      <c r="H130" t="s">
        <v>461</v>
      </c>
      <c r="I130" t="s">
        <v>42</v>
      </c>
      <c r="J130" t="s">
        <v>65</v>
      </c>
      <c r="K130">
        <v>4.47</v>
      </c>
      <c r="L130">
        <v>4.62</v>
      </c>
      <c r="M130">
        <v>4.75</v>
      </c>
      <c r="N130">
        <v>4.59</v>
      </c>
      <c r="O130">
        <v>12</v>
      </c>
      <c r="P130">
        <v>10</v>
      </c>
      <c r="Q130">
        <v>83.33</v>
      </c>
      <c r="R130" s="1" t="str">
        <f t="shared" si="3"/>
        <v>S</v>
      </c>
      <c r="S130" s="1" t="str">
        <f t="shared" si="4"/>
        <v>41079</v>
      </c>
      <c r="T130" s="1">
        <f t="shared" si="5"/>
        <v>2</v>
      </c>
    </row>
    <row r="131" spans="1:20" x14ac:dyDescent="0.25">
      <c r="A131" t="s">
        <v>462</v>
      </c>
      <c r="B131" t="s">
        <v>463</v>
      </c>
      <c r="C131">
        <v>202140</v>
      </c>
      <c r="D131">
        <v>1</v>
      </c>
      <c r="E131" t="s">
        <v>323</v>
      </c>
      <c r="F131">
        <v>337</v>
      </c>
      <c r="G131" t="s">
        <v>20</v>
      </c>
      <c r="H131" t="s">
        <v>464</v>
      </c>
      <c r="I131" t="s">
        <v>49</v>
      </c>
      <c r="J131" t="s">
        <v>177</v>
      </c>
      <c r="K131">
        <v>4.1100000000000003</v>
      </c>
      <c r="L131">
        <v>4.32</v>
      </c>
      <c r="M131">
        <v>4.18</v>
      </c>
      <c r="N131">
        <v>4.2</v>
      </c>
      <c r="O131">
        <v>32</v>
      </c>
      <c r="P131">
        <v>11</v>
      </c>
      <c r="Q131">
        <v>34.380000000000003</v>
      </c>
      <c r="R131" s="1" t="str">
        <f t="shared" ref="R131:R194" si="6">LEFT(H131,1)</f>
        <v>J</v>
      </c>
      <c r="S131" s="1" t="str">
        <f t="shared" ref="S131:S194" si="7">LEFT(B131,5)</f>
        <v>41091</v>
      </c>
      <c r="T131" s="1">
        <f t="shared" ref="T131:T194" si="8">O131-P131</f>
        <v>21</v>
      </c>
    </row>
    <row r="132" spans="1:20" x14ac:dyDescent="0.25">
      <c r="A132" t="s">
        <v>465</v>
      </c>
      <c r="B132" t="s">
        <v>466</v>
      </c>
      <c r="C132">
        <v>202140</v>
      </c>
      <c r="D132">
        <v>1</v>
      </c>
      <c r="E132" t="s">
        <v>323</v>
      </c>
      <c r="F132" t="s">
        <v>467</v>
      </c>
      <c r="G132" t="s">
        <v>336</v>
      </c>
      <c r="H132" t="s">
        <v>464</v>
      </c>
      <c r="I132" t="s">
        <v>49</v>
      </c>
      <c r="J132" t="s">
        <v>177</v>
      </c>
      <c r="K132">
        <v>4.1500000000000004</v>
      </c>
      <c r="L132">
        <v>4.2300000000000004</v>
      </c>
      <c r="M132">
        <v>4.18</v>
      </c>
      <c r="N132">
        <v>4.1900000000000004</v>
      </c>
      <c r="O132">
        <v>32</v>
      </c>
      <c r="P132">
        <v>11</v>
      </c>
      <c r="Q132">
        <v>34.380000000000003</v>
      </c>
      <c r="R132" s="1" t="str">
        <f t="shared" si="6"/>
        <v>J</v>
      </c>
      <c r="S132" s="1" t="str">
        <f t="shared" si="7"/>
        <v>41092</v>
      </c>
      <c r="T132" s="1">
        <f t="shared" si="8"/>
        <v>21</v>
      </c>
    </row>
    <row r="133" spans="1:20" x14ac:dyDescent="0.25">
      <c r="A133" t="s">
        <v>468</v>
      </c>
      <c r="B133" t="s">
        <v>469</v>
      </c>
      <c r="C133">
        <v>202140</v>
      </c>
      <c r="D133">
        <v>1</v>
      </c>
      <c r="E133" t="s">
        <v>375</v>
      </c>
      <c r="F133">
        <v>1311</v>
      </c>
      <c r="G133" t="s">
        <v>20</v>
      </c>
      <c r="H133" t="s">
        <v>470</v>
      </c>
      <c r="I133" t="s">
        <v>49</v>
      </c>
      <c r="J133" t="s">
        <v>377</v>
      </c>
      <c r="K133">
        <v>4.47</v>
      </c>
      <c r="L133">
        <v>4.49</v>
      </c>
      <c r="M133">
        <v>4.07</v>
      </c>
      <c r="N133">
        <v>4.37</v>
      </c>
      <c r="O133">
        <v>21</v>
      </c>
      <c r="P133">
        <v>11</v>
      </c>
      <c r="Q133">
        <v>52.38</v>
      </c>
      <c r="R133" s="1" t="str">
        <f t="shared" si="6"/>
        <v>Q</v>
      </c>
      <c r="S133" s="1" t="str">
        <f t="shared" si="7"/>
        <v>41122</v>
      </c>
      <c r="T133" s="1">
        <f t="shared" si="8"/>
        <v>10</v>
      </c>
    </row>
    <row r="134" spans="1:20" x14ac:dyDescent="0.25">
      <c r="A134" t="s">
        <v>471</v>
      </c>
      <c r="B134" t="s">
        <v>472</v>
      </c>
      <c r="C134">
        <v>202140</v>
      </c>
      <c r="D134">
        <v>1</v>
      </c>
      <c r="E134" t="s">
        <v>375</v>
      </c>
      <c r="F134">
        <v>101</v>
      </c>
      <c r="G134" t="s">
        <v>20</v>
      </c>
      <c r="H134" t="s">
        <v>470</v>
      </c>
      <c r="I134" t="s">
        <v>49</v>
      </c>
      <c r="J134" t="s">
        <v>377</v>
      </c>
      <c r="K134">
        <v>4.32</v>
      </c>
      <c r="L134">
        <v>4.4000000000000004</v>
      </c>
      <c r="M134">
        <v>3.78</v>
      </c>
      <c r="N134">
        <v>4.2</v>
      </c>
      <c r="O134">
        <v>18</v>
      </c>
      <c r="P134">
        <v>9</v>
      </c>
      <c r="Q134">
        <v>50</v>
      </c>
      <c r="R134" s="1" t="str">
        <f t="shared" si="6"/>
        <v>Q</v>
      </c>
      <c r="S134" s="1" t="str">
        <f t="shared" si="7"/>
        <v>41123</v>
      </c>
      <c r="T134" s="1">
        <f t="shared" si="8"/>
        <v>9</v>
      </c>
    </row>
    <row r="135" spans="1:20" x14ac:dyDescent="0.25">
      <c r="A135" t="s">
        <v>473</v>
      </c>
      <c r="B135" t="s">
        <v>474</v>
      </c>
      <c r="C135">
        <v>202140</v>
      </c>
      <c r="D135">
        <v>1</v>
      </c>
      <c r="E135" t="s">
        <v>375</v>
      </c>
      <c r="F135">
        <v>1111</v>
      </c>
      <c r="G135" t="s">
        <v>382</v>
      </c>
      <c r="H135" t="s">
        <v>470</v>
      </c>
      <c r="I135" t="s">
        <v>49</v>
      </c>
      <c r="J135" t="s">
        <v>377</v>
      </c>
      <c r="K135">
        <v>4.33</v>
      </c>
      <c r="L135">
        <v>4.51</v>
      </c>
      <c r="M135">
        <v>4.03</v>
      </c>
      <c r="N135">
        <v>4.3099999999999996</v>
      </c>
      <c r="O135">
        <v>19</v>
      </c>
      <c r="P135">
        <v>9</v>
      </c>
      <c r="Q135">
        <v>47.37</v>
      </c>
      <c r="R135" s="1" t="str">
        <f t="shared" si="6"/>
        <v>Q</v>
      </c>
      <c r="S135" s="1" t="str">
        <f t="shared" si="7"/>
        <v>41124</v>
      </c>
      <c r="T135" s="1">
        <f t="shared" si="8"/>
        <v>10</v>
      </c>
    </row>
    <row r="136" spans="1:20" x14ac:dyDescent="0.25">
      <c r="A136" t="s">
        <v>475</v>
      </c>
      <c r="B136" t="s">
        <v>476</v>
      </c>
      <c r="C136">
        <v>202140</v>
      </c>
      <c r="D136">
        <v>1</v>
      </c>
      <c r="E136" t="s">
        <v>81</v>
      </c>
      <c r="F136">
        <v>500</v>
      </c>
      <c r="G136" t="s">
        <v>20</v>
      </c>
      <c r="H136" t="s">
        <v>477</v>
      </c>
      <c r="I136" t="s">
        <v>42</v>
      </c>
      <c r="J136" t="s">
        <v>43</v>
      </c>
      <c r="K136">
        <v>4.62</v>
      </c>
      <c r="L136">
        <v>4.6399999999999997</v>
      </c>
      <c r="M136">
        <v>4.68</v>
      </c>
      <c r="N136">
        <v>4.6399999999999997</v>
      </c>
      <c r="O136">
        <v>22</v>
      </c>
      <c r="P136">
        <v>10</v>
      </c>
      <c r="Q136">
        <v>45.45</v>
      </c>
      <c r="R136" s="1" t="str">
        <f t="shared" si="6"/>
        <v>S</v>
      </c>
      <c r="S136" s="1" t="str">
        <f t="shared" si="7"/>
        <v>41254</v>
      </c>
      <c r="T136" s="1">
        <f t="shared" si="8"/>
        <v>12</v>
      </c>
    </row>
    <row r="137" spans="1:20" x14ac:dyDescent="0.25">
      <c r="A137" t="s">
        <v>478</v>
      </c>
      <c r="B137" t="s">
        <v>479</v>
      </c>
      <c r="C137">
        <v>202140</v>
      </c>
      <c r="D137">
        <v>1</v>
      </c>
      <c r="E137" t="s">
        <v>81</v>
      </c>
      <c r="F137">
        <v>506</v>
      </c>
      <c r="G137" t="s">
        <v>20</v>
      </c>
      <c r="H137" t="s">
        <v>480</v>
      </c>
      <c r="I137" t="s">
        <v>42</v>
      </c>
      <c r="J137" t="s">
        <v>43</v>
      </c>
      <c r="K137">
        <v>4.1900000000000004</v>
      </c>
      <c r="L137">
        <v>4.74</v>
      </c>
      <c r="M137">
        <v>4.75</v>
      </c>
      <c r="N137">
        <v>4.5199999999999996</v>
      </c>
      <c r="O137">
        <v>10</v>
      </c>
      <c r="P137">
        <v>7</v>
      </c>
      <c r="Q137">
        <v>70</v>
      </c>
      <c r="R137" s="1" t="str">
        <f t="shared" si="6"/>
        <v>J</v>
      </c>
      <c r="S137" s="1" t="str">
        <f t="shared" si="7"/>
        <v>41255</v>
      </c>
      <c r="T137" s="1">
        <f t="shared" si="8"/>
        <v>3</v>
      </c>
    </row>
    <row r="138" spans="1:20" x14ac:dyDescent="0.25">
      <c r="A138" t="s">
        <v>481</v>
      </c>
      <c r="B138" t="s">
        <v>482</v>
      </c>
      <c r="C138">
        <v>202140</v>
      </c>
      <c r="D138">
        <v>1</v>
      </c>
      <c r="E138" t="s">
        <v>229</v>
      </c>
      <c r="F138">
        <v>250</v>
      </c>
      <c r="G138" t="s">
        <v>20</v>
      </c>
      <c r="H138" t="s">
        <v>483</v>
      </c>
      <c r="I138" t="s">
        <v>42</v>
      </c>
      <c r="J138" t="s">
        <v>162</v>
      </c>
      <c r="K138">
        <v>4.67</v>
      </c>
      <c r="L138">
        <v>5</v>
      </c>
      <c r="M138">
        <v>4.75</v>
      </c>
      <c r="N138">
        <v>4.8</v>
      </c>
      <c r="O138">
        <v>8</v>
      </c>
      <c r="P138">
        <v>3</v>
      </c>
      <c r="Q138">
        <v>37.5</v>
      </c>
      <c r="R138" s="1" t="str">
        <f t="shared" si="6"/>
        <v>D</v>
      </c>
      <c r="S138" s="1" t="str">
        <f t="shared" si="7"/>
        <v>41257</v>
      </c>
      <c r="T138" s="1">
        <f t="shared" si="8"/>
        <v>5</v>
      </c>
    </row>
    <row r="139" spans="1:20" x14ac:dyDescent="0.25">
      <c r="A139" t="s">
        <v>484</v>
      </c>
      <c r="B139" t="s">
        <v>485</v>
      </c>
      <c r="C139">
        <v>202140</v>
      </c>
      <c r="D139">
        <v>1</v>
      </c>
      <c r="E139" t="s">
        <v>75</v>
      </c>
      <c r="F139">
        <v>2305</v>
      </c>
      <c r="G139" t="s">
        <v>20</v>
      </c>
      <c r="H139" t="s">
        <v>486</v>
      </c>
      <c r="I139" t="s">
        <v>77</v>
      </c>
      <c r="J139" t="s">
        <v>78</v>
      </c>
      <c r="K139">
        <v>4.87</v>
      </c>
      <c r="L139">
        <v>4.8600000000000003</v>
      </c>
      <c r="M139">
        <v>4.8</v>
      </c>
      <c r="N139">
        <v>4.84</v>
      </c>
      <c r="O139">
        <v>27</v>
      </c>
      <c r="P139">
        <v>11</v>
      </c>
      <c r="Q139">
        <v>40.74</v>
      </c>
      <c r="R139" s="1" t="str">
        <f t="shared" si="6"/>
        <v>J</v>
      </c>
      <c r="S139" s="1" t="str">
        <f t="shared" si="7"/>
        <v>41269</v>
      </c>
      <c r="T139" s="1">
        <f t="shared" si="8"/>
        <v>16</v>
      </c>
    </row>
    <row r="140" spans="1:20" x14ac:dyDescent="0.25">
      <c r="A140" t="s">
        <v>487</v>
      </c>
      <c r="B140" t="s">
        <v>488</v>
      </c>
      <c r="C140">
        <v>202140</v>
      </c>
      <c r="D140">
        <v>1</v>
      </c>
      <c r="E140" t="s">
        <v>75</v>
      </c>
      <c r="F140">
        <v>2306</v>
      </c>
      <c r="G140" t="s">
        <v>262</v>
      </c>
      <c r="H140" t="s">
        <v>489</v>
      </c>
      <c r="I140" t="s">
        <v>77</v>
      </c>
      <c r="J140" t="s">
        <v>78</v>
      </c>
      <c r="K140">
        <v>4.83</v>
      </c>
      <c r="L140">
        <v>4.7</v>
      </c>
      <c r="M140">
        <v>4.38</v>
      </c>
      <c r="N140">
        <v>4.66</v>
      </c>
      <c r="O140">
        <v>20</v>
      </c>
      <c r="P140">
        <v>6</v>
      </c>
      <c r="Q140">
        <v>30</v>
      </c>
      <c r="R140" s="1" t="str">
        <f t="shared" si="6"/>
        <v>O</v>
      </c>
      <c r="S140" s="1" t="str">
        <f t="shared" si="7"/>
        <v>41270</v>
      </c>
      <c r="T140" s="1">
        <f t="shared" si="8"/>
        <v>14</v>
      </c>
    </row>
    <row r="141" spans="1:20" x14ac:dyDescent="0.25">
      <c r="A141" t="s">
        <v>490</v>
      </c>
      <c r="B141" t="s">
        <v>491</v>
      </c>
      <c r="C141">
        <v>202140</v>
      </c>
      <c r="D141">
        <v>1</v>
      </c>
      <c r="E141" t="s">
        <v>75</v>
      </c>
      <c r="F141">
        <v>2306</v>
      </c>
      <c r="G141" t="s">
        <v>20</v>
      </c>
      <c r="H141" t="s">
        <v>492</v>
      </c>
      <c r="I141" t="s">
        <v>77</v>
      </c>
      <c r="J141" t="s">
        <v>78</v>
      </c>
      <c r="K141">
        <v>4.05</v>
      </c>
      <c r="L141">
        <v>4.29</v>
      </c>
      <c r="M141">
        <v>3.87</v>
      </c>
      <c r="N141">
        <v>4.08</v>
      </c>
      <c r="O141">
        <v>20</v>
      </c>
      <c r="P141">
        <v>11</v>
      </c>
      <c r="Q141">
        <v>55</v>
      </c>
      <c r="R141" s="1" t="str">
        <f t="shared" si="6"/>
        <v>C</v>
      </c>
      <c r="S141" s="1" t="str">
        <f t="shared" si="7"/>
        <v>41271</v>
      </c>
      <c r="T141" s="1">
        <f t="shared" si="8"/>
        <v>9</v>
      </c>
    </row>
    <row r="142" spans="1:20" x14ac:dyDescent="0.25">
      <c r="A142" t="s">
        <v>493</v>
      </c>
      <c r="B142" t="s">
        <v>494</v>
      </c>
      <c r="C142">
        <v>202140</v>
      </c>
      <c r="D142">
        <v>1</v>
      </c>
      <c r="E142" t="s">
        <v>323</v>
      </c>
      <c r="F142">
        <v>532</v>
      </c>
      <c r="G142" t="s">
        <v>20</v>
      </c>
      <c r="H142" t="s">
        <v>495</v>
      </c>
      <c r="I142" t="s">
        <v>49</v>
      </c>
      <c r="J142" t="s">
        <v>177</v>
      </c>
      <c r="K142">
        <v>4.2699999999999996</v>
      </c>
      <c r="L142">
        <v>4.55</v>
      </c>
      <c r="M142">
        <v>4.25</v>
      </c>
      <c r="N142">
        <v>4.3600000000000003</v>
      </c>
      <c r="O142">
        <v>15</v>
      </c>
      <c r="P142">
        <v>8</v>
      </c>
      <c r="Q142">
        <v>53.33</v>
      </c>
      <c r="R142" s="1" t="str">
        <f t="shared" si="6"/>
        <v>J</v>
      </c>
      <c r="S142" s="1" t="str">
        <f t="shared" si="7"/>
        <v>41274</v>
      </c>
      <c r="T142" s="1">
        <f t="shared" si="8"/>
        <v>7</v>
      </c>
    </row>
    <row r="143" spans="1:20" x14ac:dyDescent="0.25">
      <c r="A143" t="s">
        <v>496</v>
      </c>
      <c r="B143" t="s">
        <v>497</v>
      </c>
      <c r="C143">
        <v>202140</v>
      </c>
      <c r="D143">
        <v>1</v>
      </c>
      <c r="E143" t="s">
        <v>498</v>
      </c>
      <c r="F143">
        <v>597</v>
      </c>
      <c r="G143" t="s">
        <v>20</v>
      </c>
      <c r="H143" t="s">
        <v>499</v>
      </c>
      <c r="I143" t="s">
        <v>49</v>
      </c>
      <c r="J143" t="s">
        <v>500</v>
      </c>
      <c r="K143">
        <v>4.4400000000000004</v>
      </c>
      <c r="L143">
        <v>4.5999999999999996</v>
      </c>
      <c r="M143">
        <v>4.5</v>
      </c>
      <c r="N143">
        <v>4.51</v>
      </c>
      <c r="O143">
        <v>10</v>
      </c>
      <c r="P143">
        <v>3</v>
      </c>
      <c r="Q143">
        <v>30</v>
      </c>
      <c r="R143" s="1" t="str">
        <f t="shared" si="6"/>
        <v>B</v>
      </c>
      <c r="S143" s="1" t="str">
        <f t="shared" si="7"/>
        <v>41276</v>
      </c>
      <c r="T143" s="1">
        <f t="shared" si="8"/>
        <v>7</v>
      </c>
    </row>
    <row r="144" spans="1:20" x14ac:dyDescent="0.25">
      <c r="A144" t="s">
        <v>501</v>
      </c>
      <c r="B144" t="s">
        <v>502</v>
      </c>
      <c r="C144">
        <v>202140</v>
      </c>
      <c r="D144">
        <v>1</v>
      </c>
      <c r="E144" t="s">
        <v>127</v>
      </c>
      <c r="F144">
        <v>412</v>
      </c>
      <c r="G144" t="s">
        <v>20</v>
      </c>
      <c r="H144" t="s">
        <v>503</v>
      </c>
      <c r="I144" t="s">
        <v>22</v>
      </c>
      <c r="J144" t="s">
        <v>37</v>
      </c>
      <c r="K144">
        <v>4</v>
      </c>
      <c r="L144">
        <v>3.9</v>
      </c>
      <c r="M144">
        <v>3.65</v>
      </c>
      <c r="N144">
        <v>3.87</v>
      </c>
      <c r="O144">
        <v>13</v>
      </c>
      <c r="P144">
        <v>4</v>
      </c>
      <c r="Q144">
        <v>30.77</v>
      </c>
      <c r="R144" s="1" t="str">
        <f t="shared" si="6"/>
        <v>R</v>
      </c>
      <c r="S144" s="1" t="str">
        <f t="shared" si="7"/>
        <v>41285</v>
      </c>
      <c r="T144" s="1">
        <f t="shared" si="8"/>
        <v>9</v>
      </c>
    </row>
    <row r="145" spans="1:20" x14ac:dyDescent="0.25">
      <c r="A145" t="s">
        <v>504</v>
      </c>
      <c r="B145" t="s">
        <v>505</v>
      </c>
      <c r="C145">
        <v>202140</v>
      </c>
      <c r="D145">
        <v>1</v>
      </c>
      <c r="E145" t="s">
        <v>127</v>
      </c>
      <c r="F145">
        <v>529</v>
      </c>
      <c r="G145" t="s">
        <v>20</v>
      </c>
      <c r="H145" t="s">
        <v>503</v>
      </c>
      <c r="I145" t="s">
        <v>22</v>
      </c>
      <c r="J145" t="s">
        <v>37</v>
      </c>
      <c r="K145">
        <v>4.5599999999999996</v>
      </c>
      <c r="L145">
        <v>4.54</v>
      </c>
      <c r="M145">
        <v>4.33</v>
      </c>
      <c r="N145">
        <v>4.49</v>
      </c>
      <c r="O145">
        <v>24</v>
      </c>
      <c r="P145">
        <v>9</v>
      </c>
      <c r="Q145">
        <v>37.5</v>
      </c>
      <c r="R145" s="1" t="str">
        <f t="shared" si="6"/>
        <v>R</v>
      </c>
      <c r="S145" s="1" t="str">
        <f t="shared" si="7"/>
        <v>41289</v>
      </c>
      <c r="T145" s="1">
        <f t="shared" si="8"/>
        <v>15</v>
      </c>
    </row>
    <row r="146" spans="1:20" x14ac:dyDescent="0.25">
      <c r="A146" t="s">
        <v>504</v>
      </c>
      <c r="B146" t="s">
        <v>505</v>
      </c>
      <c r="C146">
        <v>202140</v>
      </c>
      <c r="D146">
        <v>1</v>
      </c>
      <c r="E146" t="s">
        <v>127</v>
      </c>
      <c r="F146">
        <v>529</v>
      </c>
      <c r="G146" t="s">
        <v>20</v>
      </c>
      <c r="H146" t="s">
        <v>404</v>
      </c>
      <c r="I146" t="s">
        <v>22</v>
      </c>
      <c r="J146" t="s">
        <v>37</v>
      </c>
      <c r="K146">
        <v>4.1100000000000003</v>
      </c>
      <c r="L146">
        <v>4.54</v>
      </c>
      <c r="M146">
        <v>4.33</v>
      </c>
      <c r="N146">
        <v>4.3099999999999996</v>
      </c>
      <c r="O146">
        <v>24</v>
      </c>
      <c r="P146">
        <v>9</v>
      </c>
      <c r="Q146">
        <v>37.5</v>
      </c>
      <c r="R146" s="1" t="str">
        <f t="shared" si="6"/>
        <v>T</v>
      </c>
      <c r="S146" s="1" t="str">
        <f t="shared" si="7"/>
        <v>41289</v>
      </c>
      <c r="T146" s="1">
        <f t="shared" si="8"/>
        <v>15</v>
      </c>
    </row>
    <row r="147" spans="1:20" x14ac:dyDescent="0.25">
      <c r="A147" t="s">
        <v>506</v>
      </c>
      <c r="B147" t="s">
        <v>507</v>
      </c>
      <c r="C147">
        <v>202140</v>
      </c>
      <c r="D147">
        <v>1</v>
      </c>
      <c r="E147" t="s">
        <v>127</v>
      </c>
      <c r="F147">
        <v>538</v>
      </c>
      <c r="G147" t="s">
        <v>20</v>
      </c>
      <c r="H147" t="s">
        <v>508</v>
      </c>
      <c r="I147" t="s">
        <v>22</v>
      </c>
      <c r="J147" t="s">
        <v>37</v>
      </c>
      <c r="K147">
        <v>4.67</v>
      </c>
      <c r="L147">
        <v>4.74</v>
      </c>
      <c r="M147">
        <v>4.25</v>
      </c>
      <c r="N147">
        <v>4.58</v>
      </c>
      <c r="O147">
        <v>19</v>
      </c>
      <c r="P147">
        <v>13</v>
      </c>
      <c r="Q147">
        <v>68.42</v>
      </c>
      <c r="R147" s="1" t="str">
        <f t="shared" si="6"/>
        <v>J</v>
      </c>
      <c r="S147" s="1" t="str">
        <f t="shared" si="7"/>
        <v>41291</v>
      </c>
      <c r="T147" s="1">
        <f t="shared" si="8"/>
        <v>6</v>
      </c>
    </row>
    <row r="148" spans="1:20" x14ac:dyDescent="0.25">
      <c r="A148" t="s">
        <v>509</v>
      </c>
      <c r="B148" t="s">
        <v>510</v>
      </c>
      <c r="C148">
        <v>202140</v>
      </c>
      <c r="D148">
        <v>1</v>
      </c>
      <c r="E148" t="s">
        <v>134</v>
      </c>
      <c r="F148">
        <v>360</v>
      </c>
      <c r="G148" t="s">
        <v>511</v>
      </c>
      <c r="H148" t="s">
        <v>512</v>
      </c>
      <c r="I148" t="s">
        <v>42</v>
      </c>
      <c r="J148" t="s">
        <v>43</v>
      </c>
      <c r="K148">
        <v>4.8600000000000003</v>
      </c>
      <c r="L148">
        <v>4.8600000000000003</v>
      </c>
      <c r="M148">
        <v>4.71</v>
      </c>
      <c r="N148">
        <v>4.82</v>
      </c>
      <c r="O148">
        <v>25</v>
      </c>
      <c r="P148">
        <v>7</v>
      </c>
      <c r="Q148">
        <v>28</v>
      </c>
      <c r="R148" s="1" t="str">
        <f t="shared" si="6"/>
        <v>M</v>
      </c>
      <c r="S148" s="1" t="str">
        <f t="shared" si="7"/>
        <v>41296</v>
      </c>
      <c r="T148" s="1">
        <f t="shared" si="8"/>
        <v>18</v>
      </c>
    </row>
    <row r="149" spans="1:20" x14ac:dyDescent="0.25">
      <c r="A149" t="s">
        <v>513</v>
      </c>
      <c r="B149" t="s">
        <v>514</v>
      </c>
      <c r="C149">
        <v>202140</v>
      </c>
      <c r="D149">
        <v>1</v>
      </c>
      <c r="E149" t="s">
        <v>97</v>
      </c>
      <c r="F149">
        <v>571</v>
      </c>
      <c r="G149" t="s">
        <v>20</v>
      </c>
      <c r="H149" t="s">
        <v>515</v>
      </c>
      <c r="I149" t="s">
        <v>22</v>
      </c>
      <c r="J149" t="s">
        <v>23</v>
      </c>
      <c r="K149">
        <v>4.74</v>
      </c>
      <c r="L149">
        <v>4.75</v>
      </c>
      <c r="M149">
        <v>4.8099999999999996</v>
      </c>
      <c r="N149">
        <v>4.76</v>
      </c>
      <c r="O149">
        <v>15</v>
      </c>
      <c r="P149">
        <v>4</v>
      </c>
      <c r="Q149">
        <v>26.67</v>
      </c>
      <c r="R149" s="1" t="str">
        <f t="shared" si="6"/>
        <v>B</v>
      </c>
      <c r="S149" s="1" t="str">
        <f t="shared" si="7"/>
        <v>41300</v>
      </c>
      <c r="T149" s="1">
        <f t="shared" si="8"/>
        <v>11</v>
      </c>
    </row>
    <row r="150" spans="1:20" x14ac:dyDescent="0.25">
      <c r="A150" t="s">
        <v>516</v>
      </c>
      <c r="B150" t="s">
        <v>517</v>
      </c>
      <c r="C150">
        <v>202140</v>
      </c>
      <c r="D150">
        <v>1</v>
      </c>
      <c r="E150" t="s">
        <v>134</v>
      </c>
      <c r="F150">
        <v>528</v>
      </c>
      <c r="G150" t="s">
        <v>20</v>
      </c>
      <c r="H150" t="s">
        <v>518</v>
      </c>
      <c r="I150" t="s">
        <v>42</v>
      </c>
      <c r="J150" t="s">
        <v>43</v>
      </c>
      <c r="K150">
        <v>4.5599999999999996</v>
      </c>
      <c r="L150">
        <v>4.54</v>
      </c>
      <c r="M150">
        <v>4.5599999999999996</v>
      </c>
      <c r="N150">
        <v>4.55</v>
      </c>
      <c r="O150">
        <v>14</v>
      </c>
      <c r="P150">
        <v>9</v>
      </c>
      <c r="Q150">
        <v>64.290000000000006</v>
      </c>
      <c r="R150" s="1" t="str">
        <f t="shared" si="6"/>
        <v>J</v>
      </c>
      <c r="S150" s="1" t="str">
        <f t="shared" si="7"/>
        <v>41301</v>
      </c>
      <c r="T150" s="1">
        <f t="shared" si="8"/>
        <v>5</v>
      </c>
    </row>
    <row r="151" spans="1:20" x14ac:dyDescent="0.25">
      <c r="A151" t="s">
        <v>519</v>
      </c>
      <c r="B151" t="s">
        <v>520</v>
      </c>
      <c r="C151">
        <v>202140</v>
      </c>
      <c r="D151">
        <v>1</v>
      </c>
      <c r="E151" t="s">
        <v>521</v>
      </c>
      <c r="F151">
        <v>505</v>
      </c>
      <c r="G151" t="s">
        <v>20</v>
      </c>
      <c r="H151" t="s">
        <v>480</v>
      </c>
      <c r="I151" t="s">
        <v>42</v>
      </c>
      <c r="J151" t="s">
        <v>43</v>
      </c>
      <c r="K151">
        <v>4.67</v>
      </c>
      <c r="L151">
        <v>5</v>
      </c>
      <c r="M151">
        <v>5</v>
      </c>
      <c r="N151">
        <v>4.87</v>
      </c>
      <c r="O151">
        <v>7</v>
      </c>
      <c r="P151">
        <v>2</v>
      </c>
      <c r="Q151">
        <v>28.57</v>
      </c>
      <c r="R151" s="1" t="str">
        <f t="shared" si="6"/>
        <v>J</v>
      </c>
      <c r="S151" s="1" t="str">
        <f t="shared" si="7"/>
        <v>41303</v>
      </c>
      <c r="T151" s="1">
        <f t="shared" si="8"/>
        <v>5</v>
      </c>
    </row>
    <row r="152" spans="1:20" x14ac:dyDescent="0.25">
      <c r="A152" t="s">
        <v>522</v>
      </c>
      <c r="B152" t="s">
        <v>523</v>
      </c>
      <c r="C152">
        <v>202140</v>
      </c>
      <c r="D152">
        <v>1</v>
      </c>
      <c r="E152" t="s">
        <v>117</v>
      </c>
      <c r="F152">
        <v>386</v>
      </c>
      <c r="G152" t="s">
        <v>20</v>
      </c>
      <c r="H152" t="s">
        <v>524</v>
      </c>
      <c r="I152" t="s">
        <v>22</v>
      </c>
      <c r="J152" t="s">
        <v>119</v>
      </c>
      <c r="K152">
        <v>4.4400000000000004</v>
      </c>
      <c r="L152">
        <v>4.33</v>
      </c>
      <c r="M152">
        <v>4.33</v>
      </c>
      <c r="N152">
        <v>4.38</v>
      </c>
      <c r="O152">
        <v>7</v>
      </c>
      <c r="P152">
        <v>3</v>
      </c>
      <c r="Q152">
        <v>42.86</v>
      </c>
      <c r="R152" s="1" t="str">
        <f t="shared" si="6"/>
        <v>S</v>
      </c>
      <c r="S152" s="1" t="str">
        <f t="shared" si="7"/>
        <v>41318</v>
      </c>
      <c r="T152" s="1">
        <f t="shared" si="8"/>
        <v>4</v>
      </c>
    </row>
    <row r="153" spans="1:20" x14ac:dyDescent="0.25">
      <c r="A153" t="s">
        <v>525</v>
      </c>
      <c r="B153" t="s">
        <v>526</v>
      </c>
      <c r="C153">
        <v>202140</v>
      </c>
      <c r="D153">
        <v>1</v>
      </c>
      <c r="E153" t="s">
        <v>149</v>
      </c>
      <c r="F153">
        <v>1324</v>
      </c>
      <c r="G153" t="s">
        <v>20</v>
      </c>
      <c r="H153" t="s">
        <v>527</v>
      </c>
      <c r="I153" t="s">
        <v>49</v>
      </c>
      <c r="J153" t="s">
        <v>151</v>
      </c>
      <c r="K153">
        <v>4.08</v>
      </c>
      <c r="L153">
        <v>4.0999999999999996</v>
      </c>
      <c r="M153">
        <v>3.06</v>
      </c>
      <c r="N153">
        <v>3.82</v>
      </c>
      <c r="O153">
        <v>9</v>
      </c>
      <c r="P153">
        <v>4</v>
      </c>
      <c r="Q153">
        <v>44.44</v>
      </c>
      <c r="R153" s="1" t="str">
        <f t="shared" si="6"/>
        <v>H</v>
      </c>
      <c r="S153" s="1" t="str">
        <f t="shared" si="7"/>
        <v>41324</v>
      </c>
      <c r="T153" s="1">
        <f t="shared" si="8"/>
        <v>5</v>
      </c>
    </row>
    <row r="154" spans="1:20" x14ac:dyDescent="0.25">
      <c r="A154" t="s">
        <v>528</v>
      </c>
      <c r="B154" t="s">
        <v>529</v>
      </c>
      <c r="C154">
        <v>202140</v>
      </c>
      <c r="D154">
        <v>1</v>
      </c>
      <c r="E154" t="s">
        <v>149</v>
      </c>
      <c r="F154">
        <v>1342</v>
      </c>
      <c r="G154" t="s">
        <v>20</v>
      </c>
      <c r="H154" t="s">
        <v>448</v>
      </c>
      <c r="I154" t="s">
        <v>49</v>
      </c>
      <c r="J154" t="s">
        <v>151</v>
      </c>
      <c r="K154">
        <v>4.5</v>
      </c>
      <c r="L154">
        <v>4.4000000000000004</v>
      </c>
      <c r="M154">
        <v>3.69</v>
      </c>
      <c r="N154">
        <v>4.25</v>
      </c>
      <c r="O154">
        <v>8</v>
      </c>
      <c r="P154">
        <v>4</v>
      </c>
      <c r="Q154">
        <v>50</v>
      </c>
      <c r="R154" s="1" t="str">
        <f t="shared" si="6"/>
        <v>P</v>
      </c>
      <c r="S154" s="1" t="str">
        <f t="shared" si="7"/>
        <v>41325</v>
      </c>
      <c r="T154" s="1">
        <f t="shared" si="8"/>
        <v>4</v>
      </c>
    </row>
    <row r="155" spans="1:20" x14ac:dyDescent="0.25">
      <c r="A155" t="s">
        <v>530</v>
      </c>
      <c r="B155" t="s">
        <v>531</v>
      </c>
      <c r="C155">
        <v>202140</v>
      </c>
      <c r="D155">
        <v>1</v>
      </c>
      <c r="E155" t="s">
        <v>149</v>
      </c>
      <c r="F155">
        <v>500</v>
      </c>
      <c r="G155" t="s">
        <v>20</v>
      </c>
      <c r="H155" t="s">
        <v>532</v>
      </c>
      <c r="I155" t="s">
        <v>49</v>
      </c>
      <c r="J155" t="s">
        <v>151</v>
      </c>
      <c r="K155">
        <v>4.67</v>
      </c>
      <c r="L155">
        <v>4.4000000000000004</v>
      </c>
      <c r="M155">
        <v>4.25</v>
      </c>
      <c r="N155">
        <v>4.47</v>
      </c>
      <c r="O155">
        <v>4</v>
      </c>
      <c r="P155">
        <v>3</v>
      </c>
      <c r="Q155">
        <v>75</v>
      </c>
      <c r="R155" s="1" t="str">
        <f t="shared" si="6"/>
        <v>T</v>
      </c>
      <c r="S155" s="1" t="str">
        <f t="shared" si="7"/>
        <v>41328</v>
      </c>
      <c r="T155" s="1">
        <f t="shared" si="8"/>
        <v>1</v>
      </c>
    </row>
    <row r="156" spans="1:20" x14ac:dyDescent="0.25">
      <c r="A156" t="s">
        <v>533</v>
      </c>
      <c r="B156" t="s">
        <v>534</v>
      </c>
      <c r="C156">
        <v>202140</v>
      </c>
      <c r="D156">
        <v>1</v>
      </c>
      <c r="E156" t="s">
        <v>457</v>
      </c>
      <c r="F156">
        <v>570</v>
      </c>
      <c r="G156" t="s">
        <v>20</v>
      </c>
      <c r="H156" t="s">
        <v>535</v>
      </c>
      <c r="I156" t="s">
        <v>42</v>
      </c>
      <c r="J156" t="s">
        <v>209</v>
      </c>
      <c r="K156">
        <v>4.38</v>
      </c>
      <c r="L156">
        <v>3.8</v>
      </c>
      <c r="M156">
        <v>3.56</v>
      </c>
      <c r="N156">
        <v>3.97</v>
      </c>
      <c r="O156">
        <v>7</v>
      </c>
      <c r="P156">
        <v>4</v>
      </c>
      <c r="Q156">
        <v>57.14</v>
      </c>
      <c r="R156" s="1" t="str">
        <f t="shared" si="6"/>
        <v>S</v>
      </c>
      <c r="S156" s="1" t="str">
        <f t="shared" si="7"/>
        <v>41346</v>
      </c>
      <c r="T156" s="1">
        <f t="shared" si="8"/>
        <v>3</v>
      </c>
    </row>
    <row r="157" spans="1:20" x14ac:dyDescent="0.25">
      <c r="A157" t="s">
        <v>536</v>
      </c>
      <c r="B157" t="s">
        <v>537</v>
      </c>
      <c r="C157">
        <v>202140</v>
      </c>
      <c r="D157">
        <v>1</v>
      </c>
      <c r="E157" t="s">
        <v>203</v>
      </c>
      <c r="F157">
        <v>351</v>
      </c>
      <c r="G157" t="s">
        <v>47</v>
      </c>
      <c r="H157" t="s">
        <v>538</v>
      </c>
      <c r="I157" t="s">
        <v>49</v>
      </c>
      <c r="J157" t="s">
        <v>50</v>
      </c>
      <c r="K157">
        <v>5</v>
      </c>
      <c r="L157">
        <v>5</v>
      </c>
      <c r="M157">
        <v>5</v>
      </c>
      <c r="N157">
        <v>5</v>
      </c>
      <c r="O157">
        <v>7</v>
      </c>
      <c r="P157">
        <v>1</v>
      </c>
      <c r="Q157">
        <v>14.29</v>
      </c>
      <c r="R157" s="1" t="str">
        <f t="shared" si="6"/>
        <v>S</v>
      </c>
      <c r="S157" s="1" t="str">
        <f t="shared" si="7"/>
        <v>41351</v>
      </c>
      <c r="T157" s="1">
        <f t="shared" si="8"/>
        <v>6</v>
      </c>
    </row>
    <row r="158" spans="1:20" x14ac:dyDescent="0.25">
      <c r="A158" t="s">
        <v>539</v>
      </c>
      <c r="B158" t="s">
        <v>540</v>
      </c>
      <c r="C158">
        <v>202140</v>
      </c>
      <c r="D158">
        <v>1</v>
      </c>
      <c r="E158" t="s">
        <v>317</v>
      </c>
      <c r="F158">
        <v>320</v>
      </c>
      <c r="G158" t="s">
        <v>20</v>
      </c>
      <c r="H158" t="s">
        <v>541</v>
      </c>
      <c r="I158" t="s">
        <v>77</v>
      </c>
      <c r="J158" t="s">
        <v>200</v>
      </c>
      <c r="K158">
        <v>4.46</v>
      </c>
      <c r="L158">
        <v>4.5999999999999996</v>
      </c>
      <c r="M158">
        <v>4.7</v>
      </c>
      <c r="N158">
        <v>4.57</v>
      </c>
      <c r="O158">
        <v>18</v>
      </c>
      <c r="P158">
        <v>9</v>
      </c>
      <c r="Q158">
        <v>50</v>
      </c>
      <c r="R158" s="1" t="str">
        <f t="shared" si="6"/>
        <v>W</v>
      </c>
      <c r="S158" s="1" t="str">
        <f t="shared" si="7"/>
        <v>41352</v>
      </c>
      <c r="T158" s="1">
        <f t="shared" si="8"/>
        <v>9</v>
      </c>
    </row>
    <row r="159" spans="1:20" x14ac:dyDescent="0.25">
      <c r="A159" t="s">
        <v>542</v>
      </c>
      <c r="B159" t="s">
        <v>543</v>
      </c>
      <c r="C159">
        <v>202140</v>
      </c>
      <c r="D159">
        <v>1</v>
      </c>
      <c r="E159" t="s">
        <v>544</v>
      </c>
      <c r="F159">
        <v>507</v>
      </c>
      <c r="G159" t="s">
        <v>20</v>
      </c>
      <c r="H159" t="s">
        <v>545</v>
      </c>
      <c r="I159" t="s">
        <v>190</v>
      </c>
      <c r="J159" t="s">
        <v>191</v>
      </c>
      <c r="K159">
        <v>5</v>
      </c>
      <c r="L159">
        <v>5</v>
      </c>
      <c r="M159">
        <v>5</v>
      </c>
      <c r="N159">
        <v>5</v>
      </c>
      <c r="O159">
        <v>5</v>
      </c>
      <c r="P159">
        <v>1</v>
      </c>
      <c r="Q159">
        <v>20</v>
      </c>
      <c r="R159" s="1" t="str">
        <f t="shared" si="6"/>
        <v>R</v>
      </c>
      <c r="S159" s="1" t="str">
        <f t="shared" si="7"/>
        <v>41364</v>
      </c>
      <c r="T159" s="1">
        <f t="shared" si="8"/>
        <v>4</v>
      </c>
    </row>
    <row r="160" spans="1:20" x14ac:dyDescent="0.25">
      <c r="A160" t="s">
        <v>546</v>
      </c>
      <c r="B160" t="s">
        <v>547</v>
      </c>
      <c r="C160">
        <v>202140</v>
      </c>
      <c r="D160">
        <v>1</v>
      </c>
      <c r="E160" t="s">
        <v>548</v>
      </c>
      <c r="F160">
        <v>597</v>
      </c>
      <c r="G160" t="s">
        <v>20</v>
      </c>
      <c r="H160" t="s">
        <v>549</v>
      </c>
      <c r="I160" t="s">
        <v>190</v>
      </c>
      <c r="J160" t="s">
        <v>191</v>
      </c>
      <c r="K160">
        <v>4.5599999999999996</v>
      </c>
      <c r="L160">
        <v>4.47</v>
      </c>
      <c r="M160">
        <v>4.33</v>
      </c>
      <c r="N160">
        <v>4.47</v>
      </c>
      <c r="O160">
        <v>5</v>
      </c>
      <c r="P160">
        <v>3</v>
      </c>
      <c r="Q160">
        <v>60</v>
      </c>
      <c r="R160" s="1" t="str">
        <f t="shared" si="6"/>
        <v>K</v>
      </c>
      <c r="S160" s="1" t="str">
        <f t="shared" si="7"/>
        <v>41365</v>
      </c>
      <c r="T160" s="1">
        <f t="shared" si="8"/>
        <v>2</v>
      </c>
    </row>
    <row r="161" spans="1:20" x14ac:dyDescent="0.25">
      <c r="A161" t="s">
        <v>550</v>
      </c>
      <c r="B161" t="s">
        <v>551</v>
      </c>
      <c r="C161">
        <v>202140</v>
      </c>
      <c r="D161">
        <v>1</v>
      </c>
      <c r="E161" t="s">
        <v>344</v>
      </c>
      <c r="F161">
        <v>419</v>
      </c>
      <c r="G161" t="s">
        <v>20</v>
      </c>
      <c r="H161" t="s">
        <v>345</v>
      </c>
      <c r="I161" t="s">
        <v>190</v>
      </c>
      <c r="J161" t="s">
        <v>191</v>
      </c>
      <c r="K161">
        <v>4.12</v>
      </c>
      <c r="L161">
        <v>4.4000000000000004</v>
      </c>
      <c r="M161">
        <v>4.5</v>
      </c>
      <c r="N161">
        <v>4.3099999999999996</v>
      </c>
      <c r="O161">
        <v>22</v>
      </c>
      <c r="P161">
        <v>10</v>
      </c>
      <c r="Q161">
        <v>45.45</v>
      </c>
      <c r="R161" s="1" t="str">
        <f t="shared" si="6"/>
        <v>M</v>
      </c>
      <c r="S161" s="1" t="str">
        <f t="shared" si="7"/>
        <v>41366</v>
      </c>
      <c r="T161" s="1">
        <f t="shared" si="8"/>
        <v>12</v>
      </c>
    </row>
    <row r="162" spans="1:20" x14ac:dyDescent="0.25">
      <c r="A162" t="s">
        <v>552</v>
      </c>
      <c r="B162" t="s">
        <v>553</v>
      </c>
      <c r="C162">
        <v>202140</v>
      </c>
      <c r="D162">
        <v>1</v>
      </c>
      <c r="E162" t="s">
        <v>554</v>
      </c>
      <c r="F162">
        <v>511</v>
      </c>
      <c r="G162" t="s">
        <v>20</v>
      </c>
      <c r="H162" t="s">
        <v>545</v>
      </c>
      <c r="I162" t="s">
        <v>190</v>
      </c>
      <c r="J162" t="s">
        <v>191</v>
      </c>
      <c r="K162">
        <v>5</v>
      </c>
      <c r="L162">
        <v>4.95</v>
      </c>
      <c r="M162">
        <v>5</v>
      </c>
      <c r="N162">
        <v>4.9800000000000004</v>
      </c>
      <c r="O162">
        <v>11</v>
      </c>
      <c r="P162">
        <v>4</v>
      </c>
      <c r="Q162">
        <v>36.36</v>
      </c>
      <c r="R162" s="1" t="str">
        <f t="shared" si="6"/>
        <v>R</v>
      </c>
      <c r="S162" s="1" t="str">
        <f t="shared" si="7"/>
        <v>41367</v>
      </c>
      <c r="T162" s="1">
        <f t="shared" si="8"/>
        <v>7</v>
      </c>
    </row>
    <row r="163" spans="1:20" x14ac:dyDescent="0.25">
      <c r="A163" t="s">
        <v>555</v>
      </c>
      <c r="B163" t="s">
        <v>556</v>
      </c>
      <c r="C163">
        <v>202140</v>
      </c>
      <c r="D163">
        <v>1</v>
      </c>
      <c r="E163" t="s">
        <v>375</v>
      </c>
      <c r="F163">
        <v>1105</v>
      </c>
      <c r="G163" t="s">
        <v>382</v>
      </c>
      <c r="H163" t="s">
        <v>557</v>
      </c>
      <c r="I163" t="s">
        <v>49</v>
      </c>
      <c r="J163" t="s">
        <v>377</v>
      </c>
      <c r="K163">
        <v>4.1500000000000004</v>
      </c>
      <c r="L163">
        <v>4.25</v>
      </c>
      <c r="M163">
        <v>3.88</v>
      </c>
      <c r="N163">
        <v>4.1100000000000003</v>
      </c>
      <c r="O163">
        <v>18</v>
      </c>
      <c r="P163">
        <v>8</v>
      </c>
      <c r="Q163">
        <v>44.44</v>
      </c>
      <c r="R163" s="1" t="str">
        <f t="shared" si="6"/>
        <v>B</v>
      </c>
      <c r="S163" s="1" t="str">
        <f t="shared" si="7"/>
        <v>41375</v>
      </c>
      <c r="T163" s="1">
        <f t="shared" si="8"/>
        <v>10</v>
      </c>
    </row>
    <row r="164" spans="1:20" x14ac:dyDescent="0.25">
      <c r="A164" t="s">
        <v>558</v>
      </c>
      <c r="B164" t="s">
        <v>559</v>
      </c>
      <c r="C164">
        <v>202140</v>
      </c>
      <c r="D164">
        <v>1</v>
      </c>
      <c r="E164" t="s">
        <v>375</v>
      </c>
      <c r="F164">
        <v>1305</v>
      </c>
      <c r="G164" t="s">
        <v>20</v>
      </c>
      <c r="H164" t="s">
        <v>557</v>
      </c>
      <c r="I164" t="s">
        <v>49</v>
      </c>
      <c r="J164" t="s">
        <v>377</v>
      </c>
      <c r="K164">
        <v>4.24</v>
      </c>
      <c r="L164">
        <v>4.4400000000000004</v>
      </c>
      <c r="M164">
        <v>3.92</v>
      </c>
      <c r="N164">
        <v>4.22</v>
      </c>
      <c r="O164">
        <v>18</v>
      </c>
      <c r="P164">
        <v>9</v>
      </c>
      <c r="Q164">
        <v>50</v>
      </c>
      <c r="R164" s="1" t="str">
        <f t="shared" si="6"/>
        <v>B</v>
      </c>
      <c r="S164" s="1" t="str">
        <f t="shared" si="7"/>
        <v>41376</v>
      </c>
      <c r="T164" s="1">
        <f t="shared" si="8"/>
        <v>9</v>
      </c>
    </row>
    <row r="165" spans="1:20" x14ac:dyDescent="0.25">
      <c r="A165" t="s">
        <v>560</v>
      </c>
      <c r="B165" t="s">
        <v>561</v>
      </c>
      <c r="C165">
        <v>202140</v>
      </c>
      <c r="D165">
        <v>1</v>
      </c>
      <c r="E165" t="s">
        <v>122</v>
      </c>
      <c r="F165">
        <v>458</v>
      </c>
      <c r="G165">
        <v>301</v>
      </c>
      <c r="H165" t="s">
        <v>562</v>
      </c>
      <c r="I165" t="s">
        <v>77</v>
      </c>
      <c r="J165" t="s">
        <v>124</v>
      </c>
      <c r="K165">
        <v>4.63</v>
      </c>
      <c r="L165">
        <v>4.6500000000000004</v>
      </c>
      <c r="M165">
        <v>4.59</v>
      </c>
      <c r="N165">
        <v>4.62</v>
      </c>
      <c r="O165">
        <v>11</v>
      </c>
      <c r="P165">
        <v>6</v>
      </c>
      <c r="Q165">
        <v>54.55</v>
      </c>
      <c r="R165" s="1" t="str">
        <f t="shared" si="6"/>
        <v>J</v>
      </c>
      <c r="S165" s="1" t="str">
        <f t="shared" si="7"/>
        <v>41380</v>
      </c>
      <c r="T165" s="1">
        <f t="shared" si="8"/>
        <v>5</v>
      </c>
    </row>
    <row r="166" spans="1:20" x14ac:dyDescent="0.25">
      <c r="A166" t="s">
        <v>563</v>
      </c>
      <c r="B166" t="s">
        <v>564</v>
      </c>
      <c r="C166">
        <v>202140</v>
      </c>
      <c r="D166">
        <v>1</v>
      </c>
      <c r="E166" t="s">
        <v>565</v>
      </c>
      <c r="F166">
        <v>503</v>
      </c>
      <c r="G166">
        <v>1</v>
      </c>
      <c r="H166" t="s">
        <v>566</v>
      </c>
      <c r="I166" t="s">
        <v>77</v>
      </c>
      <c r="J166" t="s">
        <v>124</v>
      </c>
      <c r="K166">
        <v>5</v>
      </c>
      <c r="L166">
        <v>5</v>
      </c>
      <c r="M166">
        <v>4.9400000000000004</v>
      </c>
      <c r="N166">
        <v>4.9800000000000004</v>
      </c>
      <c r="O166">
        <v>9</v>
      </c>
      <c r="P166">
        <v>4</v>
      </c>
      <c r="Q166">
        <v>44.44</v>
      </c>
      <c r="R166" s="1" t="str">
        <f t="shared" si="6"/>
        <v>V</v>
      </c>
      <c r="S166" s="1" t="str">
        <f t="shared" si="7"/>
        <v>41381</v>
      </c>
      <c r="T166" s="1">
        <f t="shared" si="8"/>
        <v>5</v>
      </c>
    </row>
    <row r="167" spans="1:20" x14ac:dyDescent="0.25">
      <c r="A167" t="s">
        <v>567</v>
      </c>
      <c r="B167" t="s">
        <v>568</v>
      </c>
      <c r="C167">
        <v>202140</v>
      </c>
      <c r="D167">
        <v>1</v>
      </c>
      <c r="E167" t="s">
        <v>53</v>
      </c>
      <c r="F167">
        <v>501</v>
      </c>
      <c r="G167" t="s">
        <v>20</v>
      </c>
      <c r="H167" t="s">
        <v>275</v>
      </c>
      <c r="I167" t="s">
        <v>42</v>
      </c>
      <c r="J167" t="s">
        <v>55</v>
      </c>
      <c r="K167">
        <v>4.87</v>
      </c>
      <c r="L167">
        <v>4.8600000000000003</v>
      </c>
      <c r="M167">
        <v>4.62</v>
      </c>
      <c r="N167">
        <v>4.8</v>
      </c>
      <c r="O167">
        <v>17</v>
      </c>
      <c r="P167">
        <v>11</v>
      </c>
      <c r="Q167">
        <v>64.709999999999994</v>
      </c>
      <c r="R167" s="1" t="str">
        <f t="shared" si="6"/>
        <v>S</v>
      </c>
      <c r="S167" s="1" t="str">
        <f t="shared" si="7"/>
        <v>41391</v>
      </c>
      <c r="T167" s="1">
        <f t="shared" si="8"/>
        <v>6</v>
      </c>
    </row>
    <row r="168" spans="1:20" x14ac:dyDescent="0.25">
      <c r="A168" t="s">
        <v>569</v>
      </c>
      <c r="B168" t="s">
        <v>570</v>
      </c>
      <c r="C168">
        <v>202140</v>
      </c>
      <c r="D168">
        <v>1</v>
      </c>
      <c r="E168" t="s">
        <v>53</v>
      </c>
      <c r="F168">
        <v>581</v>
      </c>
      <c r="G168" t="s">
        <v>20</v>
      </c>
      <c r="H168" t="s">
        <v>390</v>
      </c>
      <c r="I168" t="s">
        <v>42</v>
      </c>
      <c r="J168" t="s">
        <v>55</v>
      </c>
      <c r="K168">
        <v>3.95</v>
      </c>
      <c r="L168">
        <v>4.26</v>
      </c>
      <c r="M168">
        <v>4.33</v>
      </c>
      <c r="N168">
        <v>4.1500000000000004</v>
      </c>
      <c r="O168">
        <v>13</v>
      </c>
      <c r="P168">
        <v>3</v>
      </c>
      <c r="Q168">
        <v>23.08</v>
      </c>
      <c r="R168" s="1" t="str">
        <f t="shared" si="6"/>
        <v>M</v>
      </c>
      <c r="S168" s="1" t="str">
        <f t="shared" si="7"/>
        <v>41398</v>
      </c>
      <c r="T168" s="1">
        <f t="shared" si="8"/>
        <v>10</v>
      </c>
    </row>
    <row r="169" spans="1:20" x14ac:dyDescent="0.25">
      <c r="A169" t="s">
        <v>571</v>
      </c>
      <c r="B169" t="s">
        <v>572</v>
      </c>
      <c r="C169">
        <v>202140</v>
      </c>
      <c r="D169">
        <v>1</v>
      </c>
      <c r="E169" t="s">
        <v>53</v>
      </c>
      <c r="F169">
        <v>595</v>
      </c>
      <c r="G169" t="s">
        <v>20</v>
      </c>
      <c r="H169" t="s">
        <v>573</v>
      </c>
      <c r="I169" t="s">
        <v>42</v>
      </c>
      <c r="J169" t="s">
        <v>55</v>
      </c>
      <c r="K169">
        <v>4.3</v>
      </c>
      <c r="L169">
        <v>4.38</v>
      </c>
      <c r="M169">
        <v>4.5</v>
      </c>
      <c r="N169">
        <v>4.38</v>
      </c>
      <c r="O169">
        <v>14</v>
      </c>
      <c r="P169">
        <v>5</v>
      </c>
      <c r="Q169">
        <v>35.71</v>
      </c>
      <c r="R169" s="1" t="str">
        <f t="shared" si="6"/>
        <v>E</v>
      </c>
      <c r="S169" s="1" t="str">
        <f t="shared" si="7"/>
        <v>41400</v>
      </c>
      <c r="T169" s="1">
        <f t="shared" si="8"/>
        <v>9</v>
      </c>
    </row>
    <row r="170" spans="1:20" x14ac:dyDescent="0.25">
      <c r="A170" t="s">
        <v>574</v>
      </c>
      <c r="B170" t="s">
        <v>575</v>
      </c>
      <c r="C170">
        <v>202140</v>
      </c>
      <c r="D170">
        <v>1</v>
      </c>
      <c r="E170" t="s">
        <v>53</v>
      </c>
      <c r="F170">
        <v>697</v>
      </c>
      <c r="G170" t="s">
        <v>20</v>
      </c>
      <c r="H170" t="s">
        <v>576</v>
      </c>
      <c r="I170" t="s">
        <v>42</v>
      </c>
      <c r="J170" t="s">
        <v>55</v>
      </c>
      <c r="K170">
        <v>5</v>
      </c>
      <c r="L170">
        <v>5</v>
      </c>
      <c r="M170">
        <v>5</v>
      </c>
      <c r="N170">
        <v>5</v>
      </c>
      <c r="O170">
        <v>9</v>
      </c>
      <c r="P170">
        <v>6</v>
      </c>
      <c r="Q170">
        <v>66.67</v>
      </c>
      <c r="R170" s="1" t="str">
        <f t="shared" si="6"/>
        <v>E</v>
      </c>
      <c r="S170" s="1" t="str">
        <f t="shared" si="7"/>
        <v>41401</v>
      </c>
      <c r="T170" s="1">
        <f t="shared" si="8"/>
        <v>3</v>
      </c>
    </row>
    <row r="171" spans="1:20" x14ac:dyDescent="0.25">
      <c r="A171" t="s">
        <v>577</v>
      </c>
      <c r="B171" t="s">
        <v>578</v>
      </c>
      <c r="C171">
        <v>202140</v>
      </c>
      <c r="D171">
        <v>1</v>
      </c>
      <c r="E171" t="s">
        <v>327</v>
      </c>
      <c r="F171">
        <v>562</v>
      </c>
      <c r="G171" t="s">
        <v>20</v>
      </c>
      <c r="H171" t="s">
        <v>579</v>
      </c>
      <c r="I171" t="s">
        <v>77</v>
      </c>
      <c r="J171" t="s">
        <v>329</v>
      </c>
      <c r="K171">
        <v>3.99</v>
      </c>
      <c r="L171">
        <v>4.49</v>
      </c>
      <c r="M171">
        <v>4.08</v>
      </c>
      <c r="N171">
        <v>4.18</v>
      </c>
      <c r="O171">
        <v>20</v>
      </c>
      <c r="P171">
        <v>12</v>
      </c>
      <c r="Q171">
        <v>60</v>
      </c>
      <c r="R171" s="1" t="str">
        <f t="shared" si="6"/>
        <v>C</v>
      </c>
      <c r="S171" s="1" t="str">
        <f t="shared" si="7"/>
        <v>41403</v>
      </c>
      <c r="T171" s="1">
        <f t="shared" si="8"/>
        <v>8</v>
      </c>
    </row>
    <row r="172" spans="1:20" x14ac:dyDescent="0.25">
      <c r="A172" t="s">
        <v>580</v>
      </c>
      <c r="B172" t="s">
        <v>581</v>
      </c>
      <c r="C172">
        <v>202140</v>
      </c>
      <c r="D172">
        <v>1</v>
      </c>
      <c r="E172" t="s">
        <v>327</v>
      </c>
      <c r="F172">
        <v>697</v>
      </c>
      <c r="G172" t="s">
        <v>20</v>
      </c>
      <c r="H172" t="s">
        <v>582</v>
      </c>
      <c r="I172" t="s">
        <v>77</v>
      </c>
      <c r="J172" t="s">
        <v>329</v>
      </c>
      <c r="K172">
        <v>4.9800000000000004</v>
      </c>
      <c r="L172">
        <v>4.91</v>
      </c>
      <c r="M172">
        <v>4.92</v>
      </c>
      <c r="N172">
        <v>4.9400000000000004</v>
      </c>
      <c r="O172">
        <v>11</v>
      </c>
      <c r="P172">
        <v>9</v>
      </c>
      <c r="Q172">
        <v>81.819999999999993</v>
      </c>
      <c r="R172" s="1" t="str">
        <f t="shared" si="6"/>
        <v>J</v>
      </c>
      <c r="S172" s="1" t="str">
        <f t="shared" si="7"/>
        <v>41407</v>
      </c>
      <c r="T172" s="1">
        <f t="shared" si="8"/>
        <v>2</v>
      </c>
    </row>
    <row r="173" spans="1:20" x14ac:dyDescent="0.25">
      <c r="A173" t="s">
        <v>583</v>
      </c>
      <c r="B173" t="s">
        <v>584</v>
      </c>
      <c r="C173">
        <v>202140</v>
      </c>
      <c r="D173">
        <v>1</v>
      </c>
      <c r="E173" t="s">
        <v>585</v>
      </c>
      <c r="F173">
        <v>1335</v>
      </c>
      <c r="G173" t="s">
        <v>20</v>
      </c>
      <c r="H173" t="s">
        <v>586</v>
      </c>
      <c r="I173" t="s">
        <v>77</v>
      </c>
      <c r="J173" t="s">
        <v>329</v>
      </c>
      <c r="K173">
        <v>4.92</v>
      </c>
      <c r="L173">
        <v>5</v>
      </c>
      <c r="M173">
        <v>4.38</v>
      </c>
      <c r="N173">
        <v>4.8</v>
      </c>
      <c r="O173">
        <v>13</v>
      </c>
      <c r="P173">
        <v>4</v>
      </c>
      <c r="Q173">
        <v>30.77</v>
      </c>
      <c r="R173" s="1" t="str">
        <f t="shared" si="6"/>
        <v>J</v>
      </c>
      <c r="S173" s="1" t="str">
        <f t="shared" si="7"/>
        <v>41437</v>
      </c>
      <c r="T173" s="1">
        <f t="shared" si="8"/>
        <v>9</v>
      </c>
    </row>
    <row r="174" spans="1:20" x14ac:dyDescent="0.25">
      <c r="A174" t="s">
        <v>587</v>
      </c>
      <c r="B174" t="s">
        <v>588</v>
      </c>
      <c r="C174">
        <v>202140</v>
      </c>
      <c r="D174">
        <v>1</v>
      </c>
      <c r="E174" t="s">
        <v>589</v>
      </c>
      <c r="F174">
        <v>1436</v>
      </c>
      <c r="G174" t="s">
        <v>20</v>
      </c>
      <c r="H174" t="s">
        <v>590</v>
      </c>
      <c r="I174" t="s">
        <v>49</v>
      </c>
      <c r="J174" t="s">
        <v>143</v>
      </c>
      <c r="K174">
        <v>4.78</v>
      </c>
      <c r="L174">
        <v>4.8</v>
      </c>
      <c r="M174">
        <v>3.63</v>
      </c>
      <c r="N174">
        <v>4.4800000000000004</v>
      </c>
      <c r="O174">
        <v>17</v>
      </c>
      <c r="P174">
        <v>3</v>
      </c>
      <c r="Q174">
        <v>17.649999999999999</v>
      </c>
      <c r="R174" s="1" t="str">
        <f t="shared" si="6"/>
        <v>Y</v>
      </c>
      <c r="S174" s="1" t="str">
        <f t="shared" si="7"/>
        <v>41440</v>
      </c>
      <c r="T174" s="1">
        <f t="shared" si="8"/>
        <v>14</v>
      </c>
    </row>
    <row r="175" spans="1:20" x14ac:dyDescent="0.25">
      <c r="A175" t="s">
        <v>591</v>
      </c>
      <c r="B175" t="s">
        <v>592</v>
      </c>
      <c r="C175">
        <v>202140</v>
      </c>
      <c r="D175">
        <v>1</v>
      </c>
      <c r="E175" t="s">
        <v>589</v>
      </c>
      <c r="F175">
        <v>1436</v>
      </c>
      <c r="G175" t="s">
        <v>382</v>
      </c>
      <c r="H175" t="s">
        <v>590</v>
      </c>
      <c r="I175" t="s">
        <v>49</v>
      </c>
      <c r="J175" t="s">
        <v>143</v>
      </c>
      <c r="K175">
        <v>4.8899999999999997</v>
      </c>
      <c r="L175">
        <v>4.5</v>
      </c>
      <c r="M175">
        <v>3.75</v>
      </c>
      <c r="N175">
        <v>4.46</v>
      </c>
      <c r="O175">
        <v>17</v>
      </c>
      <c r="P175">
        <v>3</v>
      </c>
      <c r="Q175">
        <v>17.649999999999999</v>
      </c>
      <c r="R175" s="1" t="str">
        <f t="shared" si="6"/>
        <v>Y</v>
      </c>
      <c r="S175" s="1" t="str">
        <f t="shared" si="7"/>
        <v>41441</v>
      </c>
      <c r="T175" s="1">
        <f t="shared" si="8"/>
        <v>14</v>
      </c>
    </row>
    <row r="176" spans="1:20" x14ac:dyDescent="0.25">
      <c r="A176" t="s">
        <v>593</v>
      </c>
      <c r="B176" t="s">
        <v>594</v>
      </c>
      <c r="C176">
        <v>202140</v>
      </c>
      <c r="D176">
        <v>1</v>
      </c>
      <c r="E176" t="s">
        <v>141</v>
      </c>
      <c r="F176">
        <v>359</v>
      </c>
      <c r="G176" t="s">
        <v>20</v>
      </c>
      <c r="H176" t="s">
        <v>595</v>
      </c>
      <c r="I176" t="s">
        <v>49</v>
      </c>
      <c r="J176" t="s">
        <v>143</v>
      </c>
      <c r="K176">
        <v>4.5199999999999996</v>
      </c>
      <c r="L176">
        <v>4.47</v>
      </c>
      <c r="M176">
        <v>4.1500000000000004</v>
      </c>
      <c r="N176">
        <v>4.41</v>
      </c>
      <c r="O176">
        <v>30</v>
      </c>
      <c r="P176">
        <v>7</v>
      </c>
      <c r="Q176">
        <v>23.33</v>
      </c>
      <c r="R176" s="1" t="str">
        <f t="shared" si="6"/>
        <v>A</v>
      </c>
      <c r="S176" s="1" t="str">
        <f t="shared" si="7"/>
        <v>41443</v>
      </c>
      <c r="T176" s="1">
        <f t="shared" si="8"/>
        <v>23</v>
      </c>
    </row>
    <row r="177" spans="1:20" x14ac:dyDescent="0.25">
      <c r="A177" t="s">
        <v>596</v>
      </c>
      <c r="B177" t="s">
        <v>597</v>
      </c>
      <c r="C177">
        <v>202140</v>
      </c>
      <c r="D177">
        <v>1</v>
      </c>
      <c r="E177" t="s">
        <v>160</v>
      </c>
      <c r="F177">
        <v>492</v>
      </c>
      <c r="G177" t="s">
        <v>20</v>
      </c>
      <c r="H177" t="s">
        <v>161</v>
      </c>
      <c r="I177" t="s">
        <v>42</v>
      </c>
      <c r="J177" t="s">
        <v>162</v>
      </c>
      <c r="K177">
        <v>4.1399999999999997</v>
      </c>
      <c r="L177">
        <v>3.97</v>
      </c>
      <c r="M177">
        <v>4</v>
      </c>
      <c r="N177">
        <v>4.05</v>
      </c>
      <c r="O177">
        <v>27</v>
      </c>
      <c r="P177">
        <v>6</v>
      </c>
      <c r="Q177">
        <v>22.22</v>
      </c>
      <c r="R177" s="1" t="str">
        <f t="shared" si="6"/>
        <v>E</v>
      </c>
      <c r="S177" s="1" t="str">
        <f t="shared" si="7"/>
        <v>41486</v>
      </c>
      <c r="T177" s="1">
        <f t="shared" si="8"/>
        <v>21</v>
      </c>
    </row>
    <row r="178" spans="1:20" x14ac:dyDescent="0.25">
      <c r="A178" t="s">
        <v>598</v>
      </c>
      <c r="B178" t="s">
        <v>599</v>
      </c>
      <c r="C178">
        <v>202140</v>
      </c>
      <c r="D178">
        <v>1</v>
      </c>
      <c r="E178" t="s">
        <v>53</v>
      </c>
      <c r="F178">
        <v>697</v>
      </c>
      <c r="G178" t="s">
        <v>262</v>
      </c>
      <c r="H178" t="s">
        <v>573</v>
      </c>
      <c r="I178" t="s">
        <v>42</v>
      </c>
      <c r="J178" t="s">
        <v>55</v>
      </c>
      <c r="K178">
        <v>4.59</v>
      </c>
      <c r="L178">
        <v>4.74</v>
      </c>
      <c r="M178">
        <v>4.57</v>
      </c>
      <c r="N178">
        <v>4.6399999999999997</v>
      </c>
      <c r="O178">
        <v>14</v>
      </c>
      <c r="P178">
        <v>7</v>
      </c>
      <c r="Q178">
        <v>50</v>
      </c>
      <c r="R178" s="1" t="str">
        <f t="shared" si="6"/>
        <v>E</v>
      </c>
      <c r="S178" s="1" t="str">
        <f t="shared" si="7"/>
        <v>41500</v>
      </c>
      <c r="T178" s="1">
        <f t="shared" si="8"/>
        <v>7</v>
      </c>
    </row>
    <row r="179" spans="1:20" x14ac:dyDescent="0.25">
      <c r="A179" t="s">
        <v>600</v>
      </c>
      <c r="B179" t="s">
        <v>601</v>
      </c>
      <c r="C179">
        <v>202140</v>
      </c>
      <c r="D179">
        <v>1</v>
      </c>
      <c r="E179" t="s">
        <v>165</v>
      </c>
      <c r="F179">
        <v>597</v>
      </c>
      <c r="G179" t="s">
        <v>20</v>
      </c>
      <c r="H179" t="s">
        <v>602</v>
      </c>
      <c r="I179" t="s">
        <v>42</v>
      </c>
      <c r="J179" t="s">
        <v>162</v>
      </c>
      <c r="O179">
        <v>6</v>
      </c>
      <c r="P179">
        <v>0</v>
      </c>
      <c r="Q179">
        <v>0</v>
      </c>
      <c r="R179" s="1" t="str">
        <f t="shared" si="6"/>
        <v>S</v>
      </c>
      <c r="S179" s="1" t="str">
        <f t="shared" si="7"/>
        <v>41504</v>
      </c>
      <c r="T179" s="1">
        <f t="shared" si="8"/>
        <v>6</v>
      </c>
    </row>
    <row r="180" spans="1:20" x14ac:dyDescent="0.25">
      <c r="A180" t="s">
        <v>603</v>
      </c>
      <c r="B180" t="s">
        <v>604</v>
      </c>
      <c r="C180">
        <v>202140</v>
      </c>
      <c r="D180">
        <v>1</v>
      </c>
      <c r="E180" t="s">
        <v>63</v>
      </c>
      <c r="F180">
        <v>540</v>
      </c>
      <c r="G180" t="s">
        <v>20</v>
      </c>
      <c r="H180" t="s">
        <v>605</v>
      </c>
      <c r="I180" t="s">
        <v>42</v>
      </c>
      <c r="J180" t="s">
        <v>65</v>
      </c>
      <c r="K180">
        <v>4.5</v>
      </c>
      <c r="L180">
        <v>4.5999999999999996</v>
      </c>
      <c r="M180">
        <v>4.4000000000000004</v>
      </c>
      <c r="N180">
        <v>4.51</v>
      </c>
      <c r="O180">
        <v>18</v>
      </c>
      <c r="P180">
        <v>5</v>
      </c>
      <c r="Q180">
        <v>27.78</v>
      </c>
      <c r="R180" s="1" t="str">
        <f t="shared" si="6"/>
        <v>K</v>
      </c>
      <c r="S180" s="1" t="str">
        <f t="shared" si="7"/>
        <v>41515</v>
      </c>
      <c r="T180" s="1">
        <f t="shared" si="8"/>
        <v>13</v>
      </c>
    </row>
    <row r="181" spans="1:20" x14ac:dyDescent="0.25">
      <c r="A181" t="s">
        <v>606</v>
      </c>
      <c r="B181" t="s">
        <v>607</v>
      </c>
      <c r="C181">
        <v>202140</v>
      </c>
      <c r="D181">
        <v>1</v>
      </c>
      <c r="E181" t="s">
        <v>198</v>
      </c>
      <c r="F181">
        <v>497</v>
      </c>
      <c r="G181" t="s">
        <v>20</v>
      </c>
      <c r="H181" t="s">
        <v>427</v>
      </c>
      <c r="I181" t="s">
        <v>77</v>
      </c>
      <c r="J181" t="s">
        <v>200</v>
      </c>
      <c r="K181">
        <v>4</v>
      </c>
      <c r="L181">
        <v>4.29</v>
      </c>
      <c r="M181">
        <v>3.91</v>
      </c>
      <c r="N181">
        <v>4.07</v>
      </c>
      <c r="O181">
        <v>15</v>
      </c>
      <c r="P181">
        <v>8</v>
      </c>
      <c r="Q181">
        <v>53.33</v>
      </c>
      <c r="R181" s="1" t="str">
        <f t="shared" si="6"/>
        <v>W</v>
      </c>
      <c r="S181" s="1" t="str">
        <f t="shared" si="7"/>
        <v>41526</v>
      </c>
      <c r="T181" s="1">
        <f t="shared" si="8"/>
        <v>7</v>
      </c>
    </row>
    <row r="182" spans="1:20" x14ac:dyDescent="0.25">
      <c r="A182" t="s">
        <v>608</v>
      </c>
      <c r="B182" t="s">
        <v>609</v>
      </c>
      <c r="C182">
        <v>202140</v>
      </c>
      <c r="D182">
        <v>1</v>
      </c>
      <c r="E182" t="s">
        <v>589</v>
      </c>
      <c r="F182">
        <v>2336</v>
      </c>
      <c r="G182" t="s">
        <v>20</v>
      </c>
      <c r="H182" t="s">
        <v>142</v>
      </c>
      <c r="I182" t="s">
        <v>49</v>
      </c>
      <c r="J182" t="s">
        <v>143</v>
      </c>
      <c r="K182">
        <v>3.17</v>
      </c>
      <c r="L182">
        <v>3.31</v>
      </c>
      <c r="M182">
        <v>3.4</v>
      </c>
      <c r="N182">
        <v>3.28</v>
      </c>
      <c r="O182">
        <v>22</v>
      </c>
      <c r="P182">
        <v>5</v>
      </c>
      <c r="Q182">
        <v>22.73</v>
      </c>
      <c r="R182" s="1" t="str">
        <f t="shared" si="6"/>
        <v>D</v>
      </c>
      <c r="S182" s="1" t="str">
        <f t="shared" si="7"/>
        <v>41533</v>
      </c>
      <c r="T182" s="1">
        <f t="shared" si="8"/>
        <v>17</v>
      </c>
    </row>
    <row r="183" spans="1:20" x14ac:dyDescent="0.25">
      <c r="A183" t="s">
        <v>610</v>
      </c>
      <c r="B183" t="s">
        <v>611</v>
      </c>
      <c r="C183">
        <v>202140</v>
      </c>
      <c r="D183">
        <v>1</v>
      </c>
      <c r="E183" t="s">
        <v>141</v>
      </c>
      <c r="F183">
        <v>380</v>
      </c>
      <c r="G183" t="s">
        <v>20</v>
      </c>
      <c r="H183" t="s">
        <v>612</v>
      </c>
      <c r="I183" t="s">
        <v>49</v>
      </c>
      <c r="J183" t="s">
        <v>143</v>
      </c>
      <c r="K183">
        <v>4.59</v>
      </c>
      <c r="L183">
        <v>4.43</v>
      </c>
      <c r="M183">
        <v>4.5</v>
      </c>
      <c r="N183">
        <v>4.51</v>
      </c>
      <c r="O183">
        <v>27</v>
      </c>
      <c r="P183">
        <v>6</v>
      </c>
      <c r="Q183">
        <v>22.22</v>
      </c>
      <c r="R183" s="1" t="str">
        <f t="shared" si="6"/>
        <v>E</v>
      </c>
      <c r="S183" s="1" t="str">
        <f t="shared" si="7"/>
        <v>41539</v>
      </c>
      <c r="T183" s="1">
        <f t="shared" si="8"/>
        <v>21</v>
      </c>
    </row>
    <row r="184" spans="1:20" x14ac:dyDescent="0.25">
      <c r="A184" t="s">
        <v>613</v>
      </c>
      <c r="B184" t="s">
        <v>614</v>
      </c>
      <c r="C184">
        <v>202140</v>
      </c>
      <c r="D184">
        <v>1</v>
      </c>
      <c r="E184" t="s">
        <v>327</v>
      </c>
      <c r="F184">
        <v>697</v>
      </c>
      <c r="G184" t="s">
        <v>262</v>
      </c>
      <c r="H184" t="s">
        <v>615</v>
      </c>
      <c r="I184" t="s">
        <v>77</v>
      </c>
      <c r="J184" t="s">
        <v>329</v>
      </c>
      <c r="K184">
        <v>4.6500000000000004</v>
      </c>
      <c r="L184">
        <v>4.9000000000000004</v>
      </c>
      <c r="M184">
        <v>4.41</v>
      </c>
      <c r="N184">
        <v>4.67</v>
      </c>
      <c r="O184">
        <v>19</v>
      </c>
      <c r="P184">
        <v>8</v>
      </c>
      <c r="Q184">
        <v>42.11</v>
      </c>
      <c r="R184" s="1" t="str">
        <f t="shared" si="6"/>
        <v>M</v>
      </c>
      <c r="S184" s="1" t="str">
        <f t="shared" si="7"/>
        <v>41544</v>
      </c>
      <c r="T184" s="1">
        <f t="shared" si="8"/>
        <v>11</v>
      </c>
    </row>
    <row r="185" spans="1:20" x14ac:dyDescent="0.25">
      <c r="A185" t="s">
        <v>616</v>
      </c>
      <c r="B185" t="s">
        <v>617</v>
      </c>
      <c r="C185">
        <v>202140</v>
      </c>
      <c r="D185">
        <v>1</v>
      </c>
      <c r="E185" t="s">
        <v>311</v>
      </c>
      <c r="F185">
        <v>443</v>
      </c>
      <c r="G185" t="s">
        <v>20</v>
      </c>
      <c r="H185" t="s">
        <v>618</v>
      </c>
      <c r="I185" t="s">
        <v>93</v>
      </c>
      <c r="J185" t="s">
        <v>94</v>
      </c>
      <c r="K185">
        <v>5</v>
      </c>
      <c r="L185">
        <v>4.97</v>
      </c>
      <c r="M185">
        <v>5</v>
      </c>
      <c r="N185">
        <v>4.99</v>
      </c>
      <c r="O185">
        <v>14</v>
      </c>
      <c r="P185">
        <v>7</v>
      </c>
      <c r="Q185">
        <v>50</v>
      </c>
      <c r="R185" s="1" t="str">
        <f t="shared" si="6"/>
        <v>T</v>
      </c>
      <c r="S185" s="1" t="str">
        <f t="shared" si="7"/>
        <v>41553</v>
      </c>
      <c r="T185" s="1">
        <f t="shared" si="8"/>
        <v>7</v>
      </c>
    </row>
    <row r="186" spans="1:20" x14ac:dyDescent="0.25">
      <c r="A186" t="s">
        <v>619</v>
      </c>
      <c r="B186" t="s">
        <v>620</v>
      </c>
      <c r="C186">
        <v>202140</v>
      </c>
      <c r="D186">
        <v>1</v>
      </c>
      <c r="E186" t="s">
        <v>434</v>
      </c>
      <c r="F186">
        <v>537</v>
      </c>
      <c r="G186" t="s">
        <v>20</v>
      </c>
      <c r="H186" t="s">
        <v>621</v>
      </c>
      <c r="I186" t="s">
        <v>22</v>
      </c>
      <c r="J186" t="s">
        <v>119</v>
      </c>
      <c r="K186">
        <v>4.8499999999999996</v>
      </c>
      <c r="L186">
        <v>4.84</v>
      </c>
      <c r="M186">
        <v>4.58</v>
      </c>
      <c r="N186">
        <v>4.78</v>
      </c>
      <c r="O186">
        <v>43</v>
      </c>
      <c r="P186">
        <v>18</v>
      </c>
      <c r="Q186">
        <v>41.86</v>
      </c>
      <c r="R186" s="1" t="str">
        <f t="shared" si="6"/>
        <v>B</v>
      </c>
      <c r="S186" s="1" t="str">
        <f t="shared" si="7"/>
        <v>41576</v>
      </c>
      <c r="T186" s="1">
        <f t="shared" si="8"/>
        <v>25</v>
      </c>
    </row>
    <row r="187" spans="1:20" x14ac:dyDescent="0.25">
      <c r="A187" t="s">
        <v>622</v>
      </c>
      <c r="B187" t="s">
        <v>623</v>
      </c>
      <c r="C187">
        <v>202140</v>
      </c>
      <c r="D187">
        <v>1</v>
      </c>
      <c r="E187" t="s">
        <v>81</v>
      </c>
      <c r="F187">
        <v>500</v>
      </c>
      <c r="G187" t="s">
        <v>262</v>
      </c>
      <c r="H187" t="s">
        <v>624</v>
      </c>
      <c r="I187" t="s">
        <v>42</v>
      </c>
      <c r="J187" t="s">
        <v>43</v>
      </c>
      <c r="K187">
        <v>3.86</v>
      </c>
      <c r="L187">
        <v>4.57</v>
      </c>
      <c r="M187">
        <v>4.67</v>
      </c>
      <c r="N187">
        <v>4.3099999999999996</v>
      </c>
      <c r="O187">
        <v>12</v>
      </c>
      <c r="P187">
        <v>6</v>
      </c>
      <c r="Q187">
        <v>50</v>
      </c>
      <c r="R187" s="1" t="str">
        <f t="shared" si="6"/>
        <v>M</v>
      </c>
      <c r="S187" s="1" t="str">
        <f t="shared" si="7"/>
        <v>41618</v>
      </c>
      <c r="T187" s="1">
        <f t="shared" si="8"/>
        <v>6</v>
      </c>
    </row>
    <row r="188" spans="1:20" x14ac:dyDescent="0.25">
      <c r="A188" t="s">
        <v>625</v>
      </c>
      <c r="B188" t="s">
        <v>626</v>
      </c>
      <c r="C188">
        <v>202140</v>
      </c>
      <c r="D188">
        <v>1</v>
      </c>
      <c r="E188" t="s">
        <v>141</v>
      </c>
      <c r="F188">
        <v>540</v>
      </c>
      <c r="G188" t="s">
        <v>20</v>
      </c>
      <c r="H188" t="s">
        <v>627</v>
      </c>
      <c r="I188" t="s">
        <v>49</v>
      </c>
      <c r="J188" t="s">
        <v>143</v>
      </c>
      <c r="K188">
        <v>4.6900000000000004</v>
      </c>
      <c r="L188">
        <v>4.62</v>
      </c>
      <c r="M188">
        <v>4.7300000000000004</v>
      </c>
      <c r="N188">
        <v>4.67</v>
      </c>
      <c r="O188">
        <v>33</v>
      </c>
      <c r="P188">
        <v>19</v>
      </c>
      <c r="Q188">
        <v>57.58</v>
      </c>
      <c r="R188" s="1" t="str">
        <f t="shared" si="6"/>
        <v>K</v>
      </c>
      <c r="S188" s="1" t="str">
        <f t="shared" si="7"/>
        <v>41620</v>
      </c>
      <c r="T188" s="1">
        <f t="shared" si="8"/>
        <v>14</v>
      </c>
    </row>
    <row r="189" spans="1:20" x14ac:dyDescent="0.25">
      <c r="A189" t="s">
        <v>628</v>
      </c>
      <c r="B189" t="s">
        <v>629</v>
      </c>
      <c r="C189">
        <v>202140</v>
      </c>
      <c r="D189">
        <v>1</v>
      </c>
      <c r="E189" t="s">
        <v>97</v>
      </c>
      <c r="F189">
        <v>575</v>
      </c>
      <c r="G189" t="s">
        <v>20</v>
      </c>
      <c r="H189" t="s">
        <v>630</v>
      </c>
      <c r="I189" t="s">
        <v>22</v>
      </c>
      <c r="J189" t="s">
        <v>23</v>
      </c>
      <c r="K189">
        <v>4.92</v>
      </c>
      <c r="L189">
        <v>4.8499999999999996</v>
      </c>
      <c r="M189">
        <v>5</v>
      </c>
      <c r="N189">
        <v>4.92</v>
      </c>
      <c r="O189">
        <v>23</v>
      </c>
      <c r="P189">
        <v>8</v>
      </c>
      <c r="Q189">
        <v>34.78</v>
      </c>
      <c r="R189" s="1" t="str">
        <f t="shared" si="6"/>
        <v>G</v>
      </c>
      <c r="S189" s="1" t="str">
        <f t="shared" si="7"/>
        <v>41621</v>
      </c>
      <c r="T189" s="1">
        <f t="shared" si="8"/>
        <v>15</v>
      </c>
    </row>
    <row r="190" spans="1:20" x14ac:dyDescent="0.25">
      <c r="A190" t="s">
        <v>631</v>
      </c>
      <c r="B190" t="s">
        <v>632</v>
      </c>
      <c r="C190">
        <v>202140</v>
      </c>
      <c r="D190">
        <v>1</v>
      </c>
      <c r="E190" t="s">
        <v>160</v>
      </c>
      <c r="F190">
        <v>362</v>
      </c>
      <c r="G190" t="s">
        <v>166</v>
      </c>
      <c r="H190" t="s">
        <v>633</v>
      </c>
      <c r="I190" t="s">
        <v>42</v>
      </c>
      <c r="J190" t="s">
        <v>162</v>
      </c>
      <c r="K190">
        <v>4.67</v>
      </c>
      <c r="L190">
        <v>4.5999999999999996</v>
      </c>
      <c r="M190">
        <v>4.67</v>
      </c>
      <c r="N190">
        <v>4.6500000000000004</v>
      </c>
      <c r="O190">
        <v>13</v>
      </c>
      <c r="P190">
        <v>3</v>
      </c>
      <c r="Q190">
        <v>23.08</v>
      </c>
      <c r="R190" s="1" t="str">
        <f t="shared" si="6"/>
        <v>H</v>
      </c>
      <c r="S190" s="1" t="str">
        <f t="shared" si="7"/>
        <v>41658</v>
      </c>
      <c r="T190" s="1">
        <f t="shared" si="8"/>
        <v>10</v>
      </c>
    </row>
    <row r="191" spans="1:20" x14ac:dyDescent="0.25">
      <c r="A191" t="s">
        <v>634</v>
      </c>
      <c r="B191" t="s">
        <v>635</v>
      </c>
      <c r="C191">
        <v>202140</v>
      </c>
      <c r="D191">
        <v>1</v>
      </c>
      <c r="E191" t="s">
        <v>370</v>
      </c>
      <c r="F191">
        <v>595</v>
      </c>
      <c r="G191" t="s">
        <v>636</v>
      </c>
      <c r="H191" t="s">
        <v>371</v>
      </c>
      <c r="I191" t="s">
        <v>77</v>
      </c>
      <c r="J191" t="s">
        <v>372</v>
      </c>
      <c r="K191">
        <v>4.67</v>
      </c>
      <c r="L191">
        <v>4.9000000000000004</v>
      </c>
      <c r="M191">
        <v>5</v>
      </c>
      <c r="N191">
        <v>4.83</v>
      </c>
      <c r="O191">
        <v>8</v>
      </c>
      <c r="P191">
        <v>2</v>
      </c>
      <c r="Q191">
        <v>25</v>
      </c>
      <c r="R191" s="1" t="str">
        <f t="shared" si="6"/>
        <v>R</v>
      </c>
      <c r="S191" s="1" t="str">
        <f t="shared" si="7"/>
        <v>41659</v>
      </c>
      <c r="T191" s="1">
        <f t="shared" si="8"/>
        <v>6</v>
      </c>
    </row>
    <row r="192" spans="1:20" x14ac:dyDescent="0.25">
      <c r="A192" t="s">
        <v>637</v>
      </c>
      <c r="B192" t="s">
        <v>638</v>
      </c>
      <c r="C192">
        <v>202140</v>
      </c>
      <c r="D192">
        <v>1</v>
      </c>
      <c r="E192" t="s">
        <v>370</v>
      </c>
      <c r="F192">
        <v>545</v>
      </c>
      <c r="G192" t="s">
        <v>166</v>
      </c>
      <c r="H192" t="s">
        <v>639</v>
      </c>
      <c r="I192" t="s">
        <v>77</v>
      </c>
      <c r="J192" t="s">
        <v>372</v>
      </c>
      <c r="K192">
        <v>3.63</v>
      </c>
      <c r="L192">
        <v>4.4400000000000004</v>
      </c>
      <c r="M192">
        <v>4.2</v>
      </c>
      <c r="N192">
        <v>4.05</v>
      </c>
      <c r="O192">
        <v>15</v>
      </c>
      <c r="P192">
        <v>5</v>
      </c>
      <c r="Q192">
        <v>33.33</v>
      </c>
      <c r="R192" s="1" t="str">
        <f t="shared" si="6"/>
        <v>M</v>
      </c>
      <c r="S192" s="1" t="str">
        <f t="shared" si="7"/>
        <v>41661</v>
      </c>
      <c r="T192" s="1">
        <f t="shared" si="8"/>
        <v>10</v>
      </c>
    </row>
    <row r="193" spans="1:20" x14ac:dyDescent="0.25">
      <c r="A193" t="s">
        <v>640</v>
      </c>
      <c r="B193" t="s">
        <v>641</v>
      </c>
      <c r="C193">
        <v>202140</v>
      </c>
      <c r="D193">
        <v>1</v>
      </c>
      <c r="E193" t="s">
        <v>370</v>
      </c>
      <c r="F193">
        <v>545</v>
      </c>
      <c r="G193" t="s">
        <v>636</v>
      </c>
      <c r="H193" t="s">
        <v>639</v>
      </c>
      <c r="I193" t="s">
        <v>77</v>
      </c>
      <c r="J193" t="s">
        <v>372</v>
      </c>
      <c r="K193">
        <v>4.07</v>
      </c>
      <c r="L193">
        <v>4.29</v>
      </c>
      <c r="M193">
        <v>3.53</v>
      </c>
      <c r="N193">
        <v>4</v>
      </c>
      <c r="O193">
        <v>13</v>
      </c>
      <c r="P193">
        <v>7</v>
      </c>
      <c r="Q193">
        <v>53.85</v>
      </c>
      <c r="R193" s="1" t="str">
        <f t="shared" si="6"/>
        <v>M</v>
      </c>
      <c r="S193" s="1" t="str">
        <f t="shared" si="7"/>
        <v>41662</v>
      </c>
      <c r="T193" s="1">
        <f t="shared" si="8"/>
        <v>6</v>
      </c>
    </row>
    <row r="194" spans="1:20" x14ac:dyDescent="0.25">
      <c r="A194" t="s">
        <v>642</v>
      </c>
      <c r="B194" t="s">
        <v>643</v>
      </c>
      <c r="C194">
        <v>202140</v>
      </c>
      <c r="D194">
        <v>1</v>
      </c>
      <c r="E194" t="s">
        <v>370</v>
      </c>
      <c r="F194">
        <v>560</v>
      </c>
      <c r="G194" t="s">
        <v>166</v>
      </c>
      <c r="H194" t="s">
        <v>644</v>
      </c>
      <c r="I194" t="s">
        <v>77</v>
      </c>
      <c r="J194" t="s">
        <v>372</v>
      </c>
      <c r="K194">
        <v>4.7699999999999996</v>
      </c>
      <c r="L194">
        <v>4.6399999999999997</v>
      </c>
      <c r="M194">
        <v>3.8</v>
      </c>
      <c r="N194">
        <v>4.47</v>
      </c>
      <c r="O194">
        <v>13</v>
      </c>
      <c r="P194">
        <v>5</v>
      </c>
      <c r="Q194">
        <v>38.46</v>
      </c>
      <c r="R194" s="1" t="str">
        <f t="shared" si="6"/>
        <v>J</v>
      </c>
      <c r="S194" s="1" t="str">
        <f t="shared" si="7"/>
        <v>41663</v>
      </c>
      <c r="T194" s="1">
        <f t="shared" si="8"/>
        <v>8</v>
      </c>
    </row>
    <row r="195" spans="1:20" x14ac:dyDescent="0.25">
      <c r="A195" t="s">
        <v>645</v>
      </c>
      <c r="B195" t="s">
        <v>646</v>
      </c>
      <c r="C195">
        <v>202140</v>
      </c>
      <c r="D195">
        <v>1</v>
      </c>
      <c r="E195" t="s">
        <v>370</v>
      </c>
      <c r="F195">
        <v>560</v>
      </c>
      <c r="G195" t="s">
        <v>636</v>
      </c>
      <c r="H195" t="s">
        <v>644</v>
      </c>
      <c r="I195" t="s">
        <v>77</v>
      </c>
      <c r="J195" t="s">
        <v>372</v>
      </c>
      <c r="K195">
        <v>5</v>
      </c>
      <c r="L195">
        <v>5</v>
      </c>
      <c r="M195">
        <v>4.33</v>
      </c>
      <c r="N195">
        <v>4.82</v>
      </c>
      <c r="O195">
        <v>14</v>
      </c>
      <c r="P195">
        <v>3</v>
      </c>
      <c r="Q195">
        <v>21.43</v>
      </c>
      <c r="R195" s="1" t="str">
        <f t="shared" ref="R195:R258" si="9">LEFT(H195,1)</f>
        <v>J</v>
      </c>
      <c r="S195" s="1" t="str">
        <f t="shared" ref="S195:S258" si="10">LEFT(B195,5)</f>
        <v>41665</v>
      </c>
      <c r="T195" s="1">
        <f t="shared" ref="T195:T258" si="11">O195-P195</f>
        <v>11</v>
      </c>
    </row>
    <row r="196" spans="1:20" x14ac:dyDescent="0.25">
      <c r="A196" t="s">
        <v>647</v>
      </c>
      <c r="B196" t="s">
        <v>648</v>
      </c>
      <c r="C196">
        <v>202140</v>
      </c>
      <c r="D196">
        <v>1</v>
      </c>
      <c r="E196" t="s">
        <v>229</v>
      </c>
      <c r="F196">
        <v>1338</v>
      </c>
      <c r="G196" t="s">
        <v>20</v>
      </c>
      <c r="H196" t="s">
        <v>649</v>
      </c>
      <c r="I196" t="s">
        <v>42</v>
      </c>
      <c r="J196" t="s">
        <v>162</v>
      </c>
      <c r="K196">
        <v>5</v>
      </c>
      <c r="L196">
        <v>5</v>
      </c>
      <c r="M196">
        <v>5</v>
      </c>
      <c r="N196">
        <v>5</v>
      </c>
      <c r="O196">
        <v>15</v>
      </c>
      <c r="P196">
        <v>1</v>
      </c>
      <c r="Q196">
        <v>6.67</v>
      </c>
      <c r="R196" s="1" t="str">
        <f t="shared" si="9"/>
        <v>S</v>
      </c>
      <c r="S196" s="1" t="str">
        <f t="shared" si="10"/>
        <v>41669</v>
      </c>
      <c r="T196" s="1">
        <f t="shared" si="11"/>
        <v>14</v>
      </c>
    </row>
    <row r="197" spans="1:20" x14ac:dyDescent="0.25">
      <c r="A197" t="s">
        <v>650</v>
      </c>
      <c r="B197" t="s">
        <v>651</v>
      </c>
      <c r="C197">
        <v>202140</v>
      </c>
      <c r="D197">
        <v>1</v>
      </c>
      <c r="E197" t="s">
        <v>165</v>
      </c>
      <c r="F197">
        <v>564</v>
      </c>
      <c r="G197" t="s">
        <v>20</v>
      </c>
      <c r="H197" t="s">
        <v>602</v>
      </c>
      <c r="I197" t="s">
        <v>42</v>
      </c>
      <c r="J197" t="s">
        <v>162</v>
      </c>
      <c r="K197">
        <v>4.5</v>
      </c>
      <c r="L197">
        <v>4.5</v>
      </c>
      <c r="M197">
        <v>4.5</v>
      </c>
      <c r="N197">
        <v>4.5</v>
      </c>
      <c r="O197">
        <v>6</v>
      </c>
      <c r="P197">
        <v>2</v>
      </c>
      <c r="Q197">
        <v>33.33</v>
      </c>
      <c r="R197" s="1" t="str">
        <f t="shared" si="9"/>
        <v>S</v>
      </c>
      <c r="S197" s="1" t="str">
        <f t="shared" si="10"/>
        <v>41673</v>
      </c>
      <c r="T197" s="1">
        <f t="shared" si="11"/>
        <v>4</v>
      </c>
    </row>
    <row r="198" spans="1:20" x14ac:dyDescent="0.25">
      <c r="A198" t="s">
        <v>652</v>
      </c>
      <c r="B198" t="s">
        <v>653</v>
      </c>
      <c r="C198">
        <v>202140</v>
      </c>
      <c r="D198">
        <v>1</v>
      </c>
      <c r="E198" t="s">
        <v>58</v>
      </c>
      <c r="F198">
        <v>515</v>
      </c>
      <c r="G198" t="s">
        <v>20</v>
      </c>
      <c r="H198" t="s">
        <v>654</v>
      </c>
      <c r="I198" t="s">
        <v>42</v>
      </c>
      <c r="J198" t="s">
        <v>60</v>
      </c>
      <c r="K198">
        <v>4.2</v>
      </c>
      <c r="L198">
        <v>4.5999999999999996</v>
      </c>
      <c r="M198">
        <v>4.5</v>
      </c>
      <c r="N198">
        <v>4.41</v>
      </c>
      <c r="O198">
        <v>18</v>
      </c>
      <c r="P198">
        <v>10</v>
      </c>
      <c r="Q198">
        <v>55.56</v>
      </c>
      <c r="R198" s="1" t="str">
        <f t="shared" si="9"/>
        <v>A</v>
      </c>
      <c r="S198" s="1" t="str">
        <f t="shared" si="10"/>
        <v>41674</v>
      </c>
      <c r="T198" s="1">
        <f t="shared" si="11"/>
        <v>8</v>
      </c>
    </row>
    <row r="199" spans="1:20" x14ac:dyDescent="0.25">
      <c r="A199" t="s">
        <v>655</v>
      </c>
      <c r="B199" t="s">
        <v>656</v>
      </c>
      <c r="C199">
        <v>202140</v>
      </c>
      <c r="D199">
        <v>1</v>
      </c>
      <c r="E199" t="s">
        <v>58</v>
      </c>
      <c r="F199">
        <v>515</v>
      </c>
      <c r="G199" t="s">
        <v>262</v>
      </c>
      <c r="H199" t="s">
        <v>657</v>
      </c>
      <c r="I199" t="s">
        <v>42</v>
      </c>
      <c r="J199" t="s">
        <v>60</v>
      </c>
      <c r="K199">
        <v>4.57</v>
      </c>
      <c r="L199">
        <v>4.5999999999999996</v>
      </c>
      <c r="M199">
        <v>4.68</v>
      </c>
      <c r="N199">
        <v>4.6100000000000003</v>
      </c>
      <c r="O199">
        <v>26</v>
      </c>
      <c r="P199">
        <v>15</v>
      </c>
      <c r="Q199">
        <v>57.69</v>
      </c>
      <c r="R199" s="1" t="str">
        <f t="shared" si="9"/>
        <v>J</v>
      </c>
      <c r="S199" s="1" t="str">
        <f t="shared" si="10"/>
        <v>41675</v>
      </c>
      <c r="T199" s="1">
        <f t="shared" si="11"/>
        <v>11</v>
      </c>
    </row>
    <row r="200" spans="1:20" x14ac:dyDescent="0.25">
      <c r="A200" t="s">
        <v>658</v>
      </c>
      <c r="B200" t="s">
        <v>659</v>
      </c>
      <c r="C200">
        <v>202140</v>
      </c>
      <c r="D200">
        <v>1</v>
      </c>
      <c r="E200" t="s">
        <v>58</v>
      </c>
      <c r="F200">
        <v>519</v>
      </c>
      <c r="G200" t="s">
        <v>20</v>
      </c>
      <c r="H200" t="s">
        <v>660</v>
      </c>
      <c r="I200" t="s">
        <v>42</v>
      </c>
      <c r="J200" t="s">
        <v>60</v>
      </c>
      <c r="K200">
        <v>4.2300000000000004</v>
      </c>
      <c r="L200">
        <v>4.2</v>
      </c>
      <c r="M200">
        <v>4.32</v>
      </c>
      <c r="N200">
        <v>4.24</v>
      </c>
      <c r="O200">
        <v>22</v>
      </c>
      <c r="P200">
        <v>11</v>
      </c>
      <c r="Q200">
        <v>50</v>
      </c>
      <c r="R200" s="1" t="str">
        <f t="shared" si="9"/>
        <v>M</v>
      </c>
      <c r="S200" s="1" t="str">
        <f t="shared" si="10"/>
        <v>41676</v>
      </c>
      <c r="T200" s="1">
        <f t="shared" si="11"/>
        <v>11</v>
      </c>
    </row>
    <row r="201" spans="1:20" x14ac:dyDescent="0.25">
      <c r="A201" t="s">
        <v>661</v>
      </c>
      <c r="B201" t="s">
        <v>662</v>
      </c>
      <c r="C201">
        <v>202140</v>
      </c>
      <c r="D201">
        <v>1</v>
      </c>
      <c r="E201" t="s">
        <v>58</v>
      </c>
      <c r="F201">
        <v>519</v>
      </c>
      <c r="G201" t="s">
        <v>262</v>
      </c>
      <c r="H201" t="s">
        <v>660</v>
      </c>
      <c r="I201" t="s">
        <v>42</v>
      </c>
      <c r="J201" t="s">
        <v>60</v>
      </c>
      <c r="K201">
        <v>4.07</v>
      </c>
      <c r="L201">
        <v>4.03</v>
      </c>
      <c r="M201">
        <v>4.05</v>
      </c>
      <c r="N201">
        <v>4.05</v>
      </c>
      <c r="O201">
        <v>23</v>
      </c>
      <c r="P201">
        <v>12</v>
      </c>
      <c r="Q201">
        <v>52.17</v>
      </c>
      <c r="R201" s="1" t="str">
        <f t="shared" si="9"/>
        <v>M</v>
      </c>
      <c r="S201" s="1" t="str">
        <f t="shared" si="10"/>
        <v>41677</v>
      </c>
      <c r="T201" s="1">
        <f t="shared" si="11"/>
        <v>11</v>
      </c>
    </row>
    <row r="202" spans="1:20" x14ac:dyDescent="0.25">
      <c r="A202" t="s">
        <v>663</v>
      </c>
      <c r="B202" t="s">
        <v>664</v>
      </c>
      <c r="C202">
        <v>202140</v>
      </c>
      <c r="D202">
        <v>1</v>
      </c>
      <c r="E202" t="s">
        <v>40</v>
      </c>
      <c r="F202">
        <v>366</v>
      </c>
      <c r="G202" t="s">
        <v>20</v>
      </c>
      <c r="H202" t="s">
        <v>665</v>
      </c>
      <c r="I202" t="s">
        <v>42</v>
      </c>
      <c r="J202" t="s">
        <v>43</v>
      </c>
      <c r="K202">
        <v>4.58</v>
      </c>
      <c r="L202">
        <v>4.62</v>
      </c>
      <c r="M202">
        <v>4.57</v>
      </c>
      <c r="N202">
        <v>4.59</v>
      </c>
      <c r="O202">
        <v>26</v>
      </c>
      <c r="P202">
        <v>11</v>
      </c>
      <c r="Q202">
        <v>42.31</v>
      </c>
      <c r="R202" s="1" t="str">
        <f t="shared" si="9"/>
        <v>T</v>
      </c>
      <c r="S202" s="1" t="str">
        <f t="shared" si="10"/>
        <v>41698</v>
      </c>
      <c r="T202" s="1">
        <f t="shared" si="11"/>
        <v>15</v>
      </c>
    </row>
    <row r="203" spans="1:20" x14ac:dyDescent="0.25">
      <c r="A203" t="s">
        <v>666</v>
      </c>
      <c r="B203" t="s">
        <v>667</v>
      </c>
      <c r="C203">
        <v>202140</v>
      </c>
      <c r="D203">
        <v>1</v>
      </c>
      <c r="E203" t="s">
        <v>81</v>
      </c>
      <c r="F203">
        <v>696</v>
      </c>
      <c r="G203" t="s">
        <v>511</v>
      </c>
      <c r="H203" t="s">
        <v>668</v>
      </c>
      <c r="I203" t="s">
        <v>42</v>
      </c>
      <c r="J203" t="s">
        <v>43</v>
      </c>
      <c r="K203">
        <v>4.37</v>
      </c>
      <c r="L203">
        <v>4.5999999999999996</v>
      </c>
      <c r="M203">
        <v>4.0999999999999996</v>
      </c>
      <c r="N203">
        <v>4.37</v>
      </c>
      <c r="O203">
        <v>15</v>
      </c>
      <c r="P203">
        <v>10</v>
      </c>
      <c r="Q203">
        <v>66.67</v>
      </c>
      <c r="R203" s="1" t="str">
        <f t="shared" si="9"/>
        <v>D</v>
      </c>
      <c r="S203" s="1" t="str">
        <f t="shared" si="10"/>
        <v>41702</v>
      </c>
      <c r="T203" s="1">
        <f t="shared" si="11"/>
        <v>5</v>
      </c>
    </row>
    <row r="204" spans="1:20" x14ac:dyDescent="0.25">
      <c r="A204" t="s">
        <v>669</v>
      </c>
      <c r="B204" t="s">
        <v>670</v>
      </c>
      <c r="C204">
        <v>202140</v>
      </c>
      <c r="D204">
        <v>1</v>
      </c>
      <c r="E204" t="s">
        <v>521</v>
      </c>
      <c r="F204">
        <v>528</v>
      </c>
      <c r="G204" t="s">
        <v>20</v>
      </c>
      <c r="H204" t="s">
        <v>671</v>
      </c>
      <c r="I204" t="s">
        <v>42</v>
      </c>
      <c r="J204" t="s">
        <v>43</v>
      </c>
      <c r="K204">
        <v>4.7699999999999996</v>
      </c>
      <c r="L204">
        <v>4.72</v>
      </c>
      <c r="M204">
        <v>4.6900000000000004</v>
      </c>
      <c r="N204">
        <v>4.7300000000000004</v>
      </c>
      <c r="O204">
        <v>16</v>
      </c>
      <c r="P204">
        <v>5</v>
      </c>
      <c r="Q204">
        <v>31.25</v>
      </c>
      <c r="R204" s="1" t="str">
        <f t="shared" si="9"/>
        <v>S</v>
      </c>
      <c r="S204" s="1" t="str">
        <f t="shared" si="10"/>
        <v>41712</v>
      </c>
      <c r="T204" s="1">
        <f t="shared" si="11"/>
        <v>11</v>
      </c>
    </row>
    <row r="205" spans="1:20" x14ac:dyDescent="0.25">
      <c r="A205" t="s">
        <v>672</v>
      </c>
      <c r="B205" t="s">
        <v>673</v>
      </c>
      <c r="C205">
        <v>202140</v>
      </c>
      <c r="D205">
        <v>1</v>
      </c>
      <c r="E205" t="s">
        <v>323</v>
      </c>
      <c r="F205">
        <v>2401</v>
      </c>
      <c r="G205" t="s">
        <v>20</v>
      </c>
      <c r="H205" t="s">
        <v>337</v>
      </c>
      <c r="I205" t="s">
        <v>49</v>
      </c>
      <c r="J205" t="s">
        <v>177</v>
      </c>
      <c r="K205">
        <v>4.79</v>
      </c>
      <c r="L205">
        <v>4.8499999999999996</v>
      </c>
      <c r="M205">
        <v>5</v>
      </c>
      <c r="N205">
        <v>4.87</v>
      </c>
      <c r="O205">
        <v>18</v>
      </c>
      <c r="P205">
        <v>4</v>
      </c>
      <c r="Q205">
        <v>22.22</v>
      </c>
      <c r="R205" s="1" t="str">
        <f t="shared" si="9"/>
        <v>J</v>
      </c>
      <c r="S205" s="1" t="str">
        <f t="shared" si="10"/>
        <v>41714</v>
      </c>
      <c r="T205" s="1">
        <f t="shared" si="11"/>
        <v>14</v>
      </c>
    </row>
    <row r="206" spans="1:20" x14ac:dyDescent="0.25">
      <c r="A206" t="s">
        <v>674</v>
      </c>
      <c r="B206" t="s">
        <v>675</v>
      </c>
      <c r="C206">
        <v>202140</v>
      </c>
      <c r="D206">
        <v>1</v>
      </c>
      <c r="E206" t="s">
        <v>434</v>
      </c>
      <c r="F206">
        <v>326</v>
      </c>
      <c r="G206" t="s">
        <v>20</v>
      </c>
      <c r="H206" t="s">
        <v>676</v>
      </c>
      <c r="I206" t="s">
        <v>22</v>
      </c>
      <c r="J206" t="s">
        <v>119</v>
      </c>
      <c r="K206">
        <v>4.28</v>
      </c>
      <c r="L206">
        <v>4.67</v>
      </c>
      <c r="M206">
        <v>3.84</v>
      </c>
      <c r="N206">
        <v>4.29</v>
      </c>
      <c r="O206">
        <v>18</v>
      </c>
      <c r="P206">
        <v>3</v>
      </c>
      <c r="Q206">
        <v>16.670000000000002</v>
      </c>
      <c r="R206" s="1" t="str">
        <f t="shared" si="9"/>
        <v>S</v>
      </c>
      <c r="S206" s="1" t="str">
        <f t="shared" si="10"/>
        <v>41715</v>
      </c>
      <c r="T206" s="1">
        <f t="shared" si="11"/>
        <v>15</v>
      </c>
    </row>
    <row r="207" spans="1:20" x14ac:dyDescent="0.25">
      <c r="A207" t="s">
        <v>677</v>
      </c>
      <c r="B207" t="s">
        <v>678</v>
      </c>
      <c r="C207">
        <v>202140</v>
      </c>
      <c r="D207">
        <v>1</v>
      </c>
      <c r="E207" t="s">
        <v>323</v>
      </c>
      <c r="F207">
        <v>335</v>
      </c>
      <c r="G207" t="s">
        <v>20</v>
      </c>
      <c r="H207" t="s">
        <v>495</v>
      </c>
      <c r="I207" t="s">
        <v>49</v>
      </c>
      <c r="J207" t="s">
        <v>177</v>
      </c>
      <c r="K207">
        <v>4.2699999999999996</v>
      </c>
      <c r="L207">
        <v>4.4800000000000004</v>
      </c>
      <c r="M207">
        <v>4.0999999999999996</v>
      </c>
      <c r="N207">
        <v>4.29</v>
      </c>
      <c r="O207">
        <v>11</v>
      </c>
      <c r="P207">
        <v>5</v>
      </c>
      <c r="Q207">
        <v>45.45</v>
      </c>
      <c r="R207" s="1" t="str">
        <f t="shared" si="9"/>
        <v>J</v>
      </c>
      <c r="S207" s="1" t="str">
        <f t="shared" si="10"/>
        <v>41717</v>
      </c>
      <c r="T207" s="1">
        <f t="shared" si="11"/>
        <v>6</v>
      </c>
    </row>
    <row r="208" spans="1:20" x14ac:dyDescent="0.25">
      <c r="A208" t="s">
        <v>679</v>
      </c>
      <c r="B208" t="s">
        <v>680</v>
      </c>
      <c r="C208">
        <v>202140</v>
      </c>
      <c r="D208">
        <v>1</v>
      </c>
      <c r="E208" t="s">
        <v>323</v>
      </c>
      <c r="F208">
        <v>524</v>
      </c>
      <c r="G208" t="s">
        <v>20</v>
      </c>
      <c r="H208" t="s">
        <v>681</v>
      </c>
      <c r="I208" t="s">
        <v>49</v>
      </c>
      <c r="J208" t="s">
        <v>177</v>
      </c>
      <c r="K208">
        <v>4.4400000000000004</v>
      </c>
      <c r="L208">
        <v>4.75</v>
      </c>
      <c r="M208">
        <v>4.41</v>
      </c>
      <c r="N208">
        <v>4.54</v>
      </c>
      <c r="O208">
        <v>13</v>
      </c>
      <c r="P208">
        <v>8</v>
      </c>
      <c r="Q208">
        <v>61.54</v>
      </c>
      <c r="R208" s="1" t="str">
        <f t="shared" si="9"/>
        <v>I</v>
      </c>
      <c r="S208" s="1" t="str">
        <f t="shared" si="10"/>
        <v>41718</v>
      </c>
      <c r="T208" s="1">
        <f t="shared" si="11"/>
        <v>5</v>
      </c>
    </row>
    <row r="209" spans="1:20" x14ac:dyDescent="0.25">
      <c r="A209" t="s">
        <v>682</v>
      </c>
      <c r="B209" t="s">
        <v>683</v>
      </c>
      <c r="C209">
        <v>202140</v>
      </c>
      <c r="D209">
        <v>1</v>
      </c>
      <c r="E209" t="s">
        <v>323</v>
      </c>
      <c r="F209">
        <v>512</v>
      </c>
      <c r="G209" t="s">
        <v>20</v>
      </c>
      <c r="H209" t="s">
        <v>684</v>
      </c>
      <c r="I209" t="s">
        <v>49</v>
      </c>
      <c r="J209" t="s">
        <v>177</v>
      </c>
      <c r="K209">
        <v>4.3099999999999996</v>
      </c>
      <c r="L209">
        <v>4.51</v>
      </c>
      <c r="M209">
        <v>4.28</v>
      </c>
      <c r="N209">
        <v>4.37</v>
      </c>
      <c r="O209">
        <v>14</v>
      </c>
      <c r="P209">
        <v>9</v>
      </c>
      <c r="Q209">
        <v>64.290000000000006</v>
      </c>
      <c r="R209" s="1" t="str">
        <f t="shared" si="9"/>
        <v>B</v>
      </c>
      <c r="S209" s="1" t="str">
        <f t="shared" si="10"/>
        <v>41719</v>
      </c>
      <c r="T209" s="1">
        <f t="shared" si="11"/>
        <v>5</v>
      </c>
    </row>
    <row r="210" spans="1:20" x14ac:dyDescent="0.25">
      <c r="A210" t="s">
        <v>685</v>
      </c>
      <c r="B210" t="s">
        <v>686</v>
      </c>
      <c r="C210">
        <v>202140</v>
      </c>
      <c r="D210">
        <v>1</v>
      </c>
      <c r="E210" t="s">
        <v>53</v>
      </c>
      <c r="F210">
        <v>501</v>
      </c>
      <c r="G210" t="s">
        <v>262</v>
      </c>
      <c r="H210" t="s">
        <v>687</v>
      </c>
      <c r="I210" t="s">
        <v>42</v>
      </c>
      <c r="J210" t="s">
        <v>55</v>
      </c>
      <c r="K210">
        <v>3.83</v>
      </c>
      <c r="L210">
        <v>4.2</v>
      </c>
      <c r="M210">
        <v>4</v>
      </c>
      <c r="N210">
        <v>4</v>
      </c>
      <c r="O210">
        <v>9</v>
      </c>
      <c r="P210">
        <v>2</v>
      </c>
      <c r="Q210">
        <v>22.22</v>
      </c>
      <c r="R210" s="1" t="str">
        <f t="shared" si="9"/>
        <v>A</v>
      </c>
      <c r="S210" s="1" t="str">
        <f t="shared" si="10"/>
        <v>41720</v>
      </c>
      <c r="T210" s="1">
        <f t="shared" si="11"/>
        <v>7</v>
      </c>
    </row>
    <row r="211" spans="1:20" x14ac:dyDescent="0.25">
      <c r="A211" t="s">
        <v>688</v>
      </c>
      <c r="B211" t="s">
        <v>689</v>
      </c>
      <c r="C211">
        <v>202140</v>
      </c>
      <c r="D211">
        <v>1</v>
      </c>
      <c r="E211" t="s">
        <v>68</v>
      </c>
      <c r="F211">
        <v>211</v>
      </c>
      <c r="G211" t="s">
        <v>20</v>
      </c>
      <c r="H211" t="s">
        <v>690</v>
      </c>
      <c r="I211" t="s">
        <v>42</v>
      </c>
      <c r="J211" t="s">
        <v>65</v>
      </c>
      <c r="K211">
        <v>4.55</v>
      </c>
      <c r="L211">
        <v>4.4800000000000004</v>
      </c>
      <c r="M211">
        <v>4.5999999999999996</v>
      </c>
      <c r="N211">
        <v>4.54</v>
      </c>
      <c r="O211">
        <v>19</v>
      </c>
      <c r="P211">
        <v>8</v>
      </c>
      <c r="Q211">
        <v>42.11</v>
      </c>
      <c r="R211" s="1" t="str">
        <f t="shared" si="9"/>
        <v>E</v>
      </c>
      <c r="S211" s="1" t="str">
        <f t="shared" si="10"/>
        <v>41721</v>
      </c>
      <c r="T211" s="1">
        <f t="shared" si="11"/>
        <v>11</v>
      </c>
    </row>
    <row r="212" spans="1:20" x14ac:dyDescent="0.25">
      <c r="A212" t="s">
        <v>691</v>
      </c>
      <c r="B212" t="s">
        <v>692</v>
      </c>
      <c r="C212">
        <v>202140</v>
      </c>
      <c r="D212">
        <v>1</v>
      </c>
      <c r="E212" t="s">
        <v>63</v>
      </c>
      <c r="F212">
        <v>463</v>
      </c>
      <c r="G212" t="s">
        <v>20</v>
      </c>
      <c r="H212" t="s">
        <v>605</v>
      </c>
      <c r="I212" t="s">
        <v>42</v>
      </c>
      <c r="J212" t="s">
        <v>65</v>
      </c>
      <c r="K212">
        <v>4.43</v>
      </c>
      <c r="L212">
        <v>4.37</v>
      </c>
      <c r="M212">
        <v>4.47</v>
      </c>
      <c r="N212">
        <v>4.42</v>
      </c>
      <c r="O212">
        <v>15</v>
      </c>
      <c r="P212">
        <v>7</v>
      </c>
      <c r="Q212">
        <v>46.67</v>
      </c>
      <c r="R212" s="1" t="str">
        <f t="shared" si="9"/>
        <v>K</v>
      </c>
      <c r="S212" s="1" t="str">
        <f t="shared" si="10"/>
        <v>41726</v>
      </c>
      <c r="T212" s="1">
        <f t="shared" si="11"/>
        <v>8</v>
      </c>
    </row>
    <row r="213" spans="1:20" x14ac:dyDescent="0.25">
      <c r="A213" t="s">
        <v>693</v>
      </c>
      <c r="B213" t="s">
        <v>694</v>
      </c>
      <c r="C213">
        <v>202140</v>
      </c>
      <c r="D213">
        <v>1</v>
      </c>
      <c r="E213" t="s">
        <v>35</v>
      </c>
      <c r="F213">
        <v>340</v>
      </c>
      <c r="G213" t="s">
        <v>20</v>
      </c>
      <c r="H213" t="s">
        <v>354</v>
      </c>
      <c r="I213" t="s">
        <v>22</v>
      </c>
      <c r="J213" t="s">
        <v>37</v>
      </c>
      <c r="K213">
        <v>4.58</v>
      </c>
      <c r="L213">
        <v>4.76</v>
      </c>
      <c r="M213">
        <v>4.41</v>
      </c>
      <c r="N213">
        <v>4.59</v>
      </c>
      <c r="O213">
        <v>20</v>
      </c>
      <c r="P213">
        <v>9</v>
      </c>
      <c r="Q213">
        <v>45</v>
      </c>
      <c r="R213" s="1" t="str">
        <f t="shared" si="9"/>
        <v>R</v>
      </c>
      <c r="S213" s="1" t="str">
        <f t="shared" si="10"/>
        <v>41729</v>
      </c>
      <c r="T213" s="1">
        <f t="shared" si="11"/>
        <v>11</v>
      </c>
    </row>
    <row r="214" spans="1:20" x14ac:dyDescent="0.25">
      <c r="A214" t="s">
        <v>695</v>
      </c>
      <c r="B214" t="s">
        <v>696</v>
      </c>
      <c r="C214">
        <v>202140</v>
      </c>
      <c r="D214">
        <v>1</v>
      </c>
      <c r="E214" t="s">
        <v>198</v>
      </c>
      <c r="F214">
        <v>360</v>
      </c>
      <c r="G214" t="s">
        <v>20</v>
      </c>
      <c r="H214" t="s">
        <v>199</v>
      </c>
      <c r="I214" t="s">
        <v>77</v>
      </c>
      <c r="J214" t="s">
        <v>200</v>
      </c>
      <c r="K214">
        <v>4.33</v>
      </c>
      <c r="L214">
        <v>4.2</v>
      </c>
      <c r="M214">
        <v>3.88</v>
      </c>
      <c r="N214">
        <v>4.17</v>
      </c>
      <c r="O214">
        <v>16</v>
      </c>
      <c r="P214">
        <v>2</v>
      </c>
      <c r="Q214">
        <v>12.5</v>
      </c>
      <c r="R214" s="1" t="str">
        <f t="shared" si="9"/>
        <v>A</v>
      </c>
      <c r="S214" s="1" t="str">
        <f t="shared" si="10"/>
        <v>41730</v>
      </c>
      <c r="T214" s="1">
        <f t="shared" si="11"/>
        <v>14</v>
      </c>
    </row>
    <row r="215" spans="1:20" x14ac:dyDescent="0.25">
      <c r="A215" t="s">
        <v>697</v>
      </c>
      <c r="B215" t="s">
        <v>698</v>
      </c>
      <c r="C215">
        <v>202140</v>
      </c>
      <c r="D215">
        <v>1</v>
      </c>
      <c r="E215" t="s">
        <v>198</v>
      </c>
      <c r="F215">
        <v>515</v>
      </c>
      <c r="G215" t="s">
        <v>20</v>
      </c>
      <c r="H215" t="s">
        <v>699</v>
      </c>
      <c r="I215" t="s">
        <v>77</v>
      </c>
      <c r="J215" t="s">
        <v>200</v>
      </c>
      <c r="K215">
        <v>4.8899999999999997</v>
      </c>
      <c r="L215">
        <v>5</v>
      </c>
      <c r="M215">
        <v>4.43</v>
      </c>
      <c r="N215">
        <v>4.8</v>
      </c>
      <c r="O215">
        <v>8</v>
      </c>
      <c r="P215">
        <v>6</v>
      </c>
      <c r="Q215">
        <v>75</v>
      </c>
      <c r="R215" s="1" t="str">
        <f t="shared" si="9"/>
        <v>E</v>
      </c>
      <c r="S215" s="1" t="str">
        <f t="shared" si="10"/>
        <v>41733</v>
      </c>
      <c r="T215" s="1">
        <f t="shared" si="11"/>
        <v>2</v>
      </c>
    </row>
    <row r="216" spans="1:20" x14ac:dyDescent="0.25">
      <c r="A216" t="s">
        <v>700</v>
      </c>
      <c r="B216" t="s">
        <v>701</v>
      </c>
      <c r="C216">
        <v>202140</v>
      </c>
      <c r="D216">
        <v>1</v>
      </c>
      <c r="E216" t="s">
        <v>198</v>
      </c>
      <c r="F216">
        <v>577</v>
      </c>
      <c r="G216" t="s">
        <v>20</v>
      </c>
      <c r="H216" t="s">
        <v>702</v>
      </c>
      <c r="I216" t="s">
        <v>77</v>
      </c>
      <c r="J216" t="s">
        <v>200</v>
      </c>
      <c r="K216">
        <v>4.83</v>
      </c>
      <c r="L216">
        <v>4.8</v>
      </c>
      <c r="M216">
        <v>4.67</v>
      </c>
      <c r="N216">
        <v>4.78</v>
      </c>
      <c r="O216">
        <v>9</v>
      </c>
      <c r="P216">
        <v>6</v>
      </c>
      <c r="Q216">
        <v>66.67</v>
      </c>
      <c r="R216" s="1" t="str">
        <f t="shared" si="9"/>
        <v>D</v>
      </c>
      <c r="S216" s="1" t="str">
        <f t="shared" si="10"/>
        <v>41734</v>
      </c>
      <c r="T216" s="1">
        <f t="shared" si="11"/>
        <v>3</v>
      </c>
    </row>
    <row r="217" spans="1:20" x14ac:dyDescent="0.25">
      <c r="A217" t="s">
        <v>703</v>
      </c>
      <c r="B217" t="s">
        <v>704</v>
      </c>
      <c r="C217">
        <v>202140</v>
      </c>
      <c r="D217">
        <v>1</v>
      </c>
      <c r="E217" t="s">
        <v>198</v>
      </c>
      <c r="F217">
        <v>597</v>
      </c>
      <c r="G217" t="s">
        <v>20</v>
      </c>
      <c r="H217" t="s">
        <v>705</v>
      </c>
      <c r="I217" t="s">
        <v>77</v>
      </c>
      <c r="J217" t="s">
        <v>200</v>
      </c>
      <c r="K217">
        <v>4.5</v>
      </c>
      <c r="L217">
        <v>4.5</v>
      </c>
      <c r="M217">
        <v>4.5</v>
      </c>
      <c r="N217">
        <v>4.5</v>
      </c>
      <c r="O217">
        <v>6</v>
      </c>
      <c r="P217">
        <v>2</v>
      </c>
      <c r="Q217">
        <v>33.33</v>
      </c>
      <c r="R217" s="1" t="str">
        <f t="shared" si="9"/>
        <v>E</v>
      </c>
      <c r="S217" s="1" t="str">
        <f t="shared" si="10"/>
        <v>41736</v>
      </c>
      <c r="T217" s="1">
        <f t="shared" si="11"/>
        <v>4</v>
      </c>
    </row>
    <row r="218" spans="1:20" x14ac:dyDescent="0.25">
      <c r="A218" t="s">
        <v>706</v>
      </c>
      <c r="B218" t="s">
        <v>707</v>
      </c>
      <c r="C218">
        <v>202140</v>
      </c>
      <c r="D218">
        <v>1</v>
      </c>
      <c r="E218" t="s">
        <v>198</v>
      </c>
      <c r="F218">
        <v>1301</v>
      </c>
      <c r="G218" t="s">
        <v>20</v>
      </c>
      <c r="H218" t="s">
        <v>708</v>
      </c>
      <c r="I218" t="s">
        <v>77</v>
      </c>
      <c r="J218" t="s">
        <v>200</v>
      </c>
      <c r="K218">
        <v>4.17</v>
      </c>
      <c r="L218">
        <v>5</v>
      </c>
      <c r="M218">
        <v>5</v>
      </c>
      <c r="N218">
        <v>4.67</v>
      </c>
      <c r="O218">
        <v>12</v>
      </c>
      <c r="P218">
        <v>2</v>
      </c>
      <c r="Q218">
        <v>16.670000000000002</v>
      </c>
      <c r="R218" s="1" t="str">
        <f t="shared" si="9"/>
        <v>K</v>
      </c>
      <c r="S218" s="1" t="str">
        <f t="shared" si="10"/>
        <v>41738</v>
      </c>
      <c r="T218" s="1">
        <f t="shared" si="11"/>
        <v>10</v>
      </c>
    </row>
    <row r="219" spans="1:20" x14ac:dyDescent="0.25">
      <c r="A219" t="s">
        <v>709</v>
      </c>
      <c r="B219" t="s">
        <v>710</v>
      </c>
      <c r="C219">
        <v>202140</v>
      </c>
      <c r="D219">
        <v>1</v>
      </c>
      <c r="E219" t="s">
        <v>198</v>
      </c>
      <c r="F219">
        <v>2328</v>
      </c>
      <c r="G219" t="s">
        <v>20</v>
      </c>
      <c r="H219" t="s">
        <v>708</v>
      </c>
      <c r="I219" t="s">
        <v>77</v>
      </c>
      <c r="J219" t="s">
        <v>200</v>
      </c>
      <c r="K219">
        <v>4.83</v>
      </c>
      <c r="L219">
        <v>5</v>
      </c>
      <c r="M219">
        <v>5</v>
      </c>
      <c r="N219">
        <v>4.93</v>
      </c>
      <c r="O219">
        <v>15</v>
      </c>
      <c r="P219">
        <v>1</v>
      </c>
      <c r="Q219">
        <v>6.67</v>
      </c>
      <c r="R219" s="1" t="str">
        <f t="shared" si="9"/>
        <v>K</v>
      </c>
      <c r="S219" s="1" t="str">
        <f t="shared" si="10"/>
        <v>41739</v>
      </c>
      <c r="T219" s="1">
        <f t="shared" si="11"/>
        <v>14</v>
      </c>
    </row>
    <row r="220" spans="1:20" x14ac:dyDescent="0.25">
      <c r="A220" t="s">
        <v>711</v>
      </c>
      <c r="B220" t="s">
        <v>712</v>
      </c>
      <c r="C220">
        <v>202140</v>
      </c>
      <c r="D220">
        <v>1</v>
      </c>
      <c r="E220" t="s">
        <v>35</v>
      </c>
      <c r="F220">
        <v>550</v>
      </c>
      <c r="G220" t="s">
        <v>20</v>
      </c>
      <c r="H220" t="s">
        <v>354</v>
      </c>
      <c r="I220" t="s">
        <v>22</v>
      </c>
      <c r="J220" t="s">
        <v>37</v>
      </c>
      <c r="K220">
        <v>4.42</v>
      </c>
      <c r="L220">
        <v>4.57</v>
      </c>
      <c r="M220">
        <v>4.04</v>
      </c>
      <c r="N220">
        <v>4.37</v>
      </c>
      <c r="O220">
        <v>33</v>
      </c>
      <c r="P220">
        <v>13</v>
      </c>
      <c r="Q220">
        <v>39.39</v>
      </c>
      <c r="R220" s="1" t="str">
        <f t="shared" si="9"/>
        <v>R</v>
      </c>
      <c r="S220" s="1" t="str">
        <f t="shared" si="10"/>
        <v>41740</v>
      </c>
      <c r="T220" s="1">
        <f t="shared" si="11"/>
        <v>20</v>
      </c>
    </row>
    <row r="221" spans="1:20" x14ac:dyDescent="0.25">
      <c r="A221" t="s">
        <v>713</v>
      </c>
      <c r="B221" t="s">
        <v>714</v>
      </c>
      <c r="C221">
        <v>202140</v>
      </c>
      <c r="D221">
        <v>1</v>
      </c>
      <c r="E221" t="s">
        <v>127</v>
      </c>
      <c r="F221">
        <v>525</v>
      </c>
      <c r="G221" t="s">
        <v>262</v>
      </c>
      <c r="H221" t="s">
        <v>715</v>
      </c>
      <c r="I221" t="s">
        <v>22</v>
      </c>
      <c r="J221" t="s">
        <v>37</v>
      </c>
      <c r="K221">
        <v>4.62</v>
      </c>
      <c r="L221">
        <v>4.76</v>
      </c>
      <c r="M221">
        <v>4.7</v>
      </c>
      <c r="N221">
        <v>4.6900000000000004</v>
      </c>
      <c r="O221">
        <v>24</v>
      </c>
      <c r="P221">
        <v>15</v>
      </c>
      <c r="Q221">
        <v>62.5</v>
      </c>
      <c r="R221" s="1" t="str">
        <f t="shared" si="9"/>
        <v>M</v>
      </c>
      <c r="S221" s="1" t="str">
        <f t="shared" si="10"/>
        <v>41741</v>
      </c>
      <c r="T221" s="1">
        <f t="shared" si="11"/>
        <v>9</v>
      </c>
    </row>
    <row r="222" spans="1:20" x14ac:dyDescent="0.25">
      <c r="A222" t="s">
        <v>716</v>
      </c>
      <c r="B222" t="s">
        <v>717</v>
      </c>
      <c r="C222">
        <v>202140</v>
      </c>
      <c r="D222">
        <v>1</v>
      </c>
      <c r="E222" t="s">
        <v>317</v>
      </c>
      <c r="F222">
        <v>316</v>
      </c>
      <c r="G222" t="s">
        <v>20</v>
      </c>
      <c r="H222" t="s">
        <v>718</v>
      </c>
      <c r="I222" t="s">
        <v>77</v>
      </c>
      <c r="J222" t="s">
        <v>200</v>
      </c>
      <c r="K222">
        <v>4.8</v>
      </c>
      <c r="L222">
        <v>4.68</v>
      </c>
      <c r="M222">
        <v>4.4000000000000004</v>
      </c>
      <c r="N222">
        <v>4.6500000000000004</v>
      </c>
      <c r="O222">
        <v>20</v>
      </c>
      <c r="P222">
        <v>5</v>
      </c>
      <c r="Q222">
        <v>25</v>
      </c>
      <c r="R222" s="1" t="str">
        <f t="shared" si="9"/>
        <v>J</v>
      </c>
      <c r="S222" s="1" t="str">
        <f t="shared" si="10"/>
        <v>41742</v>
      </c>
      <c r="T222" s="1">
        <f t="shared" si="11"/>
        <v>15</v>
      </c>
    </row>
    <row r="223" spans="1:20" x14ac:dyDescent="0.25">
      <c r="A223" t="s">
        <v>719</v>
      </c>
      <c r="B223" t="s">
        <v>720</v>
      </c>
      <c r="C223">
        <v>202140</v>
      </c>
      <c r="D223">
        <v>1</v>
      </c>
      <c r="E223" t="s">
        <v>35</v>
      </c>
      <c r="F223">
        <v>575</v>
      </c>
      <c r="G223" t="s">
        <v>20</v>
      </c>
      <c r="H223" t="s">
        <v>354</v>
      </c>
      <c r="I223" t="s">
        <v>22</v>
      </c>
      <c r="J223" t="s">
        <v>37</v>
      </c>
      <c r="K223">
        <v>4.54</v>
      </c>
      <c r="L223">
        <v>4.54</v>
      </c>
      <c r="M223">
        <v>4.3899999999999997</v>
      </c>
      <c r="N223">
        <v>4.5</v>
      </c>
      <c r="O223">
        <v>16</v>
      </c>
      <c r="P223">
        <v>8</v>
      </c>
      <c r="Q223">
        <v>50</v>
      </c>
      <c r="R223" s="1" t="str">
        <f t="shared" si="9"/>
        <v>R</v>
      </c>
      <c r="S223" s="1" t="str">
        <f t="shared" si="10"/>
        <v>41744</v>
      </c>
      <c r="T223" s="1">
        <f t="shared" si="11"/>
        <v>8</v>
      </c>
    </row>
    <row r="224" spans="1:20" x14ac:dyDescent="0.25">
      <c r="A224" t="s">
        <v>721</v>
      </c>
      <c r="B224" t="s">
        <v>722</v>
      </c>
      <c r="C224">
        <v>202140</v>
      </c>
      <c r="D224">
        <v>1</v>
      </c>
      <c r="E224" t="s">
        <v>317</v>
      </c>
      <c r="F224">
        <v>333</v>
      </c>
      <c r="G224" t="s">
        <v>20</v>
      </c>
      <c r="H224" t="s">
        <v>541</v>
      </c>
      <c r="I224" t="s">
        <v>77</v>
      </c>
      <c r="J224" t="s">
        <v>200</v>
      </c>
      <c r="K224">
        <v>4.3600000000000003</v>
      </c>
      <c r="L224">
        <v>4.63</v>
      </c>
      <c r="M224">
        <v>4.3600000000000003</v>
      </c>
      <c r="N224">
        <v>4.45</v>
      </c>
      <c r="O224">
        <v>18</v>
      </c>
      <c r="P224">
        <v>7</v>
      </c>
      <c r="Q224">
        <v>38.89</v>
      </c>
      <c r="R224" s="1" t="str">
        <f t="shared" si="9"/>
        <v>W</v>
      </c>
      <c r="S224" s="1" t="str">
        <f t="shared" si="10"/>
        <v>41745</v>
      </c>
      <c r="T224" s="1">
        <f t="shared" si="11"/>
        <v>11</v>
      </c>
    </row>
    <row r="225" spans="1:20" x14ac:dyDescent="0.25">
      <c r="A225" t="s">
        <v>723</v>
      </c>
      <c r="B225" t="s">
        <v>724</v>
      </c>
      <c r="C225">
        <v>202140</v>
      </c>
      <c r="D225">
        <v>1</v>
      </c>
      <c r="E225" t="s">
        <v>317</v>
      </c>
      <c r="F225">
        <v>497</v>
      </c>
      <c r="G225" t="s">
        <v>20</v>
      </c>
      <c r="H225" t="s">
        <v>725</v>
      </c>
      <c r="I225" t="s">
        <v>77</v>
      </c>
      <c r="J225" t="s">
        <v>200</v>
      </c>
      <c r="K225">
        <v>4.5199999999999996</v>
      </c>
      <c r="L225">
        <v>4.4400000000000004</v>
      </c>
      <c r="M225">
        <v>4.8</v>
      </c>
      <c r="N225">
        <v>4.57</v>
      </c>
      <c r="O225">
        <v>11</v>
      </c>
      <c r="P225">
        <v>5</v>
      </c>
      <c r="Q225">
        <v>45.45</v>
      </c>
      <c r="R225" s="1" t="str">
        <f t="shared" si="9"/>
        <v>D</v>
      </c>
      <c r="S225" s="1" t="str">
        <f t="shared" si="10"/>
        <v>41746</v>
      </c>
      <c r="T225" s="1">
        <f t="shared" si="11"/>
        <v>6</v>
      </c>
    </row>
    <row r="226" spans="1:20" x14ac:dyDescent="0.25">
      <c r="A226" t="s">
        <v>726</v>
      </c>
      <c r="B226" t="s">
        <v>727</v>
      </c>
      <c r="C226">
        <v>202140</v>
      </c>
      <c r="D226">
        <v>1</v>
      </c>
      <c r="E226" t="s">
        <v>317</v>
      </c>
      <c r="F226">
        <v>497</v>
      </c>
      <c r="G226" t="s">
        <v>262</v>
      </c>
      <c r="H226" t="s">
        <v>318</v>
      </c>
      <c r="I226" t="s">
        <v>77</v>
      </c>
      <c r="J226" t="s">
        <v>200</v>
      </c>
      <c r="K226">
        <v>4.8099999999999996</v>
      </c>
      <c r="L226">
        <v>4.8</v>
      </c>
      <c r="M226">
        <v>4.54</v>
      </c>
      <c r="N226">
        <v>4.7300000000000004</v>
      </c>
      <c r="O226">
        <v>11</v>
      </c>
      <c r="P226">
        <v>7</v>
      </c>
      <c r="Q226">
        <v>63.64</v>
      </c>
      <c r="R226" s="1" t="str">
        <f t="shared" si="9"/>
        <v>Z</v>
      </c>
      <c r="S226" s="1" t="str">
        <f t="shared" si="10"/>
        <v>41747</v>
      </c>
      <c r="T226" s="1">
        <f t="shared" si="11"/>
        <v>4</v>
      </c>
    </row>
    <row r="227" spans="1:20" x14ac:dyDescent="0.25">
      <c r="A227" t="s">
        <v>728</v>
      </c>
      <c r="B227" t="s">
        <v>729</v>
      </c>
      <c r="C227">
        <v>202140</v>
      </c>
      <c r="D227">
        <v>1</v>
      </c>
      <c r="E227" t="s">
        <v>317</v>
      </c>
      <c r="F227">
        <v>553</v>
      </c>
      <c r="G227" t="s">
        <v>20</v>
      </c>
      <c r="H227" t="s">
        <v>718</v>
      </c>
      <c r="I227" t="s">
        <v>77</v>
      </c>
      <c r="J227" t="s">
        <v>200</v>
      </c>
      <c r="K227">
        <v>4.5</v>
      </c>
      <c r="L227">
        <v>4.6399999999999997</v>
      </c>
      <c r="M227">
        <v>4.67</v>
      </c>
      <c r="N227">
        <v>4.59</v>
      </c>
      <c r="O227">
        <v>22</v>
      </c>
      <c r="P227">
        <v>14</v>
      </c>
      <c r="Q227">
        <v>63.64</v>
      </c>
      <c r="R227" s="1" t="str">
        <f t="shared" si="9"/>
        <v>J</v>
      </c>
      <c r="S227" s="1" t="str">
        <f t="shared" si="10"/>
        <v>41749</v>
      </c>
      <c r="T227" s="1">
        <f t="shared" si="11"/>
        <v>8</v>
      </c>
    </row>
    <row r="228" spans="1:20" x14ac:dyDescent="0.25">
      <c r="A228" t="s">
        <v>730</v>
      </c>
      <c r="B228" t="s">
        <v>731</v>
      </c>
      <c r="C228">
        <v>202140</v>
      </c>
      <c r="D228">
        <v>1</v>
      </c>
      <c r="E228" t="s">
        <v>207</v>
      </c>
      <c r="F228">
        <v>403</v>
      </c>
      <c r="G228" t="s">
        <v>20</v>
      </c>
      <c r="H228" t="s">
        <v>732</v>
      </c>
      <c r="I228" t="s">
        <v>42</v>
      </c>
      <c r="J228" t="s">
        <v>209</v>
      </c>
      <c r="K228">
        <v>4.67</v>
      </c>
      <c r="L228">
        <v>5</v>
      </c>
      <c r="M228">
        <v>5</v>
      </c>
      <c r="N228">
        <v>4.87</v>
      </c>
      <c r="O228">
        <v>7</v>
      </c>
      <c r="P228">
        <v>3</v>
      </c>
      <c r="Q228">
        <v>42.86</v>
      </c>
      <c r="R228" s="1" t="str">
        <f t="shared" si="9"/>
        <v>A</v>
      </c>
      <c r="S228" s="1" t="str">
        <f t="shared" si="10"/>
        <v>41752</v>
      </c>
      <c r="T228" s="1">
        <f t="shared" si="11"/>
        <v>4</v>
      </c>
    </row>
    <row r="229" spans="1:20" x14ac:dyDescent="0.25">
      <c r="A229" t="s">
        <v>733</v>
      </c>
      <c r="B229" t="s">
        <v>734</v>
      </c>
      <c r="C229">
        <v>202140</v>
      </c>
      <c r="D229">
        <v>1</v>
      </c>
      <c r="E229" t="s">
        <v>434</v>
      </c>
      <c r="F229">
        <v>416</v>
      </c>
      <c r="G229" t="s">
        <v>20</v>
      </c>
      <c r="H229" t="s">
        <v>621</v>
      </c>
      <c r="I229" t="s">
        <v>22</v>
      </c>
      <c r="J229" t="s">
        <v>119</v>
      </c>
      <c r="K229">
        <v>4.78</v>
      </c>
      <c r="L229">
        <v>4.8</v>
      </c>
      <c r="M229">
        <v>4.72</v>
      </c>
      <c r="N229">
        <v>4.7699999999999996</v>
      </c>
      <c r="O229">
        <v>19</v>
      </c>
      <c r="P229">
        <v>8</v>
      </c>
      <c r="Q229">
        <v>42.11</v>
      </c>
      <c r="R229" s="1" t="str">
        <f t="shared" si="9"/>
        <v>B</v>
      </c>
      <c r="S229" s="1" t="str">
        <f t="shared" si="10"/>
        <v>41755</v>
      </c>
      <c r="T229" s="1">
        <f t="shared" si="11"/>
        <v>11</v>
      </c>
    </row>
    <row r="230" spans="1:20" x14ac:dyDescent="0.25">
      <c r="A230" t="s">
        <v>735</v>
      </c>
      <c r="B230" t="s">
        <v>736</v>
      </c>
      <c r="C230">
        <v>202140</v>
      </c>
      <c r="D230">
        <v>1</v>
      </c>
      <c r="E230" t="s">
        <v>434</v>
      </c>
      <c r="F230">
        <v>424</v>
      </c>
      <c r="G230" t="s">
        <v>20</v>
      </c>
      <c r="H230" t="s">
        <v>737</v>
      </c>
      <c r="I230" t="s">
        <v>22</v>
      </c>
      <c r="J230" t="s">
        <v>119</v>
      </c>
      <c r="K230">
        <v>4.5999999999999996</v>
      </c>
      <c r="L230">
        <v>4.4400000000000004</v>
      </c>
      <c r="M230">
        <v>4.3</v>
      </c>
      <c r="N230">
        <v>4.47</v>
      </c>
      <c r="O230">
        <v>7</v>
      </c>
      <c r="P230">
        <v>5</v>
      </c>
      <c r="Q230">
        <v>71.430000000000007</v>
      </c>
      <c r="R230" s="1" t="str">
        <f t="shared" si="9"/>
        <v>G</v>
      </c>
      <c r="S230" s="1" t="str">
        <f t="shared" si="10"/>
        <v>41756</v>
      </c>
      <c r="T230" s="1">
        <f t="shared" si="11"/>
        <v>2</v>
      </c>
    </row>
    <row r="231" spans="1:20" x14ac:dyDescent="0.25">
      <c r="A231" t="s">
        <v>738</v>
      </c>
      <c r="B231" t="s">
        <v>739</v>
      </c>
      <c r="C231">
        <v>202140</v>
      </c>
      <c r="D231">
        <v>1</v>
      </c>
      <c r="E231" t="s">
        <v>434</v>
      </c>
      <c r="F231">
        <v>428</v>
      </c>
      <c r="G231" t="s">
        <v>20</v>
      </c>
      <c r="H231" t="s">
        <v>737</v>
      </c>
      <c r="I231" t="s">
        <v>22</v>
      </c>
      <c r="J231" t="s">
        <v>119</v>
      </c>
      <c r="K231">
        <v>4.45</v>
      </c>
      <c r="L231">
        <v>4.67</v>
      </c>
      <c r="M231">
        <v>4.38</v>
      </c>
      <c r="N231">
        <v>4.5</v>
      </c>
      <c r="O231">
        <v>14</v>
      </c>
      <c r="P231">
        <v>3</v>
      </c>
      <c r="Q231">
        <v>21.43</v>
      </c>
      <c r="R231" s="1" t="str">
        <f t="shared" si="9"/>
        <v>G</v>
      </c>
      <c r="S231" s="1" t="str">
        <f t="shared" si="10"/>
        <v>41757</v>
      </c>
      <c r="T231" s="1">
        <f t="shared" si="11"/>
        <v>11</v>
      </c>
    </row>
    <row r="232" spans="1:20" x14ac:dyDescent="0.25">
      <c r="A232" t="s">
        <v>740</v>
      </c>
      <c r="B232" t="s">
        <v>741</v>
      </c>
      <c r="C232">
        <v>202140</v>
      </c>
      <c r="D232">
        <v>1</v>
      </c>
      <c r="E232" t="s">
        <v>434</v>
      </c>
      <c r="F232">
        <v>501</v>
      </c>
      <c r="G232" t="s">
        <v>20</v>
      </c>
      <c r="H232" t="s">
        <v>742</v>
      </c>
      <c r="I232" t="s">
        <v>22</v>
      </c>
      <c r="J232" t="s">
        <v>119</v>
      </c>
      <c r="K232">
        <v>4.7300000000000004</v>
      </c>
      <c r="L232">
        <v>4.4000000000000004</v>
      </c>
      <c r="M232">
        <v>4.33</v>
      </c>
      <c r="N232">
        <v>4.51</v>
      </c>
      <c r="O232">
        <v>9</v>
      </c>
      <c r="P232">
        <v>3</v>
      </c>
      <c r="Q232">
        <v>33.33</v>
      </c>
      <c r="R232" s="1" t="str">
        <f t="shared" si="9"/>
        <v>Y</v>
      </c>
      <c r="S232" s="1" t="str">
        <f t="shared" si="10"/>
        <v>41759</v>
      </c>
      <c r="T232" s="1">
        <f t="shared" si="11"/>
        <v>6</v>
      </c>
    </row>
    <row r="233" spans="1:20" x14ac:dyDescent="0.25">
      <c r="A233" t="s">
        <v>743</v>
      </c>
      <c r="B233" t="s">
        <v>744</v>
      </c>
      <c r="C233">
        <v>202140</v>
      </c>
      <c r="D233">
        <v>1</v>
      </c>
      <c r="E233" t="s">
        <v>434</v>
      </c>
      <c r="F233">
        <v>516</v>
      </c>
      <c r="G233" t="s">
        <v>20</v>
      </c>
      <c r="H233" t="s">
        <v>621</v>
      </c>
      <c r="I233" t="s">
        <v>22</v>
      </c>
      <c r="J233" t="s">
        <v>119</v>
      </c>
      <c r="K233">
        <v>4.66</v>
      </c>
      <c r="L233">
        <v>4.76</v>
      </c>
      <c r="M233">
        <v>4.5</v>
      </c>
      <c r="N233">
        <v>4.6500000000000004</v>
      </c>
      <c r="O233">
        <v>39</v>
      </c>
      <c r="P233">
        <v>15</v>
      </c>
      <c r="Q233">
        <v>38.46</v>
      </c>
      <c r="R233" s="1" t="str">
        <f t="shared" si="9"/>
        <v>B</v>
      </c>
      <c r="S233" s="1" t="str">
        <f t="shared" si="10"/>
        <v>41760</v>
      </c>
      <c r="T233" s="1">
        <f t="shared" si="11"/>
        <v>24</v>
      </c>
    </row>
    <row r="234" spans="1:20" x14ac:dyDescent="0.25">
      <c r="A234" t="s">
        <v>745</v>
      </c>
      <c r="B234" t="s">
        <v>746</v>
      </c>
      <c r="C234">
        <v>202140</v>
      </c>
      <c r="D234">
        <v>1</v>
      </c>
      <c r="E234" t="s">
        <v>216</v>
      </c>
      <c r="F234">
        <v>528</v>
      </c>
      <c r="G234" t="s">
        <v>20</v>
      </c>
      <c r="H234" t="s">
        <v>747</v>
      </c>
      <c r="I234" t="s">
        <v>42</v>
      </c>
      <c r="J234" t="s">
        <v>209</v>
      </c>
      <c r="K234">
        <v>4.6900000000000004</v>
      </c>
      <c r="L234">
        <v>4.7</v>
      </c>
      <c r="M234">
        <v>4.6500000000000004</v>
      </c>
      <c r="N234">
        <v>4.68</v>
      </c>
      <c r="O234">
        <v>22</v>
      </c>
      <c r="P234">
        <v>12</v>
      </c>
      <c r="Q234">
        <v>54.55</v>
      </c>
      <c r="R234" s="1" t="str">
        <f t="shared" si="9"/>
        <v>C</v>
      </c>
      <c r="S234" s="1" t="str">
        <f t="shared" si="10"/>
        <v>41761</v>
      </c>
      <c r="T234" s="1">
        <f t="shared" si="11"/>
        <v>10</v>
      </c>
    </row>
    <row r="235" spans="1:20" x14ac:dyDescent="0.25">
      <c r="A235" t="s">
        <v>748</v>
      </c>
      <c r="B235" t="s">
        <v>749</v>
      </c>
      <c r="C235">
        <v>202140</v>
      </c>
      <c r="D235">
        <v>1</v>
      </c>
      <c r="E235" t="s">
        <v>188</v>
      </c>
      <c r="F235">
        <v>540</v>
      </c>
      <c r="G235" t="s">
        <v>20</v>
      </c>
      <c r="H235" t="s">
        <v>424</v>
      </c>
      <c r="I235" t="s">
        <v>190</v>
      </c>
      <c r="J235" t="s">
        <v>191</v>
      </c>
      <c r="K235">
        <v>5</v>
      </c>
      <c r="L235">
        <v>5</v>
      </c>
      <c r="M235">
        <v>5</v>
      </c>
      <c r="N235">
        <v>5</v>
      </c>
      <c r="O235">
        <v>5</v>
      </c>
      <c r="P235">
        <v>1</v>
      </c>
      <c r="Q235">
        <v>20</v>
      </c>
      <c r="R235" s="1" t="str">
        <f t="shared" si="9"/>
        <v>R</v>
      </c>
      <c r="S235" s="1" t="str">
        <f t="shared" si="10"/>
        <v>41762</v>
      </c>
      <c r="T235" s="1">
        <f t="shared" si="11"/>
        <v>4</v>
      </c>
    </row>
    <row r="236" spans="1:20" x14ac:dyDescent="0.25">
      <c r="A236" t="s">
        <v>750</v>
      </c>
      <c r="B236" t="s">
        <v>751</v>
      </c>
      <c r="C236">
        <v>202140</v>
      </c>
      <c r="D236">
        <v>1</v>
      </c>
      <c r="E236" t="s">
        <v>544</v>
      </c>
      <c r="F236">
        <v>408</v>
      </c>
      <c r="G236" t="s">
        <v>20</v>
      </c>
      <c r="H236" t="s">
        <v>752</v>
      </c>
      <c r="I236" t="s">
        <v>190</v>
      </c>
      <c r="J236" t="s">
        <v>191</v>
      </c>
      <c r="K236">
        <v>4.3099999999999996</v>
      </c>
      <c r="L236">
        <v>4.2300000000000004</v>
      </c>
      <c r="M236">
        <v>3.86</v>
      </c>
      <c r="N236">
        <v>4.16</v>
      </c>
      <c r="O236">
        <v>16</v>
      </c>
      <c r="P236">
        <v>7</v>
      </c>
      <c r="Q236">
        <v>43.75</v>
      </c>
      <c r="R236" s="1" t="str">
        <f t="shared" si="9"/>
        <v>B</v>
      </c>
      <c r="S236" s="1" t="str">
        <f t="shared" si="10"/>
        <v>41765</v>
      </c>
      <c r="T236" s="1">
        <f t="shared" si="11"/>
        <v>9</v>
      </c>
    </row>
    <row r="237" spans="1:20" x14ac:dyDescent="0.25">
      <c r="A237" t="s">
        <v>753</v>
      </c>
      <c r="B237" t="s">
        <v>754</v>
      </c>
      <c r="C237">
        <v>202140</v>
      </c>
      <c r="D237">
        <v>1</v>
      </c>
      <c r="E237" t="s">
        <v>344</v>
      </c>
      <c r="F237">
        <v>597</v>
      </c>
      <c r="G237" t="s">
        <v>20</v>
      </c>
      <c r="H237" t="s">
        <v>752</v>
      </c>
      <c r="I237" t="s">
        <v>190</v>
      </c>
      <c r="J237" t="s">
        <v>191</v>
      </c>
      <c r="K237">
        <v>4.83</v>
      </c>
      <c r="L237">
        <v>4.8</v>
      </c>
      <c r="M237">
        <v>3.25</v>
      </c>
      <c r="N237">
        <v>4.4000000000000004</v>
      </c>
      <c r="O237">
        <v>7</v>
      </c>
      <c r="P237">
        <v>1</v>
      </c>
      <c r="Q237">
        <v>14.29</v>
      </c>
      <c r="R237" s="1" t="str">
        <f t="shared" si="9"/>
        <v>B</v>
      </c>
      <c r="S237" s="1" t="str">
        <f t="shared" si="10"/>
        <v>41766</v>
      </c>
      <c r="T237" s="1">
        <f t="shared" si="11"/>
        <v>6</v>
      </c>
    </row>
    <row r="238" spans="1:20" x14ac:dyDescent="0.25">
      <c r="A238" t="s">
        <v>755</v>
      </c>
      <c r="B238" t="s">
        <v>756</v>
      </c>
      <c r="C238">
        <v>202140</v>
      </c>
      <c r="D238">
        <v>1</v>
      </c>
      <c r="E238" t="s">
        <v>194</v>
      </c>
      <c r="F238">
        <v>503</v>
      </c>
      <c r="G238" t="s">
        <v>20</v>
      </c>
      <c r="H238" t="s">
        <v>757</v>
      </c>
      <c r="I238" t="s">
        <v>190</v>
      </c>
      <c r="J238" t="s">
        <v>191</v>
      </c>
      <c r="K238">
        <v>5</v>
      </c>
      <c r="L238">
        <v>5</v>
      </c>
      <c r="M238">
        <v>4.5</v>
      </c>
      <c r="N238">
        <v>4.87</v>
      </c>
      <c r="O238">
        <v>4</v>
      </c>
      <c r="P238">
        <v>1</v>
      </c>
      <c r="Q238">
        <v>25</v>
      </c>
      <c r="R238" s="1" t="str">
        <f t="shared" si="9"/>
        <v>D</v>
      </c>
      <c r="S238" s="1" t="str">
        <f t="shared" si="10"/>
        <v>41770</v>
      </c>
      <c r="T238" s="1">
        <f t="shared" si="11"/>
        <v>3</v>
      </c>
    </row>
    <row r="239" spans="1:20" x14ac:dyDescent="0.25">
      <c r="A239" t="s">
        <v>758</v>
      </c>
      <c r="B239" t="s">
        <v>759</v>
      </c>
      <c r="C239">
        <v>202140</v>
      </c>
      <c r="D239">
        <v>1</v>
      </c>
      <c r="E239" t="s">
        <v>194</v>
      </c>
      <c r="F239">
        <v>329</v>
      </c>
      <c r="G239" t="s">
        <v>285</v>
      </c>
      <c r="H239" t="s">
        <v>195</v>
      </c>
      <c r="I239" t="s">
        <v>190</v>
      </c>
      <c r="J239" t="s">
        <v>191</v>
      </c>
      <c r="K239">
        <v>4.5</v>
      </c>
      <c r="L239">
        <v>4.5</v>
      </c>
      <c r="M239">
        <v>4.5</v>
      </c>
      <c r="N239">
        <v>4.5</v>
      </c>
      <c r="O239">
        <v>9</v>
      </c>
      <c r="P239">
        <v>2</v>
      </c>
      <c r="Q239">
        <v>22.22</v>
      </c>
      <c r="R239" s="1" t="str">
        <f t="shared" si="9"/>
        <v>D</v>
      </c>
      <c r="S239" s="1" t="str">
        <f t="shared" si="10"/>
        <v>41773</v>
      </c>
      <c r="T239" s="1">
        <f t="shared" si="11"/>
        <v>7</v>
      </c>
    </row>
    <row r="240" spans="1:20" x14ac:dyDescent="0.25">
      <c r="A240" t="s">
        <v>760</v>
      </c>
      <c r="B240" t="s">
        <v>761</v>
      </c>
      <c r="C240">
        <v>202140</v>
      </c>
      <c r="D240">
        <v>1</v>
      </c>
      <c r="E240" t="s">
        <v>762</v>
      </c>
      <c r="F240">
        <v>355</v>
      </c>
      <c r="G240" t="s">
        <v>47</v>
      </c>
      <c r="H240" t="s">
        <v>763</v>
      </c>
      <c r="I240" t="s">
        <v>190</v>
      </c>
      <c r="J240" t="s">
        <v>191</v>
      </c>
      <c r="K240">
        <v>5</v>
      </c>
      <c r="L240">
        <v>5</v>
      </c>
      <c r="M240">
        <v>5</v>
      </c>
      <c r="N240">
        <v>5</v>
      </c>
      <c r="O240">
        <v>7</v>
      </c>
      <c r="P240">
        <v>1</v>
      </c>
      <c r="Q240">
        <v>14.29</v>
      </c>
      <c r="R240" s="1" t="str">
        <f t="shared" si="9"/>
        <v>N</v>
      </c>
      <c r="S240" s="1" t="str">
        <f t="shared" si="10"/>
        <v>41776</v>
      </c>
      <c r="T240" s="1">
        <f t="shared" si="11"/>
        <v>6</v>
      </c>
    </row>
    <row r="241" spans="1:20" x14ac:dyDescent="0.25">
      <c r="A241" t="s">
        <v>764</v>
      </c>
      <c r="B241" t="s">
        <v>765</v>
      </c>
      <c r="C241">
        <v>202140</v>
      </c>
      <c r="D241">
        <v>1</v>
      </c>
      <c r="E241" t="s">
        <v>544</v>
      </c>
      <c r="F241">
        <v>337</v>
      </c>
      <c r="G241" t="s">
        <v>20</v>
      </c>
      <c r="H241" t="s">
        <v>464</v>
      </c>
      <c r="I241" t="s">
        <v>190</v>
      </c>
      <c r="J241" t="s">
        <v>191</v>
      </c>
      <c r="K241">
        <v>4.12</v>
      </c>
      <c r="L241">
        <v>4.24</v>
      </c>
      <c r="M241">
        <v>4.3</v>
      </c>
      <c r="N241">
        <v>4.21</v>
      </c>
      <c r="O241">
        <v>32</v>
      </c>
      <c r="P241">
        <v>10</v>
      </c>
      <c r="Q241">
        <v>31.25</v>
      </c>
      <c r="R241" s="1" t="str">
        <f t="shared" si="9"/>
        <v>J</v>
      </c>
      <c r="S241" s="1" t="str">
        <f t="shared" si="10"/>
        <v>41781</v>
      </c>
      <c r="T241" s="1">
        <f t="shared" si="11"/>
        <v>22</v>
      </c>
    </row>
    <row r="242" spans="1:20" x14ac:dyDescent="0.25">
      <c r="A242" t="s">
        <v>766</v>
      </c>
      <c r="B242" t="s">
        <v>767</v>
      </c>
      <c r="C242">
        <v>202140</v>
      </c>
      <c r="D242">
        <v>1</v>
      </c>
      <c r="E242" t="s">
        <v>457</v>
      </c>
      <c r="F242">
        <v>514</v>
      </c>
      <c r="G242" t="s">
        <v>20</v>
      </c>
      <c r="H242" t="s">
        <v>768</v>
      </c>
      <c r="I242" t="s">
        <v>42</v>
      </c>
      <c r="J242" t="s">
        <v>209</v>
      </c>
      <c r="K242">
        <v>5</v>
      </c>
      <c r="L242">
        <v>4.95</v>
      </c>
      <c r="M242">
        <v>5</v>
      </c>
      <c r="N242">
        <v>4.9800000000000004</v>
      </c>
      <c r="O242">
        <v>8</v>
      </c>
      <c r="P242">
        <v>4</v>
      </c>
      <c r="Q242">
        <v>50</v>
      </c>
      <c r="R242" s="1" t="str">
        <f t="shared" si="9"/>
        <v>K</v>
      </c>
      <c r="S242" s="1" t="str">
        <f t="shared" si="10"/>
        <v>41786</v>
      </c>
      <c r="T242" s="1">
        <f t="shared" si="11"/>
        <v>4</v>
      </c>
    </row>
    <row r="243" spans="1:20" x14ac:dyDescent="0.25">
      <c r="A243" t="s">
        <v>769</v>
      </c>
      <c r="B243" t="s">
        <v>770</v>
      </c>
      <c r="C243">
        <v>202140</v>
      </c>
      <c r="D243">
        <v>1</v>
      </c>
      <c r="E243" t="s">
        <v>457</v>
      </c>
      <c r="F243">
        <v>515</v>
      </c>
      <c r="G243" t="s">
        <v>20</v>
      </c>
      <c r="H243" t="s">
        <v>771</v>
      </c>
      <c r="I243" t="s">
        <v>42</v>
      </c>
      <c r="J243" t="s">
        <v>209</v>
      </c>
      <c r="K243">
        <v>4.95</v>
      </c>
      <c r="L243">
        <v>5</v>
      </c>
      <c r="M243">
        <v>5</v>
      </c>
      <c r="N243">
        <v>4.9800000000000004</v>
      </c>
      <c r="O243">
        <v>9</v>
      </c>
      <c r="P243">
        <v>3</v>
      </c>
      <c r="Q243">
        <v>33.33</v>
      </c>
      <c r="R243" s="1" t="str">
        <f t="shared" si="9"/>
        <v>P</v>
      </c>
      <c r="S243" s="1" t="str">
        <f t="shared" si="10"/>
        <v>41787</v>
      </c>
      <c r="T243" s="1">
        <f t="shared" si="11"/>
        <v>6</v>
      </c>
    </row>
    <row r="244" spans="1:20" x14ac:dyDescent="0.25">
      <c r="A244" t="s">
        <v>772</v>
      </c>
      <c r="B244" t="s">
        <v>773</v>
      </c>
      <c r="C244">
        <v>202140</v>
      </c>
      <c r="D244">
        <v>1</v>
      </c>
      <c r="E244" t="s">
        <v>457</v>
      </c>
      <c r="F244">
        <v>554</v>
      </c>
      <c r="G244" t="s">
        <v>20</v>
      </c>
      <c r="H244" t="s">
        <v>774</v>
      </c>
      <c r="I244" t="s">
        <v>42</v>
      </c>
      <c r="J244" t="s">
        <v>209</v>
      </c>
      <c r="K244">
        <v>4.79</v>
      </c>
      <c r="L244">
        <v>5</v>
      </c>
      <c r="M244">
        <v>4.67</v>
      </c>
      <c r="N244">
        <v>4.83</v>
      </c>
      <c r="O244">
        <v>7</v>
      </c>
      <c r="P244">
        <v>4</v>
      </c>
      <c r="Q244">
        <v>57.14</v>
      </c>
      <c r="R244" s="1" t="str">
        <f t="shared" si="9"/>
        <v>M</v>
      </c>
      <c r="S244" s="1" t="str">
        <f t="shared" si="10"/>
        <v>41788</v>
      </c>
      <c r="T244" s="1">
        <f t="shared" si="11"/>
        <v>3</v>
      </c>
    </row>
    <row r="245" spans="1:20" x14ac:dyDescent="0.25">
      <c r="A245" t="s">
        <v>775</v>
      </c>
      <c r="B245" t="s">
        <v>776</v>
      </c>
      <c r="C245">
        <v>202140</v>
      </c>
      <c r="D245">
        <v>1</v>
      </c>
      <c r="E245" t="s">
        <v>457</v>
      </c>
      <c r="F245">
        <v>575</v>
      </c>
      <c r="G245" t="s">
        <v>20</v>
      </c>
      <c r="H245" t="s">
        <v>768</v>
      </c>
      <c r="I245" t="s">
        <v>42</v>
      </c>
      <c r="J245" t="s">
        <v>209</v>
      </c>
      <c r="K245">
        <v>5</v>
      </c>
      <c r="L245">
        <v>5</v>
      </c>
      <c r="M245">
        <v>5</v>
      </c>
      <c r="N245">
        <v>5</v>
      </c>
      <c r="O245">
        <v>5</v>
      </c>
      <c r="P245">
        <v>2</v>
      </c>
      <c r="Q245">
        <v>40</v>
      </c>
      <c r="R245" s="1" t="str">
        <f t="shared" si="9"/>
        <v>K</v>
      </c>
      <c r="S245" s="1" t="str">
        <f t="shared" si="10"/>
        <v>41789</v>
      </c>
      <c r="T245" s="1">
        <f t="shared" si="11"/>
        <v>3</v>
      </c>
    </row>
    <row r="246" spans="1:20" x14ac:dyDescent="0.25">
      <c r="A246" t="s">
        <v>777</v>
      </c>
      <c r="B246" t="s">
        <v>778</v>
      </c>
      <c r="C246">
        <v>202140</v>
      </c>
      <c r="D246">
        <v>1</v>
      </c>
      <c r="E246" t="s">
        <v>457</v>
      </c>
      <c r="F246">
        <v>510</v>
      </c>
      <c r="G246" t="s">
        <v>20</v>
      </c>
      <c r="H246" t="s">
        <v>779</v>
      </c>
      <c r="I246" t="s">
        <v>42</v>
      </c>
      <c r="J246" t="s">
        <v>209</v>
      </c>
      <c r="K246">
        <v>5</v>
      </c>
      <c r="L246">
        <v>5</v>
      </c>
      <c r="M246">
        <v>5</v>
      </c>
      <c r="N246">
        <v>5</v>
      </c>
      <c r="O246">
        <v>5</v>
      </c>
      <c r="P246">
        <v>2</v>
      </c>
      <c r="Q246">
        <v>40</v>
      </c>
      <c r="R246" s="1" t="str">
        <f t="shared" si="9"/>
        <v>D</v>
      </c>
      <c r="S246" s="1" t="str">
        <f t="shared" si="10"/>
        <v>41790</v>
      </c>
      <c r="T246" s="1">
        <f t="shared" si="11"/>
        <v>3</v>
      </c>
    </row>
    <row r="247" spans="1:20" x14ac:dyDescent="0.25">
      <c r="A247" t="s">
        <v>780</v>
      </c>
      <c r="B247" t="s">
        <v>781</v>
      </c>
      <c r="C247">
        <v>202140</v>
      </c>
      <c r="D247">
        <v>1</v>
      </c>
      <c r="E247" t="s">
        <v>434</v>
      </c>
      <c r="F247">
        <v>539</v>
      </c>
      <c r="G247" t="s">
        <v>20</v>
      </c>
      <c r="H247" t="s">
        <v>782</v>
      </c>
      <c r="I247" t="s">
        <v>22</v>
      </c>
      <c r="J247" t="s">
        <v>119</v>
      </c>
      <c r="K247">
        <v>4.42</v>
      </c>
      <c r="L247">
        <v>4.3</v>
      </c>
      <c r="M247">
        <v>4.63</v>
      </c>
      <c r="N247">
        <v>4.43</v>
      </c>
      <c r="O247">
        <v>6</v>
      </c>
      <c r="P247">
        <v>2</v>
      </c>
      <c r="Q247">
        <v>33.33</v>
      </c>
      <c r="R247" s="1" t="str">
        <f t="shared" si="9"/>
        <v>Z</v>
      </c>
      <c r="S247" s="1" t="str">
        <f t="shared" si="10"/>
        <v>41791</v>
      </c>
      <c r="T247" s="1">
        <f t="shared" si="11"/>
        <v>4</v>
      </c>
    </row>
    <row r="248" spans="1:20" x14ac:dyDescent="0.25">
      <c r="A248" t="s">
        <v>783</v>
      </c>
      <c r="B248" t="s">
        <v>784</v>
      </c>
      <c r="C248">
        <v>202140</v>
      </c>
      <c r="D248">
        <v>1</v>
      </c>
      <c r="E248" t="s">
        <v>544</v>
      </c>
      <c r="F248">
        <v>397</v>
      </c>
      <c r="G248" t="s">
        <v>166</v>
      </c>
      <c r="H248" t="s">
        <v>785</v>
      </c>
      <c r="I248" t="s">
        <v>190</v>
      </c>
      <c r="J248" t="s">
        <v>191</v>
      </c>
      <c r="K248">
        <v>4.8</v>
      </c>
      <c r="L248">
        <v>4.8</v>
      </c>
      <c r="M248">
        <v>4.8</v>
      </c>
      <c r="N248">
        <v>4.8</v>
      </c>
      <c r="O248">
        <v>10</v>
      </c>
      <c r="P248">
        <v>5</v>
      </c>
      <c r="Q248">
        <v>50</v>
      </c>
      <c r="R248" s="1" t="str">
        <f t="shared" si="9"/>
        <v>M</v>
      </c>
      <c r="S248" s="1" t="str">
        <f t="shared" si="10"/>
        <v>41795</v>
      </c>
      <c r="T248" s="1">
        <f t="shared" si="11"/>
        <v>5</v>
      </c>
    </row>
    <row r="249" spans="1:20" x14ac:dyDescent="0.25">
      <c r="A249" t="s">
        <v>786</v>
      </c>
      <c r="B249" t="s">
        <v>787</v>
      </c>
      <c r="C249">
        <v>202140</v>
      </c>
      <c r="D249">
        <v>1</v>
      </c>
      <c r="E249" t="s">
        <v>117</v>
      </c>
      <c r="F249">
        <v>306</v>
      </c>
      <c r="G249" t="s">
        <v>20</v>
      </c>
      <c r="H249" t="s">
        <v>524</v>
      </c>
      <c r="I249" t="s">
        <v>22</v>
      </c>
      <c r="J249" t="s">
        <v>119</v>
      </c>
      <c r="K249">
        <v>4.2300000000000004</v>
      </c>
      <c r="L249">
        <v>4.21</v>
      </c>
      <c r="M249">
        <v>4.09</v>
      </c>
      <c r="N249">
        <v>4.18</v>
      </c>
      <c r="O249">
        <v>31</v>
      </c>
      <c r="P249">
        <v>11</v>
      </c>
      <c r="Q249">
        <v>35.479999999999997</v>
      </c>
      <c r="R249" s="1" t="str">
        <f t="shared" si="9"/>
        <v>S</v>
      </c>
      <c r="S249" s="1" t="str">
        <f t="shared" si="10"/>
        <v>41796</v>
      </c>
      <c r="T249" s="1">
        <f t="shared" si="11"/>
        <v>20</v>
      </c>
    </row>
    <row r="250" spans="1:20" x14ac:dyDescent="0.25">
      <c r="A250" t="s">
        <v>788</v>
      </c>
      <c r="B250" t="s">
        <v>789</v>
      </c>
      <c r="C250">
        <v>202140</v>
      </c>
      <c r="D250">
        <v>1</v>
      </c>
      <c r="E250" t="s">
        <v>117</v>
      </c>
      <c r="F250">
        <v>501</v>
      </c>
      <c r="G250" t="s">
        <v>20</v>
      </c>
      <c r="H250" t="s">
        <v>790</v>
      </c>
      <c r="I250" t="s">
        <v>22</v>
      </c>
      <c r="J250" t="s">
        <v>119</v>
      </c>
      <c r="K250">
        <v>4.67</v>
      </c>
      <c r="L250">
        <v>4.4000000000000004</v>
      </c>
      <c r="M250">
        <v>4.5</v>
      </c>
      <c r="N250">
        <v>4.53</v>
      </c>
      <c r="O250">
        <v>7</v>
      </c>
      <c r="P250">
        <v>4</v>
      </c>
      <c r="Q250">
        <v>57.14</v>
      </c>
      <c r="R250" s="1" t="str">
        <f t="shared" si="9"/>
        <v>C</v>
      </c>
      <c r="S250" s="1" t="str">
        <f t="shared" si="10"/>
        <v>41797</v>
      </c>
      <c r="T250" s="1">
        <f t="shared" si="11"/>
        <v>3</v>
      </c>
    </row>
    <row r="251" spans="1:20" x14ac:dyDescent="0.25">
      <c r="A251" t="s">
        <v>791</v>
      </c>
      <c r="B251" t="s">
        <v>792</v>
      </c>
      <c r="C251">
        <v>202140</v>
      </c>
      <c r="D251">
        <v>1</v>
      </c>
      <c r="E251" t="s">
        <v>117</v>
      </c>
      <c r="F251">
        <v>567</v>
      </c>
      <c r="G251" t="s">
        <v>20</v>
      </c>
      <c r="H251" t="s">
        <v>118</v>
      </c>
      <c r="I251" t="s">
        <v>22</v>
      </c>
      <c r="J251" t="s">
        <v>119</v>
      </c>
      <c r="K251">
        <v>4.13</v>
      </c>
      <c r="L251">
        <v>4.45</v>
      </c>
      <c r="M251">
        <v>4.0999999999999996</v>
      </c>
      <c r="N251">
        <v>4.2300000000000004</v>
      </c>
      <c r="O251">
        <v>16</v>
      </c>
      <c r="P251">
        <v>8</v>
      </c>
      <c r="Q251">
        <v>50</v>
      </c>
      <c r="R251" s="1" t="str">
        <f t="shared" si="9"/>
        <v>R</v>
      </c>
      <c r="S251" s="1" t="str">
        <f t="shared" si="10"/>
        <v>41798</v>
      </c>
      <c r="T251" s="1">
        <f t="shared" si="11"/>
        <v>8</v>
      </c>
    </row>
    <row r="252" spans="1:20" x14ac:dyDescent="0.25">
      <c r="A252" t="s">
        <v>793</v>
      </c>
      <c r="B252" t="s">
        <v>794</v>
      </c>
      <c r="C252">
        <v>202140</v>
      </c>
      <c r="D252">
        <v>1</v>
      </c>
      <c r="E252" t="s">
        <v>19</v>
      </c>
      <c r="F252">
        <v>1307</v>
      </c>
      <c r="G252" t="s">
        <v>20</v>
      </c>
      <c r="H252" t="s">
        <v>21</v>
      </c>
      <c r="I252" t="s">
        <v>22</v>
      </c>
      <c r="J252" t="s">
        <v>23</v>
      </c>
      <c r="K252">
        <v>4.5</v>
      </c>
      <c r="L252">
        <v>4.9000000000000004</v>
      </c>
      <c r="M252">
        <v>5</v>
      </c>
      <c r="N252">
        <v>4.7699999999999996</v>
      </c>
      <c r="O252">
        <v>5</v>
      </c>
      <c r="P252">
        <v>2</v>
      </c>
      <c r="Q252">
        <v>40</v>
      </c>
      <c r="R252" s="1" t="str">
        <f t="shared" si="9"/>
        <v>J</v>
      </c>
      <c r="S252" s="1" t="str">
        <f t="shared" si="10"/>
        <v>41805</v>
      </c>
      <c r="T252" s="1">
        <f t="shared" si="11"/>
        <v>3</v>
      </c>
    </row>
    <row r="253" spans="1:20" x14ac:dyDescent="0.25">
      <c r="A253" t="s">
        <v>795</v>
      </c>
      <c r="B253" t="s">
        <v>796</v>
      </c>
      <c r="C253">
        <v>202140</v>
      </c>
      <c r="D253">
        <v>1</v>
      </c>
      <c r="E253" t="s">
        <v>19</v>
      </c>
      <c r="F253">
        <v>302</v>
      </c>
      <c r="G253" t="s">
        <v>20</v>
      </c>
      <c r="H253" t="s">
        <v>243</v>
      </c>
      <c r="I253" t="s">
        <v>22</v>
      </c>
      <c r="J253" t="s">
        <v>23</v>
      </c>
      <c r="K253">
        <v>3.23</v>
      </c>
      <c r="L253">
        <v>3.52</v>
      </c>
      <c r="M253">
        <v>3.4</v>
      </c>
      <c r="N253">
        <v>3.37</v>
      </c>
      <c r="O253">
        <v>25</v>
      </c>
      <c r="P253">
        <v>5</v>
      </c>
      <c r="Q253">
        <v>20</v>
      </c>
      <c r="R253" s="1" t="str">
        <f t="shared" si="9"/>
        <v>A</v>
      </c>
      <c r="S253" s="1" t="str">
        <f t="shared" si="10"/>
        <v>41806</v>
      </c>
      <c r="T253" s="1">
        <f t="shared" si="11"/>
        <v>20</v>
      </c>
    </row>
    <row r="254" spans="1:20" x14ac:dyDescent="0.25">
      <c r="A254" t="s">
        <v>797</v>
      </c>
      <c r="B254" t="s">
        <v>798</v>
      </c>
      <c r="C254">
        <v>202140</v>
      </c>
      <c r="D254">
        <v>1</v>
      </c>
      <c r="E254" t="s">
        <v>585</v>
      </c>
      <c r="F254">
        <v>1307</v>
      </c>
      <c r="G254" t="s">
        <v>20</v>
      </c>
      <c r="H254" t="s">
        <v>799</v>
      </c>
      <c r="I254" t="s">
        <v>77</v>
      </c>
      <c r="J254" t="s">
        <v>329</v>
      </c>
      <c r="K254">
        <v>3.32</v>
      </c>
      <c r="L254">
        <v>3.27</v>
      </c>
      <c r="M254">
        <v>3.28</v>
      </c>
      <c r="N254">
        <v>3.29</v>
      </c>
      <c r="O254">
        <v>16</v>
      </c>
      <c r="P254">
        <v>9</v>
      </c>
      <c r="Q254">
        <v>56.25</v>
      </c>
      <c r="R254" s="1" t="str">
        <f t="shared" si="9"/>
        <v>T</v>
      </c>
      <c r="S254" s="1" t="str">
        <f t="shared" si="10"/>
        <v>41807</v>
      </c>
      <c r="T254" s="1">
        <f t="shared" si="11"/>
        <v>7</v>
      </c>
    </row>
    <row r="255" spans="1:20" x14ac:dyDescent="0.25">
      <c r="A255" t="s">
        <v>800</v>
      </c>
      <c r="B255" t="s">
        <v>801</v>
      </c>
      <c r="C255">
        <v>202140</v>
      </c>
      <c r="D255">
        <v>1</v>
      </c>
      <c r="E255" t="s">
        <v>585</v>
      </c>
      <c r="F255">
        <v>440</v>
      </c>
      <c r="G255" t="s">
        <v>20</v>
      </c>
      <c r="H255" t="s">
        <v>799</v>
      </c>
      <c r="I255" t="s">
        <v>77</v>
      </c>
      <c r="J255" t="s">
        <v>329</v>
      </c>
      <c r="K255">
        <v>3.83</v>
      </c>
      <c r="L255">
        <v>3.7</v>
      </c>
      <c r="M255">
        <v>3.38</v>
      </c>
      <c r="N255">
        <v>3.67</v>
      </c>
      <c r="O255">
        <v>5</v>
      </c>
      <c r="P255">
        <v>2</v>
      </c>
      <c r="Q255">
        <v>40</v>
      </c>
      <c r="R255" s="1" t="str">
        <f t="shared" si="9"/>
        <v>T</v>
      </c>
      <c r="S255" s="1" t="str">
        <f t="shared" si="10"/>
        <v>41809</v>
      </c>
      <c r="T255" s="1">
        <f t="shared" si="11"/>
        <v>3</v>
      </c>
    </row>
    <row r="256" spans="1:20" x14ac:dyDescent="0.25">
      <c r="A256" t="s">
        <v>802</v>
      </c>
      <c r="B256" t="s">
        <v>803</v>
      </c>
      <c r="C256">
        <v>202140</v>
      </c>
      <c r="D256">
        <v>1</v>
      </c>
      <c r="E256" t="s">
        <v>141</v>
      </c>
      <c r="F256">
        <v>457</v>
      </c>
      <c r="G256" t="s">
        <v>20</v>
      </c>
      <c r="H256" t="s">
        <v>627</v>
      </c>
      <c r="I256" t="s">
        <v>49</v>
      </c>
      <c r="J256" t="s">
        <v>143</v>
      </c>
      <c r="K256">
        <v>4.24</v>
      </c>
      <c r="L256">
        <v>4.25</v>
      </c>
      <c r="M256">
        <v>4.29</v>
      </c>
      <c r="N256">
        <v>4.26</v>
      </c>
      <c r="O256">
        <v>45</v>
      </c>
      <c r="P256">
        <v>11</v>
      </c>
      <c r="Q256">
        <v>24.44</v>
      </c>
      <c r="R256" s="1" t="str">
        <f t="shared" si="9"/>
        <v>K</v>
      </c>
      <c r="S256" s="1" t="str">
        <f t="shared" si="10"/>
        <v>41810</v>
      </c>
      <c r="T256" s="1">
        <f t="shared" si="11"/>
        <v>34</v>
      </c>
    </row>
    <row r="257" spans="1:20" x14ac:dyDescent="0.25">
      <c r="A257" t="s">
        <v>804</v>
      </c>
      <c r="B257" t="s">
        <v>805</v>
      </c>
      <c r="C257">
        <v>202140</v>
      </c>
      <c r="D257">
        <v>1</v>
      </c>
      <c r="E257" t="s">
        <v>97</v>
      </c>
      <c r="F257">
        <v>390</v>
      </c>
      <c r="G257" t="s">
        <v>20</v>
      </c>
      <c r="H257" t="s">
        <v>630</v>
      </c>
      <c r="I257" t="s">
        <v>22</v>
      </c>
      <c r="J257" t="s">
        <v>23</v>
      </c>
      <c r="K257">
        <v>4.71</v>
      </c>
      <c r="L257">
        <v>4.83</v>
      </c>
      <c r="M257">
        <v>4.57</v>
      </c>
      <c r="N257">
        <v>4.71</v>
      </c>
      <c r="O257">
        <v>32</v>
      </c>
      <c r="P257">
        <v>7</v>
      </c>
      <c r="Q257">
        <v>21.88</v>
      </c>
      <c r="R257" s="1" t="str">
        <f t="shared" si="9"/>
        <v>G</v>
      </c>
      <c r="S257" s="1" t="str">
        <f t="shared" si="10"/>
        <v>41811</v>
      </c>
      <c r="T257" s="1">
        <f t="shared" si="11"/>
        <v>25</v>
      </c>
    </row>
    <row r="258" spans="1:20" x14ac:dyDescent="0.25">
      <c r="A258" t="s">
        <v>806</v>
      </c>
      <c r="B258" t="s">
        <v>807</v>
      </c>
      <c r="C258">
        <v>202140</v>
      </c>
      <c r="D258">
        <v>1</v>
      </c>
      <c r="E258" t="s">
        <v>97</v>
      </c>
      <c r="F258">
        <v>555</v>
      </c>
      <c r="G258" t="s">
        <v>20</v>
      </c>
      <c r="H258" t="s">
        <v>630</v>
      </c>
      <c r="I258" t="s">
        <v>22</v>
      </c>
      <c r="J258" t="s">
        <v>23</v>
      </c>
      <c r="K258">
        <v>4.7300000000000004</v>
      </c>
      <c r="L258">
        <v>4.8</v>
      </c>
      <c r="M258">
        <v>4.8</v>
      </c>
      <c r="N258">
        <v>4.7699999999999996</v>
      </c>
      <c r="O258">
        <v>36</v>
      </c>
      <c r="P258">
        <v>15</v>
      </c>
      <c r="Q258">
        <v>41.67</v>
      </c>
      <c r="R258" s="1" t="str">
        <f t="shared" si="9"/>
        <v>G</v>
      </c>
      <c r="S258" s="1" t="str">
        <f t="shared" si="10"/>
        <v>41813</v>
      </c>
      <c r="T258" s="1">
        <f t="shared" si="11"/>
        <v>21</v>
      </c>
    </row>
    <row r="259" spans="1:20" x14ac:dyDescent="0.25">
      <c r="A259" t="s">
        <v>808</v>
      </c>
      <c r="B259" t="s">
        <v>809</v>
      </c>
      <c r="C259">
        <v>202140</v>
      </c>
      <c r="D259">
        <v>1</v>
      </c>
      <c r="E259" t="s">
        <v>256</v>
      </c>
      <c r="F259">
        <v>520</v>
      </c>
      <c r="G259" t="s">
        <v>166</v>
      </c>
      <c r="H259" t="s">
        <v>810</v>
      </c>
      <c r="I259" t="s">
        <v>77</v>
      </c>
      <c r="J259" t="s">
        <v>258</v>
      </c>
      <c r="K259">
        <v>4.17</v>
      </c>
      <c r="L259">
        <v>5</v>
      </c>
      <c r="M259">
        <v>5</v>
      </c>
      <c r="N259">
        <v>4.67</v>
      </c>
      <c r="O259">
        <v>4</v>
      </c>
      <c r="P259">
        <v>1</v>
      </c>
      <c r="Q259">
        <v>25</v>
      </c>
      <c r="R259" s="1" t="str">
        <f t="shared" ref="R259:R287" si="12">LEFT(H259,1)</f>
        <v>D</v>
      </c>
      <c r="S259" s="1" t="str">
        <f t="shared" ref="S259:S287" si="13">LEFT(B259,5)</f>
        <v>41816</v>
      </c>
      <c r="T259" s="1">
        <f t="shared" ref="T259:T287" si="14">O259-P259</f>
        <v>3</v>
      </c>
    </row>
    <row r="260" spans="1:20" x14ac:dyDescent="0.25">
      <c r="A260" t="s">
        <v>811</v>
      </c>
      <c r="B260" t="s">
        <v>812</v>
      </c>
      <c r="C260">
        <v>202140</v>
      </c>
      <c r="D260">
        <v>1</v>
      </c>
      <c r="E260" t="s">
        <v>256</v>
      </c>
      <c r="F260">
        <v>552</v>
      </c>
      <c r="G260" t="s">
        <v>166</v>
      </c>
      <c r="H260" t="s">
        <v>813</v>
      </c>
      <c r="I260" t="s">
        <v>77</v>
      </c>
      <c r="J260" t="s">
        <v>258</v>
      </c>
      <c r="K260">
        <v>4.5</v>
      </c>
      <c r="L260">
        <v>5</v>
      </c>
      <c r="M260">
        <v>5</v>
      </c>
      <c r="N260">
        <v>4.8</v>
      </c>
      <c r="O260">
        <v>4</v>
      </c>
      <c r="P260">
        <v>1</v>
      </c>
      <c r="Q260">
        <v>25</v>
      </c>
      <c r="R260" s="1" t="str">
        <f t="shared" si="12"/>
        <v>D</v>
      </c>
      <c r="S260" s="1" t="str">
        <f t="shared" si="13"/>
        <v>41817</v>
      </c>
      <c r="T260" s="1">
        <f t="shared" si="14"/>
        <v>3</v>
      </c>
    </row>
    <row r="261" spans="1:20" x14ac:dyDescent="0.25">
      <c r="A261" t="s">
        <v>814</v>
      </c>
      <c r="B261" t="s">
        <v>815</v>
      </c>
      <c r="C261">
        <v>202140</v>
      </c>
      <c r="D261">
        <v>1</v>
      </c>
      <c r="E261" t="s">
        <v>256</v>
      </c>
      <c r="F261">
        <v>595</v>
      </c>
      <c r="G261" t="s">
        <v>166</v>
      </c>
      <c r="H261" t="s">
        <v>816</v>
      </c>
      <c r="I261" t="s">
        <v>77</v>
      </c>
      <c r="J261" t="s">
        <v>258</v>
      </c>
      <c r="K261">
        <v>4.83</v>
      </c>
      <c r="L261">
        <v>5</v>
      </c>
      <c r="M261">
        <v>5</v>
      </c>
      <c r="N261">
        <v>4.93</v>
      </c>
      <c r="O261">
        <v>5</v>
      </c>
      <c r="P261">
        <v>1</v>
      </c>
      <c r="Q261">
        <v>20</v>
      </c>
      <c r="R261" s="1" t="str">
        <f t="shared" si="12"/>
        <v>M</v>
      </c>
      <c r="S261" s="1" t="str">
        <f t="shared" si="13"/>
        <v>41819</v>
      </c>
      <c r="T261" s="1">
        <f t="shared" si="14"/>
        <v>4</v>
      </c>
    </row>
    <row r="262" spans="1:20" x14ac:dyDescent="0.25">
      <c r="A262" t="s">
        <v>817</v>
      </c>
      <c r="B262" t="s">
        <v>818</v>
      </c>
      <c r="C262">
        <v>202140</v>
      </c>
      <c r="D262">
        <v>1</v>
      </c>
      <c r="E262" t="s">
        <v>149</v>
      </c>
      <c r="F262">
        <v>501</v>
      </c>
      <c r="G262" t="s">
        <v>20</v>
      </c>
      <c r="H262" t="s">
        <v>819</v>
      </c>
      <c r="I262" t="s">
        <v>49</v>
      </c>
      <c r="J262" t="s">
        <v>151</v>
      </c>
      <c r="K262">
        <v>4.32</v>
      </c>
      <c r="L262">
        <v>4.59</v>
      </c>
      <c r="M262">
        <v>4.03</v>
      </c>
      <c r="N262">
        <v>4.33</v>
      </c>
      <c r="O262">
        <v>27</v>
      </c>
      <c r="P262">
        <v>15</v>
      </c>
      <c r="Q262">
        <v>55.56</v>
      </c>
      <c r="R262" s="1" t="str">
        <f t="shared" si="12"/>
        <v>R</v>
      </c>
      <c r="S262" s="1" t="str">
        <f t="shared" si="13"/>
        <v>41820</v>
      </c>
      <c r="T262" s="1">
        <f t="shared" si="14"/>
        <v>12</v>
      </c>
    </row>
    <row r="263" spans="1:20" x14ac:dyDescent="0.25">
      <c r="A263" t="s">
        <v>820</v>
      </c>
      <c r="B263" t="s">
        <v>821</v>
      </c>
      <c r="C263">
        <v>202140</v>
      </c>
      <c r="D263">
        <v>1</v>
      </c>
      <c r="E263" t="s">
        <v>149</v>
      </c>
      <c r="F263">
        <v>515</v>
      </c>
      <c r="G263" t="s">
        <v>20</v>
      </c>
      <c r="H263" t="s">
        <v>822</v>
      </c>
      <c r="I263" t="s">
        <v>49</v>
      </c>
      <c r="J263" t="s">
        <v>151</v>
      </c>
      <c r="K263">
        <v>3.67</v>
      </c>
      <c r="L263">
        <v>3.3</v>
      </c>
      <c r="M263">
        <v>4</v>
      </c>
      <c r="N263">
        <v>3.63</v>
      </c>
      <c r="O263">
        <v>5</v>
      </c>
      <c r="P263">
        <v>2</v>
      </c>
      <c r="Q263">
        <v>40</v>
      </c>
      <c r="R263" s="1" t="str">
        <f t="shared" si="12"/>
        <v>M</v>
      </c>
      <c r="S263" s="1" t="str">
        <f t="shared" si="13"/>
        <v>41821</v>
      </c>
      <c r="T263" s="1">
        <f t="shared" si="14"/>
        <v>3</v>
      </c>
    </row>
    <row r="264" spans="1:20" x14ac:dyDescent="0.25">
      <c r="A264" t="s">
        <v>823</v>
      </c>
      <c r="B264" t="s">
        <v>824</v>
      </c>
      <c r="C264">
        <v>202140</v>
      </c>
      <c r="D264">
        <v>1</v>
      </c>
      <c r="E264" t="s">
        <v>327</v>
      </c>
      <c r="F264">
        <v>305</v>
      </c>
      <c r="G264" t="s">
        <v>20</v>
      </c>
      <c r="H264" t="s">
        <v>825</v>
      </c>
      <c r="I264" t="s">
        <v>77</v>
      </c>
      <c r="J264" t="s">
        <v>329</v>
      </c>
      <c r="K264">
        <v>4.1100000000000003</v>
      </c>
      <c r="L264">
        <v>4.26</v>
      </c>
      <c r="M264">
        <v>3.42</v>
      </c>
      <c r="N264">
        <v>3.98</v>
      </c>
      <c r="O264">
        <v>11</v>
      </c>
      <c r="P264">
        <v>3</v>
      </c>
      <c r="Q264">
        <v>27.27</v>
      </c>
      <c r="R264" s="1" t="str">
        <f t="shared" si="12"/>
        <v>S</v>
      </c>
      <c r="S264" s="1" t="str">
        <f t="shared" si="13"/>
        <v>41823</v>
      </c>
      <c r="T264" s="1">
        <f t="shared" si="14"/>
        <v>8</v>
      </c>
    </row>
    <row r="265" spans="1:20" x14ac:dyDescent="0.25">
      <c r="A265" t="s">
        <v>826</v>
      </c>
      <c r="B265" t="s">
        <v>827</v>
      </c>
      <c r="C265">
        <v>202140</v>
      </c>
      <c r="D265">
        <v>1</v>
      </c>
      <c r="E265" t="s">
        <v>327</v>
      </c>
      <c r="F265">
        <v>509</v>
      </c>
      <c r="G265" t="s">
        <v>20</v>
      </c>
      <c r="H265" t="s">
        <v>828</v>
      </c>
      <c r="I265" t="s">
        <v>77</v>
      </c>
      <c r="J265" t="s">
        <v>329</v>
      </c>
      <c r="K265">
        <v>4.83</v>
      </c>
      <c r="L265">
        <v>4.87</v>
      </c>
      <c r="M265">
        <v>4.71</v>
      </c>
      <c r="N265">
        <v>4.8099999999999996</v>
      </c>
      <c r="O265">
        <v>14</v>
      </c>
      <c r="P265">
        <v>6</v>
      </c>
      <c r="Q265">
        <v>42.86</v>
      </c>
      <c r="R265" s="1" t="str">
        <f t="shared" si="12"/>
        <v>K</v>
      </c>
      <c r="S265" s="1" t="str">
        <f t="shared" si="13"/>
        <v>41824</v>
      </c>
      <c r="T265" s="1">
        <f t="shared" si="14"/>
        <v>8</v>
      </c>
    </row>
    <row r="266" spans="1:20" x14ac:dyDescent="0.25">
      <c r="A266" t="s">
        <v>829</v>
      </c>
      <c r="B266" t="s">
        <v>830</v>
      </c>
      <c r="C266">
        <v>202140</v>
      </c>
      <c r="D266">
        <v>1</v>
      </c>
      <c r="E266" t="s">
        <v>332</v>
      </c>
      <c r="F266">
        <v>1311</v>
      </c>
      <c r="G266" t="s">
        <v>20</v>
      </c>
      <c r="H266" t="s">
        <v>831</v>
      </c>
      <c r="I266" t="s">
        <v>77</v>
      </c>
      <c r="J266" t="s">
        <v>329</v>
      </c>
      <c r="K266">
        <v>5</v>
      </c>
      <c r="L266">
        <v>5</v>
      </c>
      <c r="M266">
        <v>5</v>
      </c>
      <c r="N266">
        <v>5</v>
      </c>
      <c r="O266">
        <v>9</v>
      </c>
      <c r="P266">
        <v>1</v>
      </c>
      <c r="Q266">
        <v>11.11</v>
      </c>
      <c r="R266" s="1" t="str">
        <f t="shared" si="12"/>
        <v>C</v>
      </c>
      <c r="S266" s="1" t="str">
        <f t="shared" si="13"/>
        <v>41826</v>
      </c>
      <c r="T266" s="1">
        <f t="shared" si="14"/>
        <v>8</v>
      </c>
    </row>
    <row r="267" spans="1:20" x14ac:dyDescent="0.25">
      <c r="A267" t="s">
        <v>832</v>
      </c>
      <c r="B267" t="s">
        <v>833</v>
      </c>
      <c r="C267">
        <v>202140</v>
      </c>
      <c r="D267">
        <v>1</v>
      </c>
      <c r="E267" t="s">
        <v>332</v>
      </c>
      <c r="F267">
        <v>597</v>
      </c>
      <c r="G267" t="s">
        <v>20</v>
      </c>
      <c r="H267" t="s">
        <v>333</v>
      </c>
      <c r="I267" t="s">
        <v>77</v>
      </c>
      <c r="J267" t="s">
        <v>329</v>
      </c>
      <c r="K267">
        <v>4.1100000000000003</v>
      </c>
      <c r="L267">
        <v>4</v>
      </c>
      <c r="M267">
        <v>3.83</v>
      </c>
      <c r="N267">
        <v>4</v>
      </c>
      <c r="O267">
        <v>6</v>
      </c>
      <c r="P267">
        <v>3</v>
      </c>
      <c r="Q267">
        <v>50</v>
      </c>
      <c r="R267" s="1" t="str">
        <f t="shared" si="12"/>
        <v>M</v>
      </c>
      <c r="S267" s="1" t="str">
        <f t="shared" si="13"/>
        <v>41827</v>
      </c>
      <c r="T267" s="1">
        <f t="shared" si="14"/>
        <v>3</v>
      </c>
    </row>
    <row r="268" spans="1:20" x14ac:dyDescent="0.25">
      <c r="A268" t="s">
        <v>834</v>
      </c>
      <c r="B268" t="s">
        <v>835</v>
      </c>
      <c r="C268">
        <v>202140</v>
      </c>
      <c r="D268">
        <v>1</v>
      </c>
      <c r="E268" t="s">
        <v>298</v>
      </c>
      <c r="F268">
        <v>1301</v>
      </c>
      <c r="G268" t="s">
        <v>262</v>
      </c>
      <c r="H268" t="s">
        <v>836</v>
      </c>
      <c r="I268" t="s">
        <v>77</v>
      </c>
      <c r="J268" t="s">
        <v>300</v>
      </c>
      <c r="K268">
        <v>4.83</v>
      </c>
      <c r="L268">
        <v>4.88</v>
      </c>
      <c r="M268">
        <v>4.8</v>
      </c>
      <c r="N268">
        <v>4.84</v>
      </c>
      <c r="O268">
        <v>12</v>
      </c>
      <c r="P268">
        <v>5</v>
      </c>
      <c r="Q268">
        <v>41.67</v>
      </c>
      <c r="R268" s="1" t="str">
        <f t="shared" si="12"/>
        <v>C</v>
      </c>
      <c r="S268" s="1" t="str">
        <f t="shared" si="13"/>
        <v>41830</v>
      </c>
      <c r="T268" s="1">
        <f t="shared" si="14"/>
        <v>7</v>
      </c>
    </row>
    <row r="269" spans="1:20" x14ac:dyDescent="0.25">
      <c r="A269" t="s">
        <v>837</v>
      </c>
      <c r="B269" t="s">
        <v>838</v>
      </c>
      <c r="C269">
        <v>202140</v>
      </c>
      <c r="D269">
        <v>1</v>
      </c>
      <c r="E269" t="s">
        <v>298</v>
      </c>
      <c r="F269">
        <v>520</v>
      </c>
      <c r="G269" t="s">
        <v>166</v>
      </c>
      <c r="H269" t="s">
        <v>839</v>
      </c>
      <c r="I269" t="s">
        <v>77</v>
      </c>
      <c r="J269" t="s">
        <v>300</v>
      </c>
      <c r="K269">
        <v>5</v>
      </c>
      <c r="L269">
        <v>4.97</v>
      </c>
      <c r="M269">
        <v>5</v>
      </c>
      <c r="N269">
        <v>4.99</v>
      </c>
      <c r="O269">
        <v>9</v>
      </c>
      <c r="P269">
        <v>6</v>
      </c>
      <c r="Q269">
        <v>66.67</v>
      </c>
      <c r="R269" s="1" t="str">
        <f t="shared" si="12"/>
        <v>M</v>
      </c>
      <c r="S269" s="1" t="str">
        <f t="shared" si="13"/>
        <v>41831</v>
      </c>
      <c r="T269" s="1">
        <f t="shared" si="14"/>
        <v>3</v>
      </c>
    </row>
    <row r="270" spans="1:20" x14ac:dyDescent="0.25">
      <c r="A270" t="s">
        <v>840</v>
      </c>
      <c r="B270" t="s">
        <v>841</v>
      </c>
      <c r="C270">
        <v>202140</v>
      </c>
      <c r="D270">
        <v>1</v>
      </c>
      <c r="E270" t="s">
        <v>375</v>
      </c>
      <c r="F270">
        <v>502</v>
      </c>
      <c r="G270" t="s">
        <v>20</v>
      </c>
      <c r="H270" t="s">
        <v>842</v>
      </c>
      <c r="I270" t="s">
        <v>49</v>
      </c>
      <c r="J270" t="s">
        <v>377</v>
      </c>
      <c r="K270">
        <v>4.74</v>
      </c>
      <c r="L270">
        <v>4.71</v>
      </c>
      <c r="M270">
        <v>4.33</v>
      </c>
      <c r="N270">
        <v>4.62</v>
      </c>
      <c r="O270">
        <v>7</v>
      </c>
      <c r="P270">
        <v>7</v>
      </c>
      <c r="Q270">
        <v>100</v>
      </c>
      <c r="R270" s="1" t="str">
        <f t="shared" si="12"/>
        <v>M</v>
      </c>
      <c r="S270" s="1" t="str">
        <f t="shared" si="13"/>
        <v>41838</v>
      </c>
      <c r="T270" s="1">
        <f t="shared" si="14"/>
        <v>0</v>
      </c>
    </row>
    <row r="271" spans="1:20" x14ac:dyDescent="0.25">
      <c r="A271" t="s">
        <v>843</v>
      </c>
      <c r="B271" t="s">
        <v>844</v>
      </c>
      <c r="C271">
        <v>202140</v>
      </c>
      <c r="D271">
        <v>1</v>
      </c>
      <c r="E271" t="s">
        <v>375</v>
      </c>
      <c r="F271">
        <v>528</v>
      </c>
      <c r="G271" t="s">
        <v>20</v>
      </c>
      <c r="H271" t="s">
        <v>845</v>
      </c>
      <c r="I271" t="s">
        <v>49</v>
      </c>
      <c r="J271" t="s">
        <v>377</v>
      </c>
      <c r="K271">
        <v>4.7300000000000004</v>
      </c>
      <c r="L271">
        <v>4.68</v>
      </c>
      <c r="M271">
        <v>4.8</v>
      </c>
      <c r="N271">
        <v>4.7300000000000004</v>
      </c>
      <c r="O271">
        <v>5</v>
      </c>
      <c r="P271">
        <v>5</v>
      </c>
      <c r="Q271">
        <v>100</v>
      </c>
      <c r="R271" s="1" t="str">
        <f t="shared" si="12"/>
        <v>M</v>
      </c>
      <c r="S271" s="1" t="str">
        <f t="shared" si="13"/>
        <v>41840</v>
      </c>
      <c r="T271" s="1">
        <f t="shared" si="14"/>
        <v>0</v>
      </c>
    </row>
    <row r="272" spans="1:20" x14ac:dyDescent="0.25">
      <c r="A272" t="s">
        <v>846</v>
      </c>
      <c r="B272" t="s">
        <v>847</v>
      </c>
      <c r="C272">
        <v>202140</v>
      </c>
      <c r="D272">
        <v>1</v>
      </c>
      <c r="E272" t="s">
        <v>317</v>
      </c>
      <c r="F272">
        <v>1306</v>
      </c>
      <c r="G272" t="s">
        <v>20</v>
      </c>
      <c r="H272" t="s">
        <v>725</v>
      </c>
      <c r="I272" t="s">
        <v>77</v>
      </c>
      <c r="J272" t="s">
        <v>200</v>
      </c>
      <c r="K272">
        <v>4.71</v>
      </c>
      <c r="L272">
        <v>4.75</v>
      </c>
      <c r="M272">
        <v>4.88</v>
      </c>
      <c r="N272">
        <v>4.7699999999999996</v>
      </c>
      <c r="O272">
        <v>16</v>
      </c>
      <c r="P272">
        <v>8</v>
      </c>
      <c r="Q272">
        <v>50</v>
      </c>
      <c r="R272" s="1" t="str">
        <f t="shared" si="12"/>
        <v>D</v>
      </c>
      <c r="S272" s="1" t="str">
        <f t="shared" si="13"/>
        <v>41847</v>
      </c>
      <c r="T272" s="1">
        <f t="shared" si="14"/>
        <v>8</v>
      </c>
    </row>
    <row r="273" spans="1:20" x14ac:dyDescent="0.25">
      <c r="A273" t="s">
        <v>848</v>
      </c>
      <c r="B273" t="s">
        <v>849</v>
      </c>
      <c r="C273">
        <v>202140</v>
      </c>
      <c r="D273">
        <v>1</v>
      </c>
      <c r="E273" t="s">
        <v>544</v>
      </c>
      <c r="F273">
        <v>337</v>
      </c>
      <c r="G273" t="s">
        <v>336</v>
      </c>
      <c r="H273" t="s">
        <v>464</v>
      </c>
      <c r="I273" t="s">
        <v>190</v>
      </c>
      <c r="J273" t="s">
        <v>191</v>
      </c>
      <c r="K273">
        <v>4.1100000000000003</v>
      </c>
      <c r="L273">
        <v>4.1399999999999997</v>
      </c>
      <c r="M273">
        <v>4.18</v>
      </c>
      <c r="N273">
        <v>4.1399999999999997</v>
      </c>
      <c r="O273">
        <v>32</v>
      </c>
      <c r="P273">
        <v>11</v>
      </c>
      <c r="Q273">
        <v>34.380000000000003</v>
      </c>
      <c r="R273" s="1" t="str">
        <f t="shared" si="12"/>
        <v>J</v>
      </c>
      <c r="S273" s="1" t="str">
        <f t="shared" si="13"/>
        <v>41848</v>
      </c>
      <c r="T273" s="1">
        <f t="shared" si="14"/>
        <v>21</v>
      </c>
    </row>
    <row r="274" spans="1:20" x14ac:dyDescent="0.25">
      <c r="A274" t="s">
        <v>850</v>
      </c>
      <c r="B274" t="s">
        <v>851</v>
      </c>
      <c r="C274">
        <v>202140</v>
      </c>
      <c r="D274">
        <v>1</v>
      </c>
      <c r="E274" t="s">
        <v>81</v>
      </c>
      <c r="F274">
        <v>690</v>
      </c>
      <c r="G274" t="s">
        <v>852</v>
      </c>
      <c r="H274" t="s">
        <v>668</v>
      </c>
      <c r="I274" t="s">
        <v>42</v>
      </c>
      <c r="J274" t="s">
        <v>43</v>
      </c>
      <c r="K274">
        <v>4.53</v>
      </c>
      <c r="L274">
        <v>4.8600000000000003</v>
      </c>
      <c r="M274">
        <v>4.33</v>
      </c>
      <c r="N274">
        <v>4.58</v>
      </c>
      <c r="O274">
        <v>9</v>
      </c>
      <c r="P274">
        <v>7</v>
      </c>
      <c r="Q274">
        <v>77.78</v>
      </c>
      <c r="R274" s="1" t="str">
        <f t="shared" si="12"/>
        <v>D</v>
      </c>
      <c r="S274" s="1" t="str">
        <f t="shared" si="13"/>
        <v>41850</v>
      </c>
      <c r="T274" s="1">
        <f t="shared" si="14"/>
        <v>2</v>
      </c>
    </row>
    <row r="275" spans="1:20" x14ac:dyDescent="0.25">
      <c r="A275" t="s">
        <v>853</v>
      </c>
      <c r="B275" t="s">
        <v>854</v>
      </c>
      <c r="C275">
        <v>202140</v>
      </c>
      <c r="D275">
        <v>1</v>
      </c>
      <c r="E275" t="s">
        <v>58</v>
      </c>
      <c r="F275">
        <v>507</v>
      </c>
      <c r="G275" t="s">
        <v>20</v>
      </c>
      <c r="H275" t="s">
        <v>855</v>
      </c>
      <c r="I275" t="s">
        <v>42</v>
      </c>
      <c r="J275" t="s">
        <v>60</v>
      </c>
      <c r="K275">
        <v>4.07</v>
      </c>
      <c r="L275">
        <v>4.25</v>
      </c>
      <c r="M275">
        <v>4</v>
      </c>
      <c r="N275">
        <v>4.1100000000000003</v>
      </c>
      <c r="O275">
        <v>24</v>
      </c>
      <c r="P275">
        <v>11</v>
      </c>
      <c r="Q275">
        <v>45.83</v>
      </c>
      <c r="R275" s="1" t="str">
        <f t="shared" si="12"/>
        <v>M</v>
      </c>
      <c r="S275" s="1" t="str">
        <f t="shared" si="13"/>
        <v>41858</v>
      </c>
      <c r="T275" s="1">
        <f t="shared" si="14"/>
        <v>13</v>
      </c>
    </row>
    <row r="276" spans="1:20" x14ac:dyDescent="0.25">
      <c r="A276" t="s">
        <v>856</v>
      </c>
      <c r="B276" t="s">
        <v>857</v>
      </c>
      <c r="C276">
        <v>202140</v>
      </c>
      <c r="D276">
        <v>1</v>
      </c>
      <c r="E276" t="s">
        <v>565</v>
      </c>
      <c r="F276">
        <v>525</v>
      </c>
      <c r="G276" t="s">
        <v>20</v>
      </c>
      <c r="H276" t="s">
        <v>858</v>
      </c>
      <c r="I276" t="s">
        <v>77</v>
      </c>
      <c r="J276" t="s">
        <v>124</v>
      </c>
      <c r="K276">
        <v>5</v>
      </c>
      <c r="L276">
        <v>5</v>
      </c>
      <c r="M276">
        <v>4.8099999999999996</v>
      </c>
      <c r="N276">
        <v>4.95</v>
      </c>
      <c r="O276">
        <v>11</v>
      </c>
      <c r="P276">
        <v>4</v>
      </c>
      <c r="Q276">
        <v>36.36</v>
      </c>
      <c r="R276" s="1" t="str">
        <f t="shared" si="12"/>
        <v>M</v>
      </c>
      <c r="S276" s="1" t="str">
        <f t="shared" si="13"/>
        <v>41876</v>
      </c>
      <c r="T276" s="1">
        <f t="shared" si="14"/>
        <v>7</v>
      </c>
    </row>
    <row r="277" spans="1:20" x14ac:dyDescent="0.25">
      <c r="A277" t="s">
        <v>859</v>
      </c>
      <c r="B277" t="s">
        <v>860</v>
      </c>
      <c r="C277">
        <v>202140</v>
      </c>
      <c r="D277">
        <v>1</v>
      </c>
      <c r="E277" t="s">
        <v>149</v>
      </c>
      <c r="F277">
        <v>2318</v>
      </c>
      <c r="G277" t="s">
        <v>20</v>
      </c>
      <c r="H277" t="s">
        <v>861</v>
      </c>
      <c r="I277" t="s">
        <v>49</v>
      </c>
      <c r="J277" t="s">
        <v>151</v>
      </c>
      <c r="K277">
        <v>4.2699999999999996</v>
      </c>
      <c r="L277">
        <v>4.29</v>
      </c>
      <c r="M277">
        <v>3.75</v>
      </c>
      <c r="N277">
        <v>4.1399999999999997</v>
      </c>
      <c r="O277">
        <v>24</v>
      </c>
      <c r="P277">
        <v>7</v>
      </c>
      <c r="Q277">
        <v>29.17</v>
      </c>
      <c r="R277" s="1" t="str">
        <f t="shared" si="12"/>
        <v>P</v>
      </c>
      <c r="S277" s="1" t="str">
        <f t="shared" si="13"/>
        <v>41880</v>
      </c>
      <c r="T277" s="1">
        <f t="shared" si="14"/>
        <v>17</v>
      </c>
    </row>
    <row r="278" spans="1:20" x14ac:dyDescent="0.25">
      <c r="A278" t="s">
        <v>862</v>
      </c>
      <c r="B278" t="s">
        <v>863</v>
      </c>
      <c r="C278">
        <v>202140</v>
      </c>
      <c r="D278">
        <v>1</v>
      </c>
      <c r="E278" t="s">
        <v>565</v>
      </c>
      <c r="F278">
        <v>549</v>
      </c>
      <c r="G278" t="s">
        <v>864</v>
      </c>
      <c r="H278" t="s">
        <v>865</v>
      </c>
      <c r="I278" t="s">
        <v>77</v>
      </c>
      <c r="J278" t="s">
        <v>124</v>
      </c>
      <c r="O278">
        <v>6</v>
      </c>
      <c r="P278">
        <v>0</v>
      </c>
      <c r="Q278">
        <v>0</v>
      </c>
      <c r="R278" s="1" t="str">
        <f t="shared" si="12"/>
        <v>R</v>
      </c>
      <c r="S278" s="1" t="str">
        <f t="shared" si="13"/>
        <v>41896</v>
      </c>
      <c r="T278" s="1">
        <f t="shared" si="14"/>
        <v>6</v>
      </c>
    </row>
    <row r="279" spans="1:20" x14ac:dyDescent="0.25">
      <c r="A279" t="s">
        <v>866</v>
      </c>
      <c r="B279" t="s">
        <v>867</v>
      </c>
      <c r="C279">
        <v>202140</v>
      </c>
      <c r="D279">
        <v>1</v>
      </c>
      <c r="E279" t="s">
        <v>180</v>
      </c>
      <c r="F279">
        <v>497</v>
      </c>
      <c r="G279" t="s">
        <v>868</v>
      </c>
      <c r="H279" t="s">
        <v>869</v>
      </c>
      <c r="I279" t="s">
        <v>77</v>
      </c>
      <c r="J279" t="s">
        <v>182</v>
      </c>
      <c r="K279">
        <v>4.75</v>
      </c>
      <c r="L279">
        <v>4.75</v>
      </c>
      <c r="M279">
        <v>4.63</v>
      </c>
      <c r="N279">
        <v>4.72</v>
      </c>
      <c r="O279">
        <v>11</v>
      </c>
      <c r="P279">
        <v>4</v>
      </c>
      <c r="Q279">
        <v>36.36</v>
      </c>
      <c r="R279" s="1" t="str">
        <f t="shared" si="12"/>
        <v>M</v>
      </c>
      <c r="S279" s="1" t="str">
        <f t="shared" si="13"/>
        <v>41941</v>
      </c>
      <c r="T279" s="1">
        <f t="shared" si="14"/>
        <v>7</v>
      </c>
    </row>
    <row r="280" spans="1:20" x14ac:dyDescent="0.25">
      <c r="A280" t="s">
        <v>870</v>
      </c>
      <c r="B280" t="s">
        <v>871</v>
      </c>
      <c r="C280">
        <v>202140</v>
      </c>
      <c r="D280">
        <v>1</v>
      </c>
      <c r="E280" t="s">
        <v>544</v>
      </c>
      <c r="F280">
        <v>518</v>
      </c>
      <c r="G280">
        <v>5</v>
      </c>
      <c r="H280" t="s">
        <v>872</v>
      </c>
      <c r="I280" t="s">
        <v>190</v>
      </c>
      <c r="J280" t="s">
        <v>191</v>
      </c>
      <c r="O280">
        <v>4</v>
      </c>
      <c r="P280">
        <v>0</v>
      </c>
      <c r="Q280">
        <v>0</v>
      </c>
      <c r="R280" s="1" t="str">
        <f t="shared" si="12"/>
        <v>K</v>
      </c>
      <c r="S280" s="1" t="str">
        <f t="shared" si="13"/>
        <v>41969</v>
      </c>
      <c r="T280" s="1">
        <f t="shared" si="14"/>
        <v>4</v>
      </c>
    </row>
    <row r="281" spans="1:20" x14ac:dyDescent="0.25">
      <c r="A281" t="s">
        <v>873</v>
      </c>
      <c r="B281" t="s">
        <v>874</v>
      </c>
      <c r="C281">
        <v>202140</v>
      </c>
      <c r="D281">
        <v>1</v>
      </c>
      <c r="E281" t="s">
        <v>68</v>
      </c>
      <c r="F281">
        <v>537</v>
      </c>
      <c r="G281" t="s">
        <v>166</v>
      </c>
      <c r="H281" t="s">
        <v>875</v>
      </c>
      <c r="I281" t="s">
        <v>42</v>
      </c>
      <c r="J281" t="s">
        <v>65</v>
      </c>
      <c r="K281">
        <v>4.95</v>
      </c>
      <c r="L281">
        <v>5</v>
      </c>
      <c r="M281">
        <v>4.33</v>
      </c>
      <c r="N281">
        <v>4.8</v>
      </c>
      <c r="O281">
        <v>14</v>
      </c>
      <c r="P281">
        <v>3</v>
      </c>
      <c r="Q281">
        <v>21.43</v>
      </c>
      <c r="R281" s="1" t="str">
        <f t="shared" si="12"/>
        <v>S</v>
      </c>
      <c r="S281" s="1" t="str">
        <f t="shared" si="13"/>
        <v>41975</v>
      </c>
      <c r="T281" s="1">
        <f t="shared" si="14"/>
        <v>11</v>
      </c>
    </row>
    <row r="282" spans="1:20" x14ac:dyDescent="0.25">
      <c r="A282" t="s">
        <v>876</v>
      </c>
      <c r="B282" t="s">
        <v>877</v>
      </c>
      <c r="C282">
        <v>202140</v>
      </c>
      <c r="D282">
        <v>1</v>
      </c>
      <c r="E282" t="s">
        <v>117</v>
      </c>
      <c r="F282">
        <v>529</v>
      </c>
      <c r="G282" t="s">
        <v>20</v>
      </c>
      <c r="H282" t="s">
        <v>790</v>
      </c>
      <c r="I282" t="s">
        <v>22</v>
      </c>
      <c r="J282" t="s">
        <v>119</v>
      </c>
      <c r="K282">
        <v>4.29</v>
      </c>
      <c r="L282">
        <v>3.55</v>
      </c>
      <c r="M282">
        <v>3.75</v>
      </c>
      <c r="N282">
        <v>3.9</v>
      </c>
      <c r="O282">
        <v>7</v>
      </c>
      <c r="P282">
        <v>4</v>
      </c>
      <c r="Q282">
        <v>57.14</v>
      </c>
      <c r="R282" s="1" t="str">
        <f t="shared" si="12"/>
        <v>C</v>
      </c>
      <c r="S282" s="1" t="str">
        <f t="shared" si="13"/>
        <v>41979</v>
      </c>
      <c r="T282" s="1">
        <f t="shared" si="14"/>
        <v>3</v>
      </c>
    </row>
    <row r="283" spans="1:20" x14ac:dyDescent="0.25">
      <c r="A283" t="s">
        <v>878</v>
      </c>
      <c r="B283" t="s">
        <v>879</v>
      </c>
      <c r="C283">
        <v>202140</v>
      </c>
      <c r="D283">
        <v>1</v>
      </c>
      <c r="E283" t="s">
        <v>327</v>
      </c>
      <c r="F283">
        <v>509</v>
      </c>
      <c r="G283" t="s">
        <v>262</v>
      </c>
      <c r="H283" t="s">
        <v>828</v>
      </c>
      <c r="I283" t="s">
        <v>77</v>
      </c>
      <c r="J283" t="s">
        <v>329</v>
      </c>
      <c r="K283">
        <v>4.82</v>
      </c>
      <c r="L283">
        <v>4.75</v>
      </c>
      <c r="M283">
        <v>4.7300000000000004</v>
      </c>
      <c r="N283">
        <v>4.7699999999999996</v>
      </c>
      <c r="O283">
        <v>14</v>
      </c>
      <c r="P283">
        <v>11</v>
      </c>
      <c r="Q283">
        <v>78.569999999999993</v>
      </c>
      <c r="R283" s="1" t="str">
        <f t="shared" si="12"/>
        <v>K</v>
      </c>
      <c r="S283" s="1" t="str">
        <f t="shared" si="13"/>
        <v>41987</v>
      </c>
      <c r="T283" s="1">
        <f t="shared" si="14"/>
        <v>3</v>
      </c>
    </row>
    <row r="284" spans="1:20" x14ac:dyDescent="0.25">
      <c r="A284" t="s">
        <v>880</v>
      </c>
      <c r="B284" t="s">
        <v>881</v>
      </c>
      <c r="C284">
        <v>202140</v>
      </c>
      <c r="D284">
        <v>1</v>
      </c>
      <c r="E284" t="s">
        <v>149</v>
      </c>
      <c r="F284">
        <v>1350</v>
      </c>
      <c r="G284" t="s">
        <v>262</v>
      </c>
      <c r="H284" t="s">
        <v>442</v>
      </c>
      <c r="I284" t="s">
        <v>49</v>
      </c>
      <c r="J284" t="s">
        <v>151</v>
      </c>
      <c r="K284">
        <v>4.33</v>
      </c>
      <c r="L284">
        <v>4.4000000000000004</v>
      </c>
      <c r="M284">
        <v>4.17</v>
      </c>
      <c r="N284">
        <v>4.3099999999999996</v>
      </c>
      <c r="O284">
        <v>13</v>
      </c>
      <c r="P284">
        <v>6</v>
      </c>
      <c r="Q284">
        <v>46.15</v>
      </c>
      <c r="R284" s="1" t="str">
        <f t="shared" si="12"/>
        <v>L</v>
      </c>
      <c r="S284" s="1" t="str">
        <f t="shared" si="13"/>
        <v>41998</v>
      </c>
      <c r="T284" s="1">
        <f t="shared" si="14"/>
        <v>7</v>
      </c>
    </row>
    <row r="285" spans="1:20" x14ac:dyDescent="0.25">
      <c r="A285" t="s">
        <v>882</v>
      </c>
      <c r="B285" t="s">
        <v>883</v>
      </c>
      <c r="C285">
        <v>202140</v>
      </c>
      <c r="D285">
        <v>1</v>
      </c>
      <c r="E285" t="s">
        <v>229</v>
      </c>
      <c r="F285">
        <v>324</v>
      </c>
      <c r="G285" t="s">
        <v>20</v>
      </c>
      <c r="H285" t="s">
        <v>884</v>
      </c>
      <c r="I285" t="s">
        <v>42</v>
      </c>
      <c r="J285" t="s">
        <v>162</v>
      </c>
      <c r="K285">
        <v>4.82</v>
      </c>
      <c r="L285">
        <v>4.74</v>
      </c>
      <c r="M285">
        <v>4.57</v>
      </c>
      <c r="N285">
        <v>4.72</v>
      </c>
      <c r="O285">
        <v>15</v>
      </c>
      <c r="P285">
        <v>8</v>
      </c>
      <c r="Q285">
        <v>53.33</v>
      </c>
      <c r="R285" s="1" t="str">
        <f t="shared" si="12"/>
        <v>S</v>
      </c>
      <c r="S285" s="1" t="str">
        <f t="shared" si="13"/>
        <v>42006</v>
      </c>
      <c r="T285" s="1">
        <f t="shared" si="14"/>
        <v>7</v>
      </c>
    </row>
    <row r="286" spans="1:20" x14ac:dyDescent="0.25">
      <c r="A286" t="s">
        <v>885</v>
      </c>
      <c r="B286" t="s">
        <v>886</v>
      </c>
      <c r="C286">
        <v>202140</v>
      </c>
      <c r="D286">
        <v>1</v>
      </c>
      <c r="E286" t="s">
        <v>58</v>
      </c>
      <c r="F286">
        <v>639</v>
      </c>
      <c r="G286" t="s">
        <v>262</v>
      </c>
      <c r="H286" t="s">
        <v>887</v>
      </c>
      <c r="I286" t="s">
        <v>42</v>
      </c>
      <c r="J286" t="s">
        <v>60</v>
      </c>
      <c r="K286">
        <v>5</v>
      </c>
      <c r="L286">
        <v>5</v>
      </c>
      <c r="M286">
        <v>5</v>
      </c>
      <c r="N286">
        <v>5</v>
      </c>
      <c r="O286">
        <v>13</v>
      </c>
      <c r="P286">
        <v>3</v>
      </c>
      <c r="Q286">
        <v>23.08</v>
      </c>
      <c r="R286" s="1" t="str">
        <f t="shared" si="12"/>
        <v>P</v>
      </c>
      <c r="S286" s="1" t="str">
        <f t="shared" si="13"/>
        <v>42011</v>
      </c>
      <c r="T286" s="1">
        <f t="shared" si="14"/>
        <v>10</v>
      </c>
    </row>
    <row r="287" spans="1:20" x14ac:dyDescent="0.25">
      <c r="A287" t="s">
        <v>888</v>
      </c>
      <c r="B287" t="s">
        <v>889</v>
      </c>
      <c r="C287">
        <v>202140</v>
      </c>
      <c r="D287">
        <v>1</v>
      </c>
      <c r="E287" t="s">
        <v>58</v>
      </c>
      <c r="F287">
        <v>603</v>
      </c>
      <c r="G287" t="s">
        <v>262</v>
      </c>
      <c r="H287" t="s">
        <v>890</v>
      </c>
      <c r="I287" t="s">
        <v>42</v>
      </c>
      <c r="J287" t="s">
        <v>60</v>
      </c>
      <c r="K287">
        <v>5</v>
      </c>
      <c r="L287">
        <v>4.87</v>
      </c>
      <c r="M287">
        <v>5</v>
      </c>
      <c r="N287">
        <v>4.96</v>
      </c>
      <c r="O287">
        <v>15</v>
      </c>
      <c r="P287">
        <v>3</v>
      </c>
      <c r="Q287">
        <v>20</v>
      </c>
      <c r="R287" s="1" t="str">
        <f t="shared" si="12"/>
        <v>M</v>
      </c>
      <c r="S287" s="1" t="str">
        <f t="shared" si="13"/>
        <v>42013</v>
      </c>
      <c r="T287" s="1">
        <f t="shared" si="14"/>
        <v>12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Overall Report Main Term Summer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2021-07-23T21:26:02Z</dcterms:created>
  <dcterms:modified xsi:type="dcterms:W3CDTF">2021-07-26T16:51:54Z</dcterms:modified>
</cp:coreProperties>
</file>