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732" windowWidth="28680" windowHeight="12996" activeTab="1"/>
  </bookViews>
  <sheets>
    <sheet name="Dashboard" sheetId="2" r:id="rId1"/>
    <sheet name="overallreports" sheetId="1" r:id="rId2"/>
    <sheet name="Sheet1" sheetId="3" r:id="rId3"/>
  </sheets>
  <definedNames>
    <definedName name="Slicer_1st_Initial">#N/A</definedName>
    <definedName name="Slicer_CRN">#N/A</definedName>
    <definedName name="Slicer_Instructor">#N/A</definedName>
  </definedNames>
  <calcPr calcId="145621"/>
  <pivotCaches>
    <pivotCache cacheId="1"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P352" i="1" l="1"/>
  <c r="O352" i="1"/>
  <c r="N352" i="1"/>
  <c r="P351" i="1"/>
  <c r="O351" i="1"/>
  <c r="N351" i="1"/>
  <c r="P350" i="1"/>
  <c r="O350" i="1"/>
  <c r="N350" i="1"/>
  <c r="P349" i="1"/>
  <c r="O349" i="1"/>
  <c r="N349" i="1"/>
  <c r="P348" i="1"/>
  <c r="O348" i="1"/>
  <c r="N348" i="1"/>
  <c r="P347" i="1"/>
  <c r="O347" i="1"/>
  <c r="N347" i="1"/>
  <c r="P346" i="1"/>
  <c r="O346" i="1"/>
  <c r="N346" i="1"/>
  <c r="P345" i="1"/>
  <c r="O345" i="1"/>
  <c r="N345" i="1"/>
  <c r="P344" i="1"/>
  <c r="O344" i="1"/>
  <c r="N344" i="1"/>
  <c r="P343" i="1"/>
  <c r="O343" i="1"/>
  <c r="N343" i="1"/>
  <c r="P342" i="1"/>
  <c r="O342" i="1"/>
  <c r="N342" i="1"/>
  <c r="P341" i="1"/>
  <c r="O341" i="1"/>
  <c r="N341" i="1"/>
  <c r="P340" i="1"/>
  <c r="O340" i="1"/>
  <c r="N340" i="1"/>
  <c r="P339" i="1"/>
  <c r="O339" i="1"/>
  <c r="N339" i="1"/>
  <c r="P338" i="1"/>
  <c r="O338" i="1"/>
  <c r="N338" i="1"/>
  <c r="P337" i="1"/>
  <c r="O337" i="1"/>
  <c r="N337" i="1"/>
  <c r="P336" i="1"/>
  <c r="O336" i="1"/>
  <c r="N336" i="1"/>
  <c r="P335" i="1"/>
  <c r="O335" i="1"/>
  <c r="N335" i="1"/>
  <c r="P334" i="1"/>
  <c r="O334" i="1"/>
  <c r="N334" i="1"/>
  <c r="P333" i="1"/>
  <c r="O333" i="1"/>
  <c r="N333" i="1"/>
  <c r="P332" i="1"/>
  <c r="O332" i="1"/>
  <c r="N332" i="1"/>
  <c r="P331" i="1"/>
  <c r="O331" i="1"/>
  <c r="N331" i="1"/>
  <c r="P330" i="1"/>
  <c r="O330" i="1"/>
  <c r="N330" i="1"/>
  <c r="P329" i="1"/>
  <c r="O329" i="1"/>
  <c r="N329" i="1"/>
  <c r="P328" i="1"/>
  <c r="O328" i="1"/>
  <c r="N328" i="1"/>
  <c r="P327" i="1"/>
  <c r="O327" i="1"/>
  <c r="N327" i="1"/>
  <c r="P326" i="1"/>
  <c r="O326" i="1"/>
  <c r="N326" i="1"/>
  <c r="P325" i="1"/>
  <c r="O325" i="1"/>
  <c r="N325" i="1"/>
  <c r="P324" i="1"/>
  <c r="O324" i="1"/>
  <c r="N324" i="1"/>
  <c r="P323" i="1"/>
  <c r="O323" i="1"/>
  <c r="N323" i="1"/>
  <c r="P322" i="1"/>
  <c r="O322" i="1"/>
  <c r="N322" i="1"/>
  <c r="P321" i="1"/>
  <c r="O321" i="1"/>
  <c r="N321" i="1"/>
  <c r="P320" i="1"/>
  <c r="O320" i="1"/>
  <c r="N320" i="1"/>
  <c r="P319" i="1"/>
  <c r="O319" i="1"/>
  <c r="N319" i="1"/>
  <c r="P318" i="1"/>
  <c r="O318" i="1"/>
  <c r="N318" i="1"/>
  <c r="P317" i="1"/>
  <c r="O317" i="1"/>
  <c r="N317" i="1"/>
  <c r="P316" i="1"/>
  <c r="O316" i="1"/>
  <c r="N316" i="1"/>
  <c r="P315" i="1"/>
  <c r="O315" i="1"/>
  <c r="N315" i="1"/>
  <c r="P314" i="1"/>
  <c r="O314" i="1"/>
  <c r="N314" i="1"/>
  <c r="P313" i="1"/>
  <c r="O313" i="1"/>
  <c r="N313" i="1"/>
  <c r="P312" i="1"/>
  <c r="O312" i="1"/>
  <c r="N312" i="1"/>
  <c r="P311" i="1"/>
  <c r="O311" i="1"/>
  <c r="N311" i="1"/>
  <c r="P310" i="1"/>
  <c r="O310" i="1"/>
  <c r="N310" i="1"/>
  <c r="P309" i="1"/>
  <c r="O309" i="1"/>
  <c r="N309" i="1"/>
  <c r="P308" i="1"/>
  <c r="O308" i="1"/>
  <c r="N308" i="1"/>
  <c r="P307" i="1"/>
  <c r="O307" i="1"/>
  <c r="N307" i="1"/>
  <c r="P306" i="1"/>
  <c r="O306" i="1"/>
  <c r="N306" i="1"/>
  <c r="P305" i="1"/>
  <c r="O305" i="1"/>
  <c r="N305" i="1"/>
  <c r="P304" i="1"/>
  <c r="O304" i="1"/>
  <c r="N304" i="1"/>
  <c r="P303" i="1"/>
  <c r="O303" i="1"/>
  <c r="N303" i="1"/>
  <c r="P302" i="1"/>
  <c r="O302" i="1"/>
  <c r="N302" i="1"/>
  <c r="P301" i="1"/>
  <c r="O301" i="1"/>
  <c r="N301" i="1"/>
  <c r="P300" i="1"/>
  <c r="O300" i="1"/>
  <c r="N300" i="1"/>
  <c r="P299" i="1"/>
  <c r="O299" i="1"/>
  <c r="N299" i="1"/>
  <c r="P298" i="1"/>
  <c r="O298" i="1"/>
  <c r="N298" i="1"/>
  <c r="P297" i="1"/>
  <c r="O297" i="1"/>
  <c r="N297" i="1"/>
  <c r="P296" i="1"/>
  <c r="O296" i="1"/>
  <c r="N296" i="1"/>
  <c r="P295" i="1"/>
  <c r="O295" i="1"/>
  <c r="N295" i="1"/>
  <c r="P294" i="1"/>
  <c r="O294" i="1"/>
  <c r="N294" i="1"/>
  <c r="P293" i="1"/>
  <c r="O293" i="1"/>
  <c r="N293" i="1"/>
  <c r="P292" i="1"/>
  <c r="O292" i="1"/>
  <c r="N292" i="1"/>
  <c r="P291" i="1"/>
  <c r="O291" i="1"/>
  <c r="N291" i="1"/>
  <c r="P290" i="1"/>
  <c r="O290" i="1"/>
  <c r="N290" i="1"/>
  <c r="P289" i="1"/>
  <c r="O289" i="1"/>
  <c r="N289" i="1"/>
  <c r="P288" i="1"/>
  <c r="O288" i="1"/>
  <c r="N288" i="1"/>
  <c r="P287" i="1"/>
  <c r="O287" i="1"/>
  <c r="N287" i="1"/>
  <c r="P286" i="1"/>
  <c r="O286" i="1"/>
  <c r="N286" i="1"/>
  <c r="P285" i="1"/>
  <c r="O285" i="1"/>
  <c r="N285" i="1"/>
  <c r="P284" i="1"/>
  <c r="O284" i="1"/>
  <c r="N284" i="1"/>
  <c r="P283" i="1"/>
  <c r="O283" i="1"/>
  <c r="N283" i="1"/>
  <c r="P282" i="1"/>
  <c r="O282" i="1"/>
  <c r="N282" i="1"/>
  <c r="P281" i="1"/>
  <c r="O281" i="1"/>
  <c r="N281" i="1"/>
  <c r="P280" i="1"/>
  <c r="O280" i="1"/>
  <c r="N280" i="1"/>
  <c r="P279" i="1"/>
  <c r="O279" i="1"/>
  <c r="N279" i="1"/>
  <c r="P278" i="1"/>
  <c r="O278" i="1"/>
  <c r="N278" i="1"/>
  <c r="P277" i="1"/>
  <c r="O277" i="1"/>
  <c r="N277" i="1"/>
  <c r="P276" i="1"/>
  <c r="O276" i="1"/>
  <c r="N276" i="1"/>
  <c r="P275" i="1"/>
  <c r="O275" i="1"/>
  <c r="N275" i="1"/>
  <c r="P274" i="1"/>
  <c r="O274" i="1"/>
  <c r="N274" i="1"/>
  <c r="P273" i="1"/>
  <c r="O273" i="1"/>
  <c r="N273" i="1"/>
  <c r="P272" i="1"/>
  <c r="O272" i="1"/>
  <c r="N272" i="1"/>
  <c r="P271" i="1"/>
  <c r="O271" i="1"/>
  <c r="N271" i="1"/>
  <c r="P270" i="1"/>
  <c r="O270" i="1"/>
  <c r="N270" i="1"/>
  <c r="P269" i="1"/>
  <c r="O269" i="1"/>
  <c r="N269" i="1"/>
  <c r="P268" i="1"/>
  <c r="O268" i="1"/>
  <c r="N268" i="1"/>
  <c r="P267" i="1"/>
  <c r="O267" i="1"/>
  <c r="N267" i="1"/>
  <c r="P266" i="1"/>
  <c r="O266" i="1"/>
  <c r="N266" i="1"/>
  <c r="P265" i="1"/>
  <c r="O265" i="1"/>
  <c r="N265" i="1"/>
  <c r="P264" i="1"/>
  <c r="O264" i="1"/>
  <c r="N264" i="1"/>
  <c r="P263" i="1"/>
  <c r="O263" i="1"/>
  <c r="N263" i="1"/>
  <c r="P262" i="1"/>
  <c r="O262" i="1"/>
  <c r="N262" i="1"/>
  <c r="P261" i="1"/>
  <c r="O261" i="1"/>
  <c r="N261" i="1"/>
  <c r="P260" i="1"/>
  <c r="O260" i="1"/>
  <c r="N260" i="1"/>
  <c r="P259" i="1"/>
  <c r="O259" i="1"/>
  <c r="N259" i="1"/>
  <c r="P258" i="1"/>
  <c r="O258" i="1"/>
  <c r="N258" i="1"/>
  <c r="P257" i="1"/>
  <c r="O257" i="1"/>
  <c r="N257" i="1"/>
  <c r="P256" i="1"/>
  <c r="O256" i="1"/>
  <c r="N256" i="1"/>
  <c r="P255" i="1"/>
  <c r="O255" i="1"/>
  <c r="N255" i="1"/>
  <c r="P254" i="1"/>
  <c r="O254" i="1"/>
  <c r="N254" i="1"/>
  <c r="P253" i="1"/>
  <c r="O253" i="1"/>
  <c r="N253" i="1"/>
  <c r="P252" i="1"/>
  <c r="O252" i="1"/>
  <c r="N252" i="1"/>
  <c r="P251" i="1"/>
  <c r="O251" i="1"/>
  <c r="N251" i="1"/>
  <c r="P250" i="1"/>
  <c r="O250" i="1"/>
  <c r="N250" i="1"/>
  <c r="P249" i="1"/>
  <c r="O249" i="1"/>
  <c r="N249" i="1"/>
  <c r="P248" i="1"/>
  <c r="O248" i="1"/>
  <c r="N248" i="1"/>
  <c r="P247" i="1"/>
  <c r="O247" i="1"/>
  <c r="N247" i="1"/>
  <c r="P246" i="1"/>
  <c r="O246" i="1"/>
  <c r="N246" i="1"/>
  <c r="P245" i="1"/>
  <c r="O245" i="1"/>
  <c r="N245" i="1"/>
  <c r="P244" i="1"/>
  <c r="O244" i="1"/>
  <c r="N244" i="1"/>
  <c r="P243" i="1"/>
  <c r="O243" i="1"/>
  <c r="N243" i="1"/>
  <c r="P242" i="1"/>
  <c r="O242" i="1"/>
  <c r="N242" i="1"/>
  <c r="P241" i="1"/>
  <c r="O241" i="1"/>
  <c r="N241" i="1"/>
  <c r="P240" i="1"/>
  <c r="O240" i="1"/>
  <c r="N240" i="1"/>
  <c r="P239" i="1"/>
  <c r="O239" i="1"/>
  <c r="N239" i="1"/>
  <c r="P238" i="1"/>
  <c r="O238" i="1"/>
  <c r="N238" i="1"/>
  <c r="P237" i="1"/>
  <c r="O237" i="1"/>
  <c r="N237" i="1"/>
  <c r="P236" i="1"/>
  <c r="O236" i="1"/>
  <c r="N236" i="1"/>
  <c r="P235" i="1"/>
  <c r="O235" i="1"/>
  <c r="N235" i="1"/>
  <c r="P234" i="1"/>
  <c r="O234" i="1"/>
  <c r="N234" i="1"/>
  <c r="P233" i="1"/>
  <c r="O233" i="1"/>
  <c r="N233" i="1"/>
  <c r="P232" i="1"/>
  <c r="O232" i="1"/>
  <c r="N232" i="1"/>
  <c r="P231" i="1"/>
  <c r="O231" i="1"/>
  <c r="N231" i="1"/>
  <c r="P230" i="1"/>
  <c r="O230" i="1"/>
  <c r="N230" i="1"/>
  <c r="P229" i="1"/>
  <c r="O229" i="1"/>
  <c r="N229" i="1"/>
  <c r="P228" i="1"/>
  <c r="O228" i="1"/>
  <c r="N228" i="1"/>
  <c r="P227" i="1"/>
  <c r="O227" i="1"/>
  <c r="N227" i="1"/>
  <c r="P226" i="1"/>
  <c r="O226" i="1"/>
  <c r="N226" i="1"/>
  <c r="P225" i="1"/>
  <c r="O225" i="1"/>
  <c r="N225" i="1"/>
  <c r="P224" i="1"/>
  <c r="O224" i="1"/>
  <c r="N224" i="1"/>
  <c r="P223" i="1"/>
  <c r="O223" i="1"/>
  <c r="N223" i="1"/>
  <c r="P222" i="1"/>
  <c r="O222" i="1"/>
  <c r="N222" i="1"/>
  <c r="P221" i="1"/>
  <c r="O221" i="1"/>
  <c r="N221" i="1"/>
  <c r="P220" i="1"/>
  <c r="O220" i="1"/>
  <c r="N220" i="1"/>
  <c r="P219" i="1"/>
  <c r="O219" i="1"/>
  <c r="N219" i="1"/>
  <c r="P218" i="1"/>
  <c r="O218" i="1"/>
  <c r="N218" i="1"/>
  <c r="P217" i="1"/>
  <c r="O217" i="1"/>
  <c r="N217" i="1"/>
  <c r="P216" i="1"/>
  <c r="O216" i="1"/>
  <c r="N216" i="1"/>
  <c r="P215" i="1"/>
  <c r="O215" i="1"/>
  <c r="N215" i="1"/>
  <c r="P214" i="1"/>
  <c r="O214" i="1"/>
  <c r="N214" i="1"/>
  <c r="P213" i="1"/>
  <c r="O213" i="1"/>
  <c r="N213" i="1"/>
  <c r="P212" i="1"/>
  <c r="O212" i="1"/>
  <c r="N212" i="1"/>
  <c r="P211" i="1"/>
  <c r="O211" i="1"/>
  <c r="N211" i="1"/>
  <c r="P210" i="1"/>
  <c r="O210" i="1"/>
  <c r="N210" i="1"/>
  <c r="P209" i="1"/>
  <c r="O209" i="1"/>
  <c r="N209" i="1"/>
  <c r="P208" i="1"/>
  <c r="O208" i="1"/>
  <c r="N208" i="1"/>
  <c r="P207" i="1"/>
  <c r="O207" i="1"/>
  <c r="N207" i="1"/>
  <c r="P206" i="1"/>
  <c r="O206" i="1"/>
  <c r="N206" i="1"/>
  <c r="P205" i="1"/>
  <c r="O205" i="1"/>
  <c r="N205" i="1"/>
  <c r="P204" i="1"/>
  <c r="O204" i="1"/>
  <c r="N204" i="1"/>
  <c r="P203" i="1"/>
  <c r="O203" i="1"/>
  <c r="N203" i="1"/>
  <c r="P202" i="1"/>
  <c r="O202" i="1"/>
  <c r="N202" i="1"/>
  <c r="P201" i="1"/>
  <c r="O201" i="1"/>
  <c r="N201" i="1"/>
  <c r="P200" i="1"/>
  <c r="O200" i="1"/>
  <c r="N200" i="1"/>
  <c r="P199" i="1"/>
  <c r="O199" i="1"/>
  <c r="N199" i="1"/>
  <c r="P198" i="1"/>
  <c r="O198" i="1"/>
  <c r="N198" i="1"/>
  <c r="P197" i="1"/>
  <c r="O197" i="1"/>
  <c r="N197" i="1"/>
  <c r="P196" i="1"/>
  <c r="O196" i="1"/>
  <c r="N196" i="1"/>
  <c r="P195" i="1"/>
  <c r="O195" i="1"/>
  <c r="N195" i="1"/>
  <c r="P194" i="1"/>
  <c r="O194" i="1"/>
  <c r="N194" i="1"/>
  <c r="P193" i="1"/>
  <c r="O193" i="1"/>
  <c r="N193" i="1"/>
  <c r="P192" i="1"/>
  <c r="O192" i="1"/>
  <c r="N192" i="1"/>
  <c r="P191" i="1"/>
  <c r="O191" i="1"/>
  <c r="N191" i="1"/>
  <c r="P190" i="1"/>
  <c r="O190" i="1"/>
  <c r="N190" i="1"/>
  <c r="P189" i="1"/>
  <c r="O189" i="1"/>
  <c r="N189" i="1"/>
  <c r="P188" i="1"/>
  <c r="O188" i="1"/>
  <c r="N188" i="1"/>
  <c r="P187" i="1"/>
  <c r="O187" i="1"/>
  <c r="N187" i="1"/>
  <c r="P186" i="1"/>
  <c r="O186" i="1"/>
  <c r="N186" i="1"/>
  <c r="P185" i="1"/>
  <c r="O185" i="1"/>
  <c r="N185" i="1"/>
  <c r="P184" i="1"/>
  <c r="O184" i="1"/>
  <c r="N184" i="1"/>
  <c r="P183" i="1"/>
  <c r="O183" i="1"/>
  <c r="N183" i="1"/>
  <c r="P182" i="1"/>
  <c r="O182" i="1"/>
  <c r="N182" i="1"/>
  <c r="P181" i="1"/>
  <c r="O181" i="1"/>
  <c r="N181" i="1"/>
  <c r="P180" i="1"/>
  <c r="O180" i="1"/>
  <c r="N180" i="1"/>
  <c r="P179" i="1"/>
  <c r="O179" i="1"/>
  <c r="N179" i="1"/>
  <c r="P178" i="1"/>
  <c r="O178" i="1"/>
  <c r="N178" i="1"/>
  <c r="P177" i="1"/>
  <c r="O177" i="1"/>
  <c r="N177" i="1"/>
  <c r="P176" i="1"/>
  <c r="O176" i="1"/>
  <c r="N176" i="1"/>
  <c r="P175" i="1"/>
  <c r="O175" i="1"/>
  <c r="N175" i="1"/>
  <c r="P174" i="1"/>
  <c r="O174" i="1"/>
  <c r="N174" i="1"/>
  <c r="P173" i="1"/>
  <c r="O173" i="1"/>
  <c r="N173" i="1"/>
  <c r="P172" i="1"/>
  <c r="O172" i="1"/>
  <c r="N172" i="1"/>
  <c r="P171" i="1"/>
  <c r="O171" i="1"/>
  <c r="N171" i="1"/>
  <c r="P170" i="1"/>
  <c r="O170" i="1"/>
  <c r="N170" i="1"/>
  <c r="P169" i="1"/>
  <c r="O169" i="1"/>
  <c r="N169" i="1"/>
  <c r="P168" i="1"/>
  <c r="O168" i="1"/>
  <c r="N168" i="1"/>
  <c r="P167" i="1"/>
  <c r="O167" i="1"/>
  <c r="N167" i="1"/>
  <c r="P166" i="1"/>
  <c r="O166" i="1"/>
  <c r="N166" i="1"/>
  <c r="P165" i="1"/>
  <c r="O165" i="1"/>
  <c r="N165" i="1"/>
  <c r="P164" i="1"/>
  <c r="O164" i="1"/>
  <c r="N164" i="1"/>
  <c r="P163" i="1"/>
  <c r="O163" i="1"/>
  <c r="N163" i="1"/>
  <c r="P162" i="1"/>
  <c r="O162" i="1"/>
  <c r="N162" i="1"/>
  <c r="P161" i="1"/>
  <c r="O161" i="1"/>
  <c r="N161" i="1"/>
  <c r="P160" i="1"/>
  <c r="O160" i="1"/>
  <c r="N160" i="1"/>
  <c r="P159" i="1"/>
  <c r="O159" i="1"/>
  <c r="N159" i="1"/>
  <c r="P158" i="1"/>
  <c r="O158" i="1"/>
  <c r="N158" i="1"/>
  <c r="P157" i="1"/>
  <c r="O157" i="1"/>
  <c r="N157" i="1"/>
  <c r="P156" i="1"/>
  <c r="O156" i="1"/>
  <c r="N156" i="1"/>
  <c r="P155" i="1"/>
  <c r="O155" i="1"/>
  <c r="N155" i="1"/>
  <c r="P154" i="1"/>
  <c r="O154" i="1"/>
  <c r="N154" i="1"/>
  <c r="P153" i="1"/>
  <c r="O153" i="1"/>
  <c r="N153" i="1"/>
  <c r="P152" i="1"/>
  <c r="O152" i="1"/>
  <c r="N152" i="1"/>
  <c r="P151" i="1"/>
  <c r="O151" i="1"/>
  <c r="N151" i="1"/>
  <c r="P150" i="1"/>
  <c r="O150" i="1"/>
  <c r="N150" i="1"/>
  <c r="P149" i="1"/>
  <c r="O149" i="1"/>
  <c r="N149" i="1"/>
  <c r="P148" i="1"/>
  <c r="O148" i="1"/>
  <c r="N148" i="1"/>
  <c r="P147" i="1"/>
  <c r="O147" i="1"/>
  <c r="N147" i="1"/>
  <c r="P146" i="1"/>
  <c r="O146" i="1"/>
  <c r="N146" i="1"/>
  <c r="P145" i="1"/>
  <c r="O145" i="1"/>
  <c r="N145" i="1"/>
  <c r="P144" i="1"/>
  <c r="O144" i="1"/>
  <c r="N144" i="1"/>
  <c r="P143" i="1"/>
  <c r="O143" i="1"/>
  <c r="N143" i="1"/>
  <c r="P142" i="1"/>
  <c r="O142" i="1"/>
  <c r="N142" i="1"/>
  <c r="P141" i="1"/>
  <c r="O141" i="1"/>
  <c r="N141" i="1"/>
  <c r="P140" i="1"/>
  <c r="O140" i="1"/>
  <c r="N140" i="1"/>
  <c r="P139" i="1"/>
  <c r="O139" i="1"/>
  <c r="N139" i="1"/>
  <c r="P138" i="1"/>
  <c r="O138" i="1"/>
  <c r="N138" i="1"/>
  <c r="P137" i="1"/>
  <c r="O137" i="1"/>
  <c r="N137" i="1"/>
  <c r="P136" i="1"/>
  <c r="O136" i="1"/>
  <c r="N136" i="1"/>
  <c r="P135" i="1"/>
  <c r="O135" i="1"/>
  <c r="N135" i="1"/>
  <c r="P134" i="1"/>
  <c r="O134" i="1"/>
  <c r="N134" i="1"/>
  <c r="P133" i="1"/>
  <c r="O133" i="1"/>
  <c r="N133" i="1"/>
  <c r="P132" i="1"/>
  <c r="O132" i="1"/>
  <c r="N132" i="1"/>
  <c r="P131" i="1"/>
  <c r="O131" i="1"/>
  <c r="N131" i="1"/>
  <c r="P130" i="1"/>
  <c r="O130" i="1"/>
  <c r="N130" i="1"/>
  <c r="P129" i="1"/>
  <c r="O129" i="1"/>
  <c r="N129" i="1"/>
  <c r="P128" i="1"/>
  <c r="O128" i="1"/>
  <c r="N128" i="1"/>
  <c r="P127" i="1"/>
  <c r="O127" i="1"/>
  <c r="N127" i="1"/>
  <c r="P126" i="1"/>
  <c r="O126" i="1"/>
  <c r="N126" i="1"/>
  <c r="P125" i="1"/>
  <c r="O125" i="1"/>
  <c r="N125" i="1"/>
  <c r="P124" i="1"/>
  <c r="O124" i="1"/>
  <c r="N124" i="1"/>
  <c r="P123" i="1"/>
  <c r="O123" i="1"/>
  <c r="N123" i="1"/>
  <c r="P122" i="1"/>
  <c r="O122" i="1"/>
  <c r="N122" i="1"/>
  <c r="P121" i="1"/>
  <c r="O121" i="1"/>
  <c r="N121" i="1"/>
  <c r="P120" i="1"/>
  <c r="O120" i="1"/>
  <c r="N120" i="1"/>
  <c r="P119" i="1"/>
  <c r="O119" i="1"/>
  <c r="N119" i="1"/>
  <c r="P118" i="1"/>
  <c r="O118" i="1"/>
  <c r="N118" i="1"/>
  <c r="P117" i="1"/>
  <c r="O117" i="1"/>
  <c r="N117" i="1"/>
  <c r="P116" i="1"/>
  <c r="O116" i="1"/>
  <c r="N116" i="1"/>
  <c r="P115" i="1"/>
  <c r="O115" i="1"/>
  <c r="N115" i="1"/>
  <c r="P114" i="1"/>
  <c r="O114" i="1"/>
  <c r="N114" i="1"/>
  <c r="P113" i="1"/>
  <c r="O113" i="1"/>
  <c r="N113" i="1"/>
  <c r="P112" i="1"/>
  <c r="O112" i="1"/>
  <c r="N112" i="1"/>
  <c r="P111" i="1"/>
  <c r="O111" i="1"/>
  <c r="N111" i="1"/>
  <c r="P110" i="1"/>
  <c r="O110" i="1"/>
  <c r="N110" i="1"/>
  <c r="P109" i="1"/>
  <c r="O109" i="1"/>
  <c r="N109" i="1"/>
  <c r="P108" i="1"/>
  <c r="O108" i="1"/>
  <c r="N108" i="1"/>
  <c r="P107" i="1"/>
  <c r="O107" i="1"/>
  <c r="N107" i="1"/>
  <c r="P106" i="1"/>
  <c r="O106" i="1"/>
  <c r="N106" i="1"/>
  <c r="P105" i="1"/>
  <c r="O105" i="1"/>
  <c r="N105" i="1"/>
  <c r="P104" i="1"/>
  <c r="O104" i="1"/>
  <c r="N104" i="1"/>
  <c r="P103" i="1"/>
  <c r="O103" i="1"/>
  <c r="N103" i="1"/>
  <c r="P102" i="1"/>
  <c r="O102" i="1"/>
  <c r="N102" i="1"/>
  <c r="P101" i="1"/>
  <c r="O101" i="1"/>
  <c r="N101" i="1"/>
  <c r="P100" i="1"/>
  <c r="O100" i="1"/>
  <c r="N100" i="1"/>
  <c r="P99" i="1"/>
  <c r="O99" i="1"/>
  <c r="N99" i="1"/>
  <c r="P98" i="1"/>
  <c r="O98" i="1"/>
  <c r="N98" i="1"/>
  <c r="P97" i="1"/>
  <c r="O97" i="1"/>
  <c r="N97" i="1"/>
  <c r="P96" i="1"/>
  <c r="O96" i="1"/>
  <c r="N96" i="1"/>
  <c r="P95" i="1"/>
  <c r="O95" i="1"/>
  <c r="N95" i="1"/>
  <c r="P94" i="1"/>
  <c r="O94" i="1"/>
  <c r="N94" i="1"/>
  <c r="P93" i="1"/>
  <c r="O93" i="1"/>
  <c r="N93" i="1"/>
  <c r="P92" i="1"/>
  <c r="O92" i="1"/>
  <c r="N92" i="1"/>
  <c r="P91" i="1"/>
  <c r="O91" i="1"/>
  <c r="N91" i="1"/>
  <c r="P90" i="1"/>
  <c r="O90" i="1"/>
  <c r="N90" i="1"/>
  <c r="P89" i="1"/>
  <c r="O89" i="1"/>
  <c r="N89" i="1"/>
  <c r="P88" i="1"/>
  <c r="O88" i="1"/>
  <c r="N88" i="1"/>
  <c r="P87" i="1"/>
  <c r="O87" i="1"/>
  <c r="N87" i="1"/>
  <c r="P86" i="1"/>
  <c r="O86" i="1"/>
  <c r="N86" i="1"/>
  <c r="P85" i="1"/>
  <c r="O85" i="1"/>
  <c r="N85" i="1"/>
  <c r="P84" i="1"/>
  <c r="O84" i="1"/>
  <c r="N84" i="1"/>
  <c r="P83" i="1"/>
  <c r="O83" i="1"/>
  <c r="N83" i="1"/>
  <c r="P82" i="1"/>
  <c r="O82" i="1"/>
  <c r="N82" i="1"/>
  <c r="P81" i="1"/>
  <c r="O81" i="1"/>
  <c r="N81" i="1"/>
  <c r="P80" i="1"/>
  <c r="O80" i="1"/>
  <c r="N80" i="1"/>
  <c r="P79" i="1"/>
  <c r="O79" i="1"/>
  <c r="N79" i="1"/>
  <c r="P78" i="1"/>
  <c r="O78" i="1"/>
  <c r="N78" i="1"/>
  <c r="P77" i="1"/>
  <c r="O77" i="1"/>
  <c r="N77" i="1"/>
  <c r="P76" i="1"/>
  <c r="O76" i="1"/>
  <c r="N76" i="1"/>
  <c r="P75" i="1"/>
  <c r="O75" i="1"/>
  <c r="N75" i="1"/>
  <c r="P74" i="1"/>
  <c r="O74" i="1"/>
  <c r="N74" i="1"/>
  <c r="P73" i="1"/>
  <c r="O73" i="1"/>
  <c r="N73" i="1"/>
  <c r="P72" i="1"/>
  <c r="O72" i="1"/>
  <c r="N72" i="1"/>
  <c r="P71" i="1"/>
  <c r="O71" i="1"/>
  <c r="N71" i="1"/>
  <c r="P70" i="1"/>
  <c r="O70" i="1"/>
  <c r="N70" i="1"/>
  <c r="P69" i="1"/>
  <c r="O69" i="1"/>
  <c r="N69" i="1"/>
  <c r="P68" i="1"/>
  <c r="O68" i="1"/>
  <c r="N68" i="1"/>
  <c r="P67" i="1"/>
  <c r="O67" i="1"/>
  <c r="N67" i="1"/>
  <c r="P66" i="1"/>
  <c r="O66" i="1"/>
  <c r="N66" i="1"/>
  <c r="P65" i="1"/>
  <c r="O65" i="1"/>
  <c r="N65" i="1"/>
  <c r="P64" i="1"/>
  <c r="O64" i="1"/>
  <c r="N64" i="1"/>
  <c r="P63" i="1"/>
  <c r="O63" i="1"/>
  <c r="N63" i="1"/>
  <c r="P62" i="1"/>
  <c r="O62" i="1"/>
  <c r="N62" i="1"/>
  <c r="P61" i="1"/>
  <c r="O61" i="1"/>
  <c r="N61" i="1"/>
  <c r="P60" i="1"/>
  <c r="O60" i="1"/>
  <c r="N60" i="1"/>
  <c r="P59" i="1"/>
  <c r="O59" i="1"/>
  <c r="N59" i="1"/>
  <c r="P58" i="1"/>
  <c r="O58" i="1"/>
  <c r="N58" i="1"/>
  <c r="P57" i="1"/>
  <c r="O57" i="1"/>
  <c r="N57" i="1"/>
  <c r="P56" i="1"/>
  <c r="O56" i="1"/>
  <c r="N56" i="1"/>
  <c r="P55" i="1"/>
  <c r="O55" i="1"/>
  <c r="N55" i="1"/>
  <c r="P54" i="1"/>
  <c r="O54" i="1"/>
  <c r="N54" i="1"/>
  <c r="P53" i="1"/>
  <c r="O53" i="1"/>
  <c r="N53" i="1"/>
  <c r="P52" i="1"/>
  <c r="O52" i="1"/>
  <c r="N52" i="1"/>
  <c r="P51" i="1"/>
  <c r="O51" i="1"/>
  <c r="N51" i="1"/>
  <c r="P50" i="1"/>
  <c r="O50" i="1"/>
  <c r="N50" i="1"/>
  <c r="P49" i="1"/>
  <c r="O49" i="1"/>
  <c r="N49" i="1"/>
  <c r="P48" i="1"/>
  <c r="O48" i="1"/>
  <c r="N48" i="1"/>
  <c r="P47" i="1"/>
  <c r="O47" i="1"/>
  <c r="N47" i="1"/>
  <c r="P46" i="1"/>
  <c r="O46" i="1"/>
  <c r="N46" i="1"/>
  <c r="P45" i="1"/>
  <c r="O45" i="1"/>
  <c r="N45" i="1"/>
  <c r="P44" i="1"/>
  <c r="O44" i="1"/>
  <c r="N44" i="1"/>
  <c r="P43" i="1"/>
  <c r="O43" i="1"/>
  <c r="N43" i="1"/>
  <c r="P42" i="1"/>
  <c r="O42" i="1"/>
  <c r="N42" i="1"/>
  <c r="P41" i="1"/>
  <c r="O41" i="1"/>
  <c r="N41" i="1"/>
  <c r="P40" i="1"/>
  <c r="O40" i="1"/>
  <c r="N40" i="1"/>
  <c r="P39" i="1"/>
  <c r="O39" i="1"/>
  <c r="N39" i="1"/>
  <c r="P38" i="1"/>
  <c r="O38" i="1"/>
  <c r="N38" i="1"/>
  <c r="P37" i="1"/>
  <c r="O37" i="1"/>
  <c r="N37" i="1"/>
  <c r="P36" i="1"/>
  <c r="O36" i="1"/>
  <c r="N36" i="1"/>
  <c r="P35" i="1"/>
  <c r="O35" i="1"/>
  <c r="N35" i="1"/>
  <c r="P34" i="1"/>
  <c r="O34" i="1"/>
  <c r="N34" i="1"/>
  <c r="P33" i="1"/>
  <c r="O33" i="1"/>
  <c r="N33" i="1"/>
  <c r="P32" i="1"/>
  <c r="O32" i="1"/>
  <c r="N32" i="1"/>
  <c r="P31" i="1"/>
  <c r="O31" i="1"/>
  <c r="N31" i="1"/>
  <c r="P30" i="1"/>
  <c r="O30" i="1"/>
  <c r="N30" i="1"/>
  <c r="P29" i="1"/>
  <c r="O29" i="1"/>
  <c r="N29" i="1"/>
  <c r="P28" i="1"/>
  <c r="O28" i="1"/>
  <c r="N28" i="1"/>
  <c r="P27" i="1"/>
  <c r="O27" i="1"/>
  <c r="N27" i="1"/>
  <c r="P26" i="1"/>
  <c r="O26" i="1"/>
  <c r="N26" i="1"/>
  <c r="P25" i="1"/>
  <c r="O25" i="1"/>
  <c r="N25" i="1"/>
  <c r="P24" i="1"/>
  <c r="O24" i="1"/>
  <c r="N24" i="1"/>
  <c r="P23" i="1"/>
  <c r="O23" i="1"/>
  <c r="N23" i="1"/>
  <c r="P22" i="1"/>
  <c r="O22" i="1"/>
  <c r="N22" i="1"/>
  <c r="P21" i="1"/>
  <c r="O21" i="1"/>
  <c r="N21" i="1"/>
  <c r="P20" i="1"/>
  <c r="O20" i="1"/>
  <c r="N20" i="1"/>
  <c r="P19" i="1"/>
  <c r="O19" i="1"/>
  <c r="N19" i="1"/>
  <c r="P18" i="1"/>
  <c r="O18" i="1"/>
  <c r="N18" i="1"/>
  <c r="P17" i="1"/>
  <c r="O17" i="1"/>
  <c r="N17" i="1"/>
  <c r="P16" i="1"/>
  <c r="O16" i="1"/>
  <c r="N16" i="1"/>
  <c r="P15" i="1"/>
  <c r="O15" i="1"/>
  <c r="N15" i="1"/>
  <c r="P14" i="1"/>
  <c r="O14" i="1"/>
  <c r="N14" i="1"/>
  <c r="P13" i="1"/>
  <c r="O13" i="1"/>
  <c r="N13" i="1"/>
  <c r="P12" i="1"/>
  <c r="O12" i="1"/>
  <c r="N12" i="1"/>
  <c r="P11" i="1"/>
  <c r="O11" i="1"/>
  <c r="N11" i="1"/>
  <c r="P10" i="1"/>
  <c r="O10" i="1"/>
  <c r="N10" i="1"/>
  <c r="P9" i="1"/>
  <c r="O9" i="1"/>
  <c r="N9" i="1"/>
  <c r="P8" i="1"/>
  <c r="O8" i="1"/>
  <c r="N8" i="1"/>
  <c r="P7" i="1"/>
  <c r="O7" i="1"/>
  <c r="N7" i="1"/>
  <c r="P6" i="1"/>
  <c r="O6" i="1"/>
  <c r="N6" i="1"/>
  <c r="P5" i="1"/>
  <c r="O5" i="1"/>
  <c r="N5" i="1"/>
  <c r="P4" i="1"/>
  <c r="O4" i="1"/>
  <c r="N4" i="1"/>
  <c r="P3" i="1"/>
  <c r="O3" i="1"/>
  <c r="N3" i="1"/>
  <c r="P2" i="1"/>
  <c r="O2" i="1"/>
  <c r="N2" i="1"/>
</calcChain>
</file>

<file path=xl/sharedStrings.xml><?xml version="1.0" encoding="utf-8"?>
<sst xmlns="http://schemas.openxmlformats.org/spreadsheetml/2006/main" count="2113" uniqueCount="984">
  <si>
    <t>Primary Subject ID</t>
  </si>
  <si>
    <t>Course Name</t>
  </si>
  <si>
    <t>Instructor</t>
  </si>
  <si>
    <t>Term</t>
  </si>
  <si>
    <t>Part of Term</t>
  </si>
  <si>
    <t>School</t>
  </si>
  <si>
    <t>Department</t>
  </si>
  <si>
    <t>Instructor Score</t>
  </si>
  <si>
    <t>Course Score</t>
  </si>
  <si>
    <t>QEP Score</t>
  </si>
  <si>
    <t>Total Score</t>
  </si>
  <si>
    <t>Invited</t>
  </si>
  <si>
    <t>Response Rate</t>
  </si>
  <si>
    <t>Education &amp; Human Services</t>
  </si>
  <si>
    <t>Educational Leadership</t>
  </si>
  <si>
    <t>Science &amp; Engineering</t>
  </si>
  <si>
    <t>Mathematics</t>
  </si>
  <si>
    <t>Health &amp; Human Performance</t>
  </si>
  <si>
    <t>Humanities, Social Sci &amp; Arts</t>
  </si>
  <si>
    <t>Art</t>
  </si>
  <si>
    <t>1st Initial</t>
  </si>
  <si>
    <t>CRN</t>
  </si>
  <si>
    <t>Grand Total</t>
  </si>
  <si>
    <t>Instructor-Score</t>
  </si>
  <si>
    <t>Course-Score</t>
  </si>
  <si>
    <t>QEP-Score</t>
  </si>
  <si>
    <t>Total-Score</t>
  </si>
  <si>
    <t>Total-Invited</t>
  </si>
  <si>
    <t>Course Evaluations 2018</t>
  </si>
  <si>
    <t xml:space="preserve">Total-Response </t>
  </si>
  <si>
    <t>Not-Responded</t>
  </si>
  <si>
    <t>Total-Response</t>
  </si>
  <si>
    <t>Overall Reponse-Rate (%)</t>
  </si>
  <si>
    <t>Business</t>
  </si>
  <si>
    <t>Management</t>
  </si>
  <si>
    <t>Marketing &amp; Business Analytics</t>
  </si>
  <si>
    <t>Higher Edu &amp; Learning Technol</t>
  </si>
  <si>
    <t>Sonia Taneja</t>
  </si>
  <si>
    <t>Gerald Burch</t>
  </si>
  <si>
    <t>Chris Myers</t>
  </si>
  <si>
    <t>Christopher Bigenho</t>
  </si>
  <si>
    <t>Anjum Najmi</t>
  </si>
  <si>
    <t>Mary Joanne Dondlinger</t>
  </si>
  <si>
    <t>Sociology &amp; Criminal Justice</t>
  </si>
  <si>
    <t>David Marble</t>
  </si>
  <si>
    <t>Elvira White-Lewis</t>
  </si>
  <si>
    <t>M Hendricks</t>
  </si>
  <si>
    <t>Counseling</t>
  </si>
  <si>
    <t>Curriculum and Instruction</t>
  </si>
  <si>
    <t>Kristan Pearce</t>
  </si>
  <si>
    <t>Laura Isbell</t>
  </si>
  <si>
    <t>Rebecca Adams</t>
  </si>
  <si>
    <t>Linda Mott</t>
  </si>
  <si>
    <t>Tami Morton</t>
  </si>
  <si>
    <t>Sherri Colby</t>
  </si>
  <si>
    <t>Amy Corp</t>
  </si>
  <si>
    <t>Psychology &amp; Special Education</t>
  </si>
  <si>
    <t>Steven Ball</t>
  </si>
  <si>
    <t>Quynh Dang</t>
  </si>
  <si>
    <t>Elizabeth Wachira</t>
  </si>
  <si>
    <t>Betty Block</t>
  </si>
  <si>
    <t>Dean Culpepper</t>
  </si>
  <si>
    <t>Sandra Kimbrough</t>
  </si>
  <si>
    <t>Maria Carlson</t>
  </si>
  <si>
    <t>Social Work</t>
  </si>
  <si>
    <t>Chester Robinson</t>
  </si>
  <si>
    <t>Gordon Heslop</t>
  </si>
  <si>
    <t>Accounting</t>
  </si>
  <si>
    <t>Robert Rankin</t>
  </si>
  <si>
    <t>Vivian Dorsett</t>
  </si>
  <si>
    <t>Laurence Angel</t>
  </si>
  <si>
    <t>Chemistry</t>
  </si>
  <si>
    <t>Music</t>
  </si>
  <si>
    <t>Rafael Bakhtavoryan</t>
  </si>
  <si>
    <t>Ag Sciences &amp; Nat Resources</t>
  </si>
  <si>
    <t>Ag Science &amp; Natural Resources</t>
  </si>
  <si>
    <t>History</t>
  </si>
  <si>
    <t>Edgar Garrett</t>
  </si>
  <si>
    <t>Jeffrey Kopachena</t>
  </si>
  <si>
    <t>Biological &amp; Environmental Sci</t>
  </si>
  <si>
    <t>April Pitts</t>
  </si>
  <si>
    <t>Political Science</t>
  </si>
  <si>
    <t>John Dempsey</t>
  </si>
  <si>
    <t>Literature &amp; Languages</t>
  </si>
  <si>
    <t>Douglas Eborn</t>
  </si>
  <si>
    <t>Applied Sciences</t>
  </si>
  <si>
    <t>Theresa Sadler</t>
  </si>
  <si>
    <t>Karen Roggenkamp</t>
  </si>
  <si>
    <t>Dror Parnes</t>
  </si>
  <si>
    <t>Economics and Finance</t>
  </si>
  <si>
    <t>Physics and Astronomy</t>
  </si>
  <si>
    <t>Computer Science &amp; Info Sys</t>
  </si>
  <si>
    <t>Stuart Shulman</t>
  </si>
  <si>
    <t>Scott Sewell</t>
  </si>
  <si>
    <t>Zhi Pei</t>
  </si>
  <si>
    <t>Saurabh Srivastava</t>
  </si>
  <si>
    <t>Amir Abbassi</t>
  </si>
  <si>
    <t>Samuel Bore</t>
  </si>
  <si>
    <t>Erika Schmit</t>
  </si>
  <si>
    <t>Stephen Armstrong</t>
  </si>
  <si>
    <t>Becky Sinclair</t>
  </si>
  <si>
    <t>Jiaming Sun</t>
  </si>
  <si>
    <t>Joyce Miller</t>
  </si>
  <si>
    <t>Lloyd Basham</t>
  </si>
  <si>
    <t>Stephen Starnes</t>
  </si>
  <si>
    <t>Willie Edwards</t>
  </si>
  <si>
    <t>Alexandra Babino</t>
  </si>
  <si>
    <t>Vicki Stewart</t>
  </si>
  <si>
    <t>Curt Carlson</t>
  </si>
  <si>
    <t>Jeffrey Herndon</t>
  </si>
  <si>
    <t>Robert Rodriguez</t>
  </si>
  <si>
    <t>Shulan Lu</t>
  </si>
  <si>
    <t>Theatre</t>
  </si>
  <si>
    <t>Juan Pablo Orejudo Gonzalez</t>
  </si>
  <si>
    <t>William Wadley</t>
  </si>
  <si>
    <t>Rebecca Judd</t>
  </si>
  <si>
    <t>Sandra Gates</t>
  </si>
  <si>
    <t>Engineering &amp; Technology</t>
  </si>
  <si>
    <t>William Thompson</t>
  </si>
  <si>
    <t>Louis Lufkin</t>
  </si>
  <si>
    <t>Gilbert Naizer</t>
  </si>
  <si>
    <t>Liberal Studies</t>
  </si>
  <si>
    <t>Linda Ball</t>
  </si>
  <si>
    <t>D. Nicole Farris</t>
  </si>
  <si>
    <t>Susan Gossett</t>
  </si>
  <si>
    <t>Brandon Randolph-Seng</t>
  </si>
  <si>
    <t>Yasemin Atinc</t>
  </si>
  <si>
    <t>Stanley Holmes</t>
  </si>
  <si>
    <t>Srinivas Nippani</t>
  </si>
  <si>
    <t>Shiyou Li</t>
  </si>
  <si>
    <t>Burchan Aydin</t>
  </si>
  <si>
    <t>Samantha Roberts</t>
  </si>
  <si>
    <t>Ruiliang Yan</t>
  </si>
  <si>
    <t>Adam Bowden</t>
  </si>
  <si>
    <t>Padmapani Seneviratne</t>
  </si>
  <si>
    <t>Ashvina Patel</t>
  </si>
  <si>
    <t>Jared Pickens</t>
  </si>
  <si>
    <t>Hongmei Jia</t>
  </si>
  <si>
    <t>Kent Montgomery</t>
  </si>
  <si>
    <t>Jennifer Sennette</t>
  </si>
  <si>
    <t>Anthony Rosselli</t>
  </si>
  <si>
    <t>Douglas Lavergne</t>
  </si>
  <si>
    <t>Curtis Jones</t>
  </si>
  <si>
    <t>Robert Williams</t>
  </si>
  <si>
    <t>Derald Harp</t>
  </si>
  <si>
    <t>Major Templeton</t>
  </si>
  <si>
    <t>Kurtis Williams</t>
  </si>
  <si>
    <t>Asli Ogunc</t>
  </si>
  <si>
    <t>Ramya Aroul</t>
  </si>
  <si>
    <t>Demarquis Hayes</t>
  </si>
  <si>
    <t>Caroline Hayek</t>
  </si>
  <si>
    <t>Alan Francis</t>
  </si>
  <si>
    <t>Robert Wolfe</t>
  </si>
  <si>
    <t>Charlotte Larkin</t>
  </si>
  <si>
    <t>Donna Mccrary</t>
  </si>
  <si>
    <t>Dale Loughmiller</t>
  </si>
  <si>
    <t>Johanna Delgado-Acevedo</t>
  </si>
  <si>
    <t>Kishor Guru-Gharana</t>
  </si>
  <si>
    <t>Augustine Arize</t>
  </si>
  <si>
    <t>Ghorbanmohammad Komaki</t>
  </si>
  <si>
    <t>Lirong Liu</t>
  </si>
  <si>
    <t>Elva Resendez</t>
  </si>
  <si>
    <t>Wayne Thompson</t>
  </si>
  <si>
    <t>Jose Lopez</t>
  </si>
  <si>
    <t>Son Bui</t>
  </si>
  <si>
    <t>Bo Han</t>
  </si>
  <si>
    <t>Sean Lauderdale</t>
  </si>
  <si>
    <t>Kyungsim Hong-Nam</t>
  </si>
  <si>
    <t>Alper Gormus</t>
  </si>
  <si>
    <t>Paul Tapper</t>
  </si>
  <si>
    <t>Dongmei Cheng</t>
  </si>
  <si>
    <t>Mehmet Celik</t>
  </si>
  <si>
    <t>William Lancaster</t>
  </si>
  <si>
    <t>Juan Araujo</t>
  </si>
  <si>
    <t>Annette Taggart</t>
  </si>
  <si>
    <t>Martha Foote</t>
  </si>
  <si>
    <t>David Brown</t>
  </si>
  <si>
    <t>Raghu Singh</t>
  </si>
  <si>
    <t>Tina Lancaster</t>
  </si>
  <si>
    <t>Grady Blount</t>
  </si>
  <si>
    <t>Nathan Wells</t>
  </si>
  <si>
    <t>Salvatore Attardo</t>
  </si>
  <si>
    <t>Guclu Atinc</t>
  </si>
  <si>
    <t>William Masten</t>
  </si>
  <si>
    <t>Rebecca Stephens</t>
  </si>
  <si>
    <t>Mei Jiang</t>
  </si>
  <si>
    <t>Gail Caruth</t>
  </si>
  <si>
    <t>Sulihat Mudasiru</t>
  </si>
  <si>
    <t>201840-40742</t>
  </si>
  <si>
    <t>40742 Advanced Play Therapy</t>
  </si>
  <si>
    <t>201840-40010</t>
  </si>
  <si>
    <t>40010 Introduction to Social Work</t>
  </si>
  <si>
    <t>Brenda Moore</t>
  </si>
  <si>
    <t>TEN</t>
  </si>
  <si>
    <t>201840-40011</t>
  </si>
  <si>
    <t>40011 Integration of Practice</t>
  </si>
  <si>
    <t>Patsy Boshears</t>
  </si>
  <si>
    <t>201840-40012</t>
  </si>
  <si>
    <t>40012 Integration of Practice</t>
  </si>
  <si>
    <t>Dawn Nelson</t>
  </si>
  <si>
    <t>201840-40014</t>
  </si>
  <si>
    <t>40014 Field Instruction I</t>
  </si>
  <si>
    <t>Carmen Shurtleff</t>
  </si>
  <si>
    <t>201840-40015</t>
  </si>
  <si>
    <t>40015 Field Instruction I</t>
  </si>
  <si>
    <t>Randi Wright</t>
  </si>
  <si>
    <t>201840-40016</t>
  </si>
  <si>
    <t>40016 Organizat, Communities &amp; Soc P</t>
  </si>
  <si>
    <t>201840-40017</t>
  </si>
  <si>
    <t>40017 Organizat, Communities &amp; Soc P</t>
  </si>
  <si>
    <t>Gracie Brownell</t>
  </si>
  <si>
    <t>201840-40018</t>
  </si>
  <si>
    <t>40018 Clinical Prac in Mental Health</t>
  </si>
  <si>
    <t>Linda Openshaw</t>
  </si>
  <si>
    <t>201840-40020</t>
  </si>
  <si>
    <t>40020 Research Lit &amp; Techniques</t>
  </si>
  <si>
    <t>201840-40021</t>
  </si>
  <si>
    <t>40021 Research Lit &amp; Techniques</t>
  </si>
  <si>
    <t>201840-40029</t>
  </si>
  <si>
    <t>40029 Human Trafficking</t>
  </si>
  <si>
    <t>Lyndsey Norris</t>
  </si>
  <si>
    <t>201840-40042</t>
  </si>
  <si>
    <t>40042 Foundations of Educ Administra</t>
  </si>
  <si>
    <t>Ava Muñoz</t>
  </si>
  <si>
    <t>201840-40054</t>
  </si>
  <si>
    <t>40054 Advanced Organizational Behavi</t>
  </si>
  <si>
    <t>Melissa Arrambide</t>
  </si>
  <si>
    <t>201840-40056</t>
  </si>
  <si>
    <t>40056 Ed Prog Eval School Leadr</t>
  </si>
  <si>
    <t>Kriss Kemp-Graham</t>
  </si>
  <si>
    <t>201840-40097</t>
  </si>
  <si>
    <t>40097 Financial Accounting</t>
  </si>
  <si>
    <t>201840-40098</t>
  </si>
  <si>
    <t>40098 Advanced Accounting</t>
  </si>
  <si>
    <t>201840-40099</t>
  </si>
  <si>
    <t>40099 Govt &amp; Not for Profit</t>
  </si>
  <si>
    <t>Michael Opara</t>
  </si>
  <si>
    <t>201840-40112</t>
  </si>
  <si>
    <t>40112 Adv Analytical Chemistry</t>
  </si>
  <si>
    <t>201840-40155</t>
  </si>
  <si>
    <t>40155 Fin Statement Analysis</t>
  </si>
  <si>
    <t>201840-40156</t>
  </si>
  <si>
    <t>40156 Issues in Family Treatment</t>
  </si>
  <si>
    <t>201840-40158</t>
  </si>
  <si>
    <t>40158 Field Instruction I</t>
  </si>
  <si>
    <t>Brittney White</t>
  </si>
  <si>
    <t>201840-40159</t>
  </si>
  <si>
    <t>40159 Foundations-Chem Analysis II</t>
  </si>
  <si>
    <t>Ben Jang</t>
  </si>
  <si>
    <t>201840-40161</t>
  </si>
  <si>
    <t>40161 Adv Gen Prac Field Prac</t>
  </si>
  <si>
    <t>201840-40162</t>
  </si>
  <si>
    <t>40162 Adv Gen Prac Field Prac</t>
  </si>
  <si>
    <t>201840-40163</t>
  </si>
  <si>
    <t>40163 Adv Gen Prac Field Prac</t>
  </si>
  <si>
    <t>Marcella Smith</t>
  </si>
  <si>
    <t>201840-40165</t>
  </si>
  <si>
    <t>40165 Advanced Counseling Skills</t>
  </si>
  <si>
    <t>201840-40184</t>
  </si>
  <si>
    <t>40184 School Crisis Leadership</t>
  </si>
  <si>
    <t>Arthur Borgemenke</t>
  </si>
  <si>
    <t>201840-40185</t>
  </si>
  <si>
    <t>40185 Qualitative Research Methods</t>
  </si>
  <si>
    <t>Julia Ballenger</t>
  </si>
  <si>
    <t>201840-40186</t>
  </si>
  <si>
    <t>40186 Resident Doctoral Seminar</t>
  </si>
  <si>
    <t>201840-40194</t>
  </si>
  <si>
    <t>40194 Research Methodolgies</t>
  </si>
  <si>
    <t>201840-40195</t>
  </si>
  <si>
    <t>40195 Stat Proc for Edu &amp; Rese</t>
  </si>
  <si>
    <t>Seung Won Yoon</t>
  </si>
  <si>
    <t>201840-40197</t>
  </si>
  <si>
    <t>40197 Networking I</t>
  </si>
  <si>
    <t>Bilal Abu Bakr</t>
  </si>
  <si>
    <t>201840-40208</t>
  </si>
  <si>
    <t>40208 Doctoral Research Practicum</t>
  </si>
  <si>
    <t>Dimitra Smith</t>
  </si>
  <si>
    <t>201840-40209</t>
  </si>
  <si>
    <t>40209 Research Methodology</t>
  </si>
  <si>
    <t>Kibum Kwon</t>
  </si>
  <si>
    <t>201840-40218</t>
  </si>
  <si>
    <t>40218 Computer Architecture</t>
  </si>
  <si>
    <t>Mehmet Malcok</t>
  </si>
  <si>
    <t>201840-40220</t>
  </si>
  <si>
    <t>40220 Adv. Mass Spectrometer Tech.</t>
  </si>
  <si>
    <t>201840-40222</t>
  </si>
  <si>
    <t>40222 Human Trafficking</t>
  </si>
  <si>
    <t>201840-40228</t>
  </si>
  <si>
    <t>40228 Adv Gen Prac Field Prac</t>
  </si>
  <si>
    <t>Kristi Lemmert</t>
  </si>
  <si>
    <t>201840-40229</t>
  </si>
  <si>
    <t>40229 Clinical Prac in Mental Health</t>
  </si>
  <si>
    <t>Martha Nye</t>
  </si>
  <si>
    <t>201840-40257</t>
  </si>
  <si>
    <t>40257 Tech Mgt Practicum</t>
  </si>
  <si>
    <t>Jason Davis</t>
  </si>
  <si>
    <t>201840-40262</t>
  </si>
  <si>
    <t>40262 Auditing</t>
  </si>
  <si>
    <t>201840-40265</t>
  </si>
  <si>
    <t>40265 Auditing</t>
  </si>
  <si>
    <t>201840-40267</t>
  </si>
  <si>
    <t>40267 Acct Res &amp; Communication</t>
  </si>
  <si>
    <t>Chu Chen</t>
  </si>
  <si>
    <t>201840-40268</t>
  </si>
  <si>
    <t>40268 Acct Res &amp; Communication</t>
  </si>
  <si>
    <t>201840-40278</t>
  </si>
  <si>
    <t>40278 Supramol Chem-Synthesis &amp; Tech</t>
  </si>
  <si>
    <t>201840-40302</t>
  </si>
  <si>
    <t>40302 Integration of Practice</t>
  </si>
  <si>
    <t>201840-40308</t>
  </si>
  <si>
    <t>40308 Organizat, Communities &amp; Soc P</t>
  </si>
  <si>
    <t>201840-40309</t>
  </si>
  <si>
    <t>40309 Adv Gen Prac Field Prac</t>
  </si>
  <si>
    <t>Alma Hernandez</t>
  </si>
  <si>
    <t>201840-40312</t>
  </si>
  <si>
    <t>40312 Gerontology</t>
  </si>
  <si>
    <t>Benjamin May</t>
  </si>
  <si>
    <t>201840-40313</t>
  </si>
  <si>
    <t>40313 Adv Gen Prac Field Prac</t>
  </si>
  <si>
    <t>Marta Mercado-Sierra</t>
  </si>
  <si>
    <t>201840-40327</t>
  </si>
  <si>
    <t>40327 Basic Counseling Skills</t>
  </si>
  <si>
    <t>Kevin Snow</t>
  </si>
  <si>
    <t>201840-40334</t>
  </si>
  <si>
    <t>40334 Sch Dist Org Lead: Facilities</t>
  </si>
  <si>
    <t>Jackie Thompson</t>
  </si>
  <si>
    <t>201840-40336</t>
  </si>
  <si>
    <t>40336 Advanced Counseling Skills</t>
  </si>
  <si>
    <t>Stephen Freeman</t>
  </si>
  <si>
    <t>201840-40345</t>
  </si>
  <si>
    <t>40345 Doctoral Field Experience</t>
  </si>
  <si>
    <t>Chris Simpson</t>
  </si>
  <si>
    <t>201840-40346</t>
  </si>
  <si>
    <t>40346 Research Methodology</t>
  </si>
  <si>
    <t>201840-40372</t>
  </si>
  <si>
    <t>40372 Theory&amp;Practices of Catalysis</t>
  </si>
  <si>
    <t>201840-40406</t>
  </si>
  <si>
    <t>40406 Analysis of Teaching in High E</t>
  </si>
  <si>
    <t>Jon Travis</t>
  </si>
  <si>
    <t>201840-40407</t>
  </si>
  <si>
    <t>40407 Intro Higher Education</t>
  </si>
  <si>
    <t>201840-40408</t>
  </si>
  <si>
    <t>40408 Clinical Nutrition</t>
  </si>
  <si>
    <t>Donna Callicoat</t>
  </si>
  <si>
    <t>Nursing</t>
  </si>
  <si>
    <t>201840-40411</t>
  </si>
  <si>
    <t>40411 Nursing Care of Parents/Newbor</t>
  </si>
  <si>
    <t>Kimberly Parks</t>
  </si>
  <si>
    <t>Cheryl Mckenna</t>
  </si>
  <si>
    <t>Carole Mckenzie</t>
  </si>
  <si>
    <t>201840-40417</t>
  </si>
  <si>
    <t>40417 Nursg Care Parent/Newborn Lab</t>
  </si>
  <si>
    <t>201840-40418</t>
  </si>
  <si>
    <t>40418 Nursg Care Parent/Newborn Lab</t>
  </si>
  <si>
    <t>201840-40420</t>
  </si>
  <si>
    <t>40420 Nursg Care Parent/Newborn Lab</t>
  </si>
  <si>
    <t>201840-40421</t>
  </si>
  <si>
    <t>40421 Nursg Care Parent/Newborn Lab</t>
  </si>
  <si>
    <t>201840-40441</t>
  </si>
  <si>
    <t>40441 Bus Law for Accountants</t>
  </si>
  <si>
    <t>201840-40468</t>
  </si>
  <si>
    <t>40468 Exploring Spreadsheets</t>
  </si>
  <si>
    <t>201840-40496</t>
  </si>
  <si>
    <t>40496 Organizat, Communities &amp; Soc P</t>
  </si>
  <si>
    <t>201840-40502</t>
  </si>
  <si>
    <t>40502 Sociolinguistics</t>
  </si>
  <si>
    <t>201840-40557</t>
  </si>
  <si>
    <t>40557 Introduction Grad Stats</t>
  </si>
  <si>
    <t>201840-40558</t>
  </si>
  <si>
    <t>40558 Intermediate Grad Stat</t>
  </si>
  <si>
    <t>201840-40571</t>
  </si>
  <si>
    <t>40571 Nursg Care Parent/Newborn Lab</t>
  </si>
  <si>
    <t>Barbara Tucker</t>
  </si>
  <si>
    <t>201840-40575</t>
  </si>
  <si>
    <t>40575 NCLEX-RN Preparatory Course</t>
  </si>
  <si>
    <t>Monica Tenhunen</t>
  </si>
  <si>
    <t>201840-40579</t>
  </si>
  <si>
    <t>40579 NCLEX-RN Preparatory Course</t>
  </si>
  <si>
    <t>201840-40601</t>
  </si>
  <si>
    <t>40601 Ethics &amp; Philosophy Educ Admin</t>
  </si>
  <si>
    <t>201840-40619</t>
  </si>
  <si>
    <t>40619 Ldship in Professional Nursg</t>
  </si>
  <si>
    <t>201840-40625</t>
  </si>
  <si>
    <t>40625 Ldship in Profess Nursg Lab</t>
  </si>
  <si>
    <t>Jennifer Ashcraft</t>
  </si>
  <si>
    <t>201840-40626</t>
  </si>
  <si>
    <t>40626 Ldship in Profess Nursg Lab</t>
  </si>
  <si>
    <t>201840-40628</t>
  </si>
  <si>
    <t>40628 Ldship in Profess Nursg Lab</t>
  </si>
  <si>
    <t>Halli Carr</t>
  </si>
  <si>
    <t>201840-40629</t>
  </si>
  <si>
    <t>40629 Ldship in Profess Nursg Lab</t>
  </si>
  <si>
    <t>Carol Rukobo</t>
  </si>
  <si>
    <t>201840-40630</t>
  </si>
  <si>
    <t>40630 Issues in Adv. Practice</t>
  </si>
  <si>
    <t>Debra Mahoney</t>
  </si>
  <si>
    <t>201840-40631</t>
  </si>
  <si>
    <t>40631 Nurse Practitioner Role</t>
  </si>
  <si>
    <t>201840-40643</t>
  </si>
  <si>
    <t>40643 Classical Mech for Educators</t>
  </si>
  <si>
    <t>Bahar Modir</t>
  </si>
  <si>
    <t>201840-40661</t>
  </si>
  <si>
    <t>40661 Clinical Practicum Psych</t>
  </si>
  <si>
    <t>201840-40689</t>
  </si>
  <si>
    <t>40689 Mgt &amp; Org Behavior</t>
  </si>
  <si>
    <t>201840-40711</t>
  </si>
  <si>
    <t>40711 Chemical Thermodynamics</t>
  </si>
  <si>
    <t>201840-40729</t>
  </si>
  <si>
    <t>40729 Inst Eff &amp; Outcomes Assessmt</t>
  </si>
  <si>
    <t>201840-40731</t>
  </si>
  <si>
    <t>40731 Research Lit &amp; Techniques</t>
  </si>
  <si>
    <t>Urcun Tanik</t>
  </si>
  <si>
    <t>201840-40732</t>
  </si>
  <si>
    <t>40732 Gestalt Theory</t>
  </si>
  <si>
    <t>201840-40769</t>
  </si>
  <si>
    <t>40769 Financial Management</t>
  </si>
  <si>
    <t>201840-40771</t>
  </si>
  <si>
    <t>40771 Basic Counseling Skills</t>
  </si>
  <si>
    <t>201840-40774</t>
  </si>
  <si>
    <t>40774 Adv Gen Prac Field Prac</t>
  </si>
  <si>
    <t>201840-40776</t>
  </si>
  <si>
    <t>40776 Clinical Prac in Mental Health</t>
  </si>
  <si>
    <t>201840-40797</t>
  </si>
  <si>
    <t>40797 Forensic Accounting</t>
  </si>
  <si>
    <t>201840-40802</t>
  </si>
  <si>
    <t>40802 Bus Law for Accountants</t>
  </si>
  <si>
    <t>201840-40826</t>
  </si>
  <si>
    <t>40826 Advanced Accounting</t>
  </si>
  <si>
    <t>201840-40838</t>
  </si>
  <si>
    <t>40838 Research Methodolgies</t>
  </si>
  <si>
    <t>201850-50001</t>
  </si>
  <si>
    <t>50001 GLB/US-Prin Macro Economics</t>
  </si>
  <si>
    <t>Maryfrances Miller</t>
  </si>
  <si>
    <t>201850-50002</t>
  </si>
  <si>
    <t>50002 Prin Micro Economics</t>
  </si>
  <si>
    <t>201850-50003</t>
  </si>
  <si>
    <t>50003 Economic Forecasting</t>
  </si>
  <si>
    <t>201850-50004</t>
  </si>
  <si>
    <t>50004 Fac Learn for Div Students</t>
  </si>
  <si>
    <t>201850-50005</t>
  </si>
  <si>
    <t>50005 Using the Law in Edu Pract</t>
  </si>
  <si>
    <t>201850-50006</t>
  </si>
  <si>
    <t>50006 Managerial Economics</t>
  </si>
  <si>
    <t>Steven Shwiff</t>
  </si>
  <si>
    <t>201850-50007</t>
  </si>
  <si>
    <t>50007 Build Cap for Pow Learning</t>
  </si>
  <si>
    <t>Richard Reeder</t>
  </si>
  <si>
    <t>201850-50008</t>
  </si>
  <si>
    <t>50008 Managerial Economics</t>
  </si>
  <si>
    <t>201850-50009</t>
  </si>
  <si>
    <t>50009 Intro Business Finance</t>
  </si>
  <si>
    <t>201850-50010</t>
  </si>
  <si>
    <t>50010 Money, Banking &amp; Financial Mar</t>
  </si>
  <si>
    <t>Adolfo Benavides</t>
  </si>
  <si>
    <t>201850-50011</t>
  </si>
  <si>
    <t>50011 Finance for Decision Makers</t>
  </si>
  <si>
    <t>201850-50012</t>
  </si>
  <si>
    <t>50012 Financial Management</t>
  </si>
  <si>
    <t>Singru Hoe</t>
  </si>
  <si>
    <t>201850-50015</t>
  </si>
  <si>
    <t>50015 Counsel Theory &amp; Tech</t>
  </si>
  <si>
    <t>201850-50016</t>
  </si>
  <si>
    <t>50016 Research Lit &amp; Techniques</t>
  </si>
  <si>
    <t>201850-50021</t>
  </si>
  <si>
    <t>50021 GLB/Lg Acqu &amp; Dev in Ear Child</t>
  </si>
  <si>
    <t>201850-50022</t>
  </si>
  <si>
    <t>50022 Early Childhood Curric</t>
  </si>
  <si>
    <t>201850-50023</t>
  </si>
  <si>
    <t>50023 Early Childhood Curric</t>
  </si>
  <si>
    <t>201850-50026</t>
  </si>
  <si>
    <t>50026 Dsgn Inquiry-Based Lrng</t>
  </si>
  <si>
    <t>201850-50027</t>
  </si>
  <si>
    <t>50027 Lrng Processes &amp; Develop</t>
  </si>
  <si>
    <t>201850-50028</t>
  </si>
  <si>
    <t>50028 GLB/US-Psy/Soc of Diverse Pop</t>
  </si>
  <si>
    <t>201850-50029</t>
  </si>
  <si>
    <t>50029 Cognitive Psychology</t>
  </si>
  <si>
    <t>201850-50030</t>
  </si>
  <si>
    <t>50030 Tchng Strat Gifted/TAL</t>
  </si>
  <si>
    <t>201850-50031</t>
  </si>
  <si>
    <t>50031 Mgmt &amp; Curr Dev for Div Lrnrs</t>
  </si>
  <si>
    <t>201850-50032</t>
  </si>
  <si>
    <t>50032 Research Lit Tech</t>
  </si>
  <si>
    <t>201850-50033</t>
  </si>
  <si>
    <t>50033 Assessment Lrng &amp; Lrnr</t>
  </si>
  <si>
    <t>201850-50035</t>
  </si>
  <si>
    <t>50035 Reading &amp; Literacy II</t>
  </si>
  <si>
    <t>Freida Golden</t>
  </si>
  <si>
    <t>201850-50036</t>
  </si>
  <si>
    <t>50036 Compr &amp; Vocb in MLED/HS</t>
  </si>
  <si>
    <t>201850-50037</t>
  </si>
  <si>
    <t>50037 Critical Issues in Lit Edu</t>
  </si>
  <si>
    <t>201850-50039</t>
  </si>
  <si>
    <t>50039 Models of Tchng Sec Schl</t>
  </si>
  <si>
    <t>201850-50040</t>
  </si>
  <si>
    <t>50040 Leadership Techniques</t>
  </si>
  <si>
    <t>201850-50041</t>
  </si>
  <si>
    <t>50041 Research Methods</t>
  </si>
  <si>
    <t>201850-50044</t>
  </si>
  <si>
    <t>50044 Principles of Mgt</t>
  </si>
  <si>
    <t>Kendra Ingram</t>
  </si>
  <si>
    <t>201850-50045</t>
  </si>
  <si>
    <t>50045 GLB/Operations Management</t>
  </si>
  <si>
    <t>201850-50046</t>
  </si>
  <si>
    <t>50046 Entrepreneurial Strategy</t>
  </si>
  <si>
    <t>201850-50047</t>
  </si>
  <si>
    <t>50047 Foundations of Management</t>
  </si>
  <si>
    <t>201850-50048</t>
  </si>
  <si>
    <t>50048 Mgt &amp; Org Behavior</t>
  </si>
  <si>
    <t>Wallace Williams</t>
  </si>
  <si>
    <t>201850-50049</t>
  </si>
  <si>
    <t>50049 GLB/Global Competitiveness</t>
  </si>
  <si>
    <t>201850-50050</t>
  </si>
  <si>
    <t>50050 Transforming Organizations</t>
  </si>
  <si>
    <t>201850-50051</t>
  </si>
  <si>
    <t>50051 Marketing</t>
  </si>
  <si>
    <t>201850-50052</t>
  </si>
  <si>
    <t>50052 Marketing Environment</t>
  </si>
  <si>
    <t>201850-50053</t>
  </si>
  <si>
    <t>50053 GLB/Marketing Management</t>
  </si>
  <si>
    <t>Yuying Shi</t>
  </si>
  <si>
    <t>201850-50054</t>
  </si>
  <si>
    <t>50054 GLB/Marketing Management</t>
  </si>
  <si>
    <t>201850-50055</t>
  </si>
  <si>
    <t>50055 IMC and Promotion</t>
  </si>
  <si>
    <t>201850-50056</t>
  </si>
  <si>
    <t>50056 GLB/Art Appreciation</t>
  </si>
  <si>
    <t>201850-50058</t>
  </si>
  <si>
    <t>50058 US-College Algebra</t>
  </si>
  <si>
    <t>Ka Sai Un</t>
  </si>
  <si>
    <t>201850-50059</t>
  </si>
  <si>
    <t>50059 Topics in Math Elem Tch II</t>
  </si>
  <si>
    <t>Vanessa Huse</t>
  </si>
  <si>
    <t>201850-50060</t>
  </si>
  <si>
    <t>50060 Essentials of Statistics</t>
  </si>
  <si>
    <t>201850-50061</t>
  </si>
  <si>
    <t>50061 Prin of Accounting II</t>
  </si>
  <si>
    <t>201850-50062</t>
  </si>
  <si>
    <t>50062 GLB/Fin Stmt Analysis</t>
  </si>
  <si>
    <t>201850-50063</t>
  </si>
  <si>
    <t>50063 Adv Managerial Accounting</t>
  </si>
  <si>
    <t>201850-50064</t>
  </si>
  <si>
    <t>50064 Adv Managerial Accounting</t>
  </si>
  <si>
    <t>201850-50065</t>
  </si>
  <si>
    <t>50065 General Chem Tutorial II</t>
  </si>
  <si>
    <t>Qianying Zhang</t>
  </si>
  <si>
    <t>201850-50066</t>
  </si>
  <si>
    <t>50066 SUBSTANCE USE &amp; ABUSE</t>
  </si>
  <si>
    <t>201850-50067</t>
  </si>
  <si>
    <t>50067 Nutrition</t>
  </si>
  <si>
    <t>201850-50070</t>
  </si>
  <si>
    <t>50070 Motor Learning &amp; Motor Control</t>
  </si>
  <si>
    <t>201850-50071</t>
  </si>
  <si>
    <t>50071 Admin Kinesiology/Sports Prog</t>
  </si>
  <si>
    <t>201850-50072</t>
  </si>
  <si>
    <t>50072 Soc of Sport &amp; Phys Activity</t>
  </si>
  <si>
    <t>201850-50073</t>
  </si>
  <si>
    <t>50073 Sport Law</t>
  </si>
  <si>
    <t>201850-50074</t>
  </si>
  <si>
    <t>50074 Hum Anatomy/Physiology II</t>
  </si>
  <si>
    <t>John Slovak</t>
  </si>
  <si>
    <t>201850-50075</t>
  </si>
  <si>
    <t>50075 US-Hum Anatmy/Physiology Lab</t>
  </si>
  <si>
    <t>201850-50076</t>
  </si>
  <si>
    <t>50076 Environmental Ethics Law</t>
  </si>
  <si>
    <t>Haydn Fox</t>
  </si>
  <si>
    <t>201850-50077</t>
  </si>
  <si>
    <t>50077 Science Inquiry II</t>
  </si>
  <si>
    <t>Lisa Dillman</t>
  </si>
  <si>
    <t>201850-50078</t>
  </si>
  <si>
    <t>50078 US-Princ of US and Tex Gov</t>
  </si>
  <si>
    <t>Jangsup Choi</t>
  </si>
  <si>
    <t>201850-50079</t>
  </si>
  <si>
    <t>50079 US/TX Gov; Insts &amp; Pols</t>
  </si>
  <si>
    <t>201850-50080</t>
  </si>
  <si>
    <t>50080 US/TX Gov; Insts &amp; Pols</t>
  </si>
  <si>
    <t>201850-50091</t>
  </si>
  <si>
    <t>50091 Using the Law in Edu Pract</t>
  </si>
  <si>
    <t>201850-50092</t>
  </si>
  <si>
    <t>50092 Build Cap for Pow Learning</t>
  </si>
  <si>
    <t>Jennifer Miley</t>
  </si>
  <si>
    <t>201850-50096</t>
  </si>
  <si>
    <t>50096 Economics for Decision Makers</t>
  </si>
  <si>
    <t>201850-50097</t>
  </si>
  <si>
    <t>50097 Intro to Horticulture</t>
  </si>
  <si>
    <t>201850-50099</t>
  </si>
  <si>
    <t>50099 Spec. Topic:  UAVs for Emerg.</t>
  </si>
  <si>
    <t>201850-50100</t>
  </si>
  <si>
    <t>50100 Research Lit and Tech</t>
  </si>
  <si>
    <t>201850-50103</t>
  </si>
  <si>
    <t>50103 Special Education Law</t>
  </si>
  <si>
    <t>Brittany Hott</t>
  </si>
  <si>
    <t>201850-50104</t>
  </si>
  <si>
    <t>50104 Channels of Distribution</t>
  </si>
  <si>
    <t>201850-50106</t>
  </si>
  <si>
    <t>50106 Accounting Information Systems</t>
  </si>
  <si>
    <t>201850-50108</t>
  </si>
  <si>
    <t>50108 Advanced Income Tax Accounting</t>
  </si>
  <si>
    <t>201850-50123</t>
  </si>
  <si>
    <t>50123 Word Building</t>
  </si>
  <si>
    <t>Meichan Huang</t>
  </si>
  <si>
    <t>201850-50124</t>
  </si>
  <si>
    <t>50124 SPANISH FOR HERITAGE SPEAKERS</t>
  </si>
  <si>
    <t>201850-50125</t>
  </si>
  <si>
    <t>50125 Fac Learn for Div Students</t>
  </si>
  <si>
    <t>201850-50126</t>
  </si>
  <si>
    <t>50126 Servant Leadership</t>
  </si>
  <si>
    <t>Truitt Leake</t>
  </si>
  <si>
    <t>201850-50127</t>
  </si>
  <si>
    <t>50127 GLB/US-Natural Disasters</t>
  </si>
  <si>
    <t>201850-50128</t>
  </si>
  <si>
    <t>50128  Exercise Physiology</t>
  </si>
  <si>
    <t>201850-50129</t>
  </si>
  <si>
    <t>50129 Curr Tps Hlth Hum Per</t>
  </si>
  <si>
    <t>201850-50131</t>
  </si>
  <si>
    <t>50131 Exercise Physiology Lab</t>
  </si>
  <si>
    <t>201850-50132</t>
  </si>
  <si>
    <t>50132 Adm Sport Rec Pro</t>
  </si>
  <si>
    <t>201850-50133</t>
  </si>
  <si>
    <t>50133 Integrating Tech into Curricul</t>
  </si>
  <si>
    <t>201850-50134</t>
  </si>
  <si>
    <t>50134 Intro to Educational Technolog</t>
  </si>
  <si>
    <t>201850-50135</t>
  </si>
  <si>
    <t>50135 Apply Instr Media &amp; Tech</t>
  </si>
  <si>
    <t>201850-50136</t>
  </si>
  <si>
    <t>50136 Implementation EdTech Programs</t>
  </si>
  <si>
    <t>201850-50138</t>
  </si>
  <si>
    <t>50138 Algorithm Design</t>
  </si>
  <si>
    <t>Isaac Gang</t>
  </si>
  <si>
    <t>201850-50140</t>
  </si>
  <si>
    <t>50140 Soil Science</t>
  </si>
  <si>
    <t>201850-50141</t>
  </si>
  <si>
    <t>50141 Soil Science Lab</t>
  </si>
  <si>
    <t>201850-50142</t>
  </si>
  <si>
    <t>50142 Models of Tchng Sec Schl</t>
  </si>
  <si>
    <t>Melanie Fields</t>
  </si>
  <si>
    <t>201850-50145</t>
  </si>
  <si>
    <t>50145 Issues in Education</t>
  </si>
  <si>
    <t>Susan Williams</t>
  </si>
  <si>
    <t>201850-50146</t>
  </si>
  <si>
    <t>50146 Farm Management</t>
  </si>
  <si>
    <t>201850-50147</t>
  </si>
  <si>
    <t>50147 Assessment &amp; Evaluation</t>
  </si>
  <si>
    <t>201850-50148</t>
  </si>
  <si>
    <t>50148 Mgmt &amp; Curr Dev for Div Lrnrs</t>
  </si>
  <si>
    <t>201850-50151</t>
  </si>
  <si>
    <t>50151 Business and Eco Statistics</t>
  </si>
  <si>
    <t>201850-50152</t>
  </si>
  <si>
    <t>50152 RTI Applied to Excep Learners</t>
  </si>
  <si>
    <t>201850-50154</t>
  </si>
  <si>
    <t>50154 Statistical Methods</t>
  </si>
  <si>
    <t>201850-50155</t>
  </si>
  <si>
    <t>50155 Applied Business Research</t>
  </si>
  <si>
    <t>201850-50156</t>
  </si>
  <si>
    <t>50156 Quantitative Analysis for Mana</t>
  </si>
  <si>
    <t>201850-50157</t>
  </si>
  <si>
    <t>50157 Sci Curriculum Grades 1-8</t>
  </si>
  <si>
    <t>201850-50161</t>
  </si>
  <si>
    <t>50161 General Chemistry II</t>
  </si>
  <si>
    <t>201850-50162</t>
  </si>
  <si>
    <t>50162 Database Management</t>
  </si>
  <si>
    <t>Zaki Malik</t>
  </si>
  <si>
    <t>201850-50163</t>
  </si>
  <si>
    <t>50163 Information Security</t>
  </si>
  <si>
    <t>201850-50164</t>
  </si>
  <si>
    <t>50164 Interviewing and Investigation</t>
  </si>
  <si>
    <t>201850-50165</t>
  </si>
  <si>
    <t>50165 Counseling Diverse Populations</t>
  </si>
  <si>
    <t>201850-50166</t>
  </si>
  <si>
    <t>50166 Family Crisis &amp; Resources</t>
  </si>
  <si>
    <t>201850-50168</t>
  </si>
  <si>
    <t>50168 General Chem Lab II</t>
  </si>
  <si>
    <t>201850-50169</t>
  </si>
  <si>
    <t>50169 Accounting for Managers</t>
  </si>
  <si>
    <t>201850-50171</t>
  </si>
  <si>
    <t>50171 Business Communications</t>
  </si>
  <si>
    <t>201850-50172</t>
  </si>
  <si>
    <t>50172 Dev General/Spec Collectn</t>
  </si>
  <si>
    <t>201850-50184</t>
  </si>
  <si>
    <t>50184 Grad Seminar</t>
  </si>
  <si>
    <t>Marilyn Thompson</t>
  </si>
  <si>
    <t>201850-50185</t>
  </si>
  <si>
    <t>50185 Pre-Calculus</t>
  </si>
  <si>
    <t>201850-50186</t>
  </si>
  <si>
    <t>50186 Calculus II</t>
  </si>
  <si>
    <t>201850-50187</t>
  </si>
  <si>
    <t>50187 CALCULUS III</t>
  </si>
  <si>
    <t>Rebecca Dibbs</t>
  </si>
  <si>
    <t>201850-50189</t>
  </si>
  <si>
    <t>50189 Linear Algebra</t>
  </si>
  <si>
    <t>201850-50191</t>
  </si>
  <si>
    <t>50191 Intro to Social Research</t>
  </si>
  <si>
    <t>201850-50193</t>
  </si>
  <si>
    <t>50193 Stage Properties</t>
  </si>
  <si>
    <t>Michael Knight</t>
  </si>
  <si>
    <t>201850-50194</t>
  </si>
  <si>
    <t>50194 Classroom Mgmt for Tchrs</t>
  </si>
  <si>
    <t>201850-50195</t>
  </si>
  <si>
    <t>50195 Stars and the Universe</t>
  </si>
  <si>
    <t>201850-50196</t>
  </si>
  <si>
    <t>50196 Science Inquiry II</t>
  </si>
  <si>
    <t>Karin Busby</t>
  </si>
  <si>
    <t>201850-50197</t>
  </si>
  <si>
    <t>50197 Integrated Science II</t>
  </si>
  <si>
    <t>201850-50200</t>
  </si>
  <si>
    <t>50200 Internet Marketing</t>
  </si>
  <si>
    <t>201850-50201</t>
  </si>
  <si>
    <t>50201 History of Rock and Roll</t>
  </si>
  <si>
    <t>201850-50202</t>
  </si>
  <si>
    <t>50202 LS Senior Seminar</t>
  </si>
  <si>
    <t>Bradley Klypchak</t>
  </si>
  <si>
    <t>201850-50204</t>
  </si>
  <si>
    <t>50204 General Topology II</t>
  </si>
  <si>
    <t>201850-50206</t>
  </si>
  <si>
    <t>50206 Principles of Acct I</t>
  </si>
  <si>
    <t>201850-50208</t>
  </si>
  <si>
    <t>50208 Stage Properties</t>
  </si>
  <si>
    <t>201850-50209</t>
  </si>
  <si>
    <t>50209 Research Lit Tech</t>
  </si>
  <si>
    <t>201850-50212</t>
  </si>
  <si>
    <t>50212 GLB/International Marketing</t>
  </si>
  <si>
    <t>201850-50213</t>
  </si>
  <si>
    <t>50213 Mgt &amp; Org Behavior</t>
  </si>
  <si>
    <t>201850-50214</t>
  </si>
  <si>
    <t>50214 Applied Business Research</t>
  </si>
  <si>
    <t>201850-50215</t>
  </si>
  <si>
    <t>50215 Structure Eng Language</t>
  </si>
  <si>
    <t>201850-50218</t>
  </si>
  <si>
    <t>50218 Using Eval and Data to Imp Lea</t>
  </si>
  <si>
    <t>201850-50219</t>
  </si>
  <si>
    <t>50219 Using Eval and Data to Imp Lea</t>
  </si>
  <si>
    <t>201850-50220</t>
  </si>
  <si>
    <t>50220 Adolescent Growth and Dev</t>
  </si>
  <si>
    <t>201850-50226</t>
  </si>
  <si>
    <t>50226 Coun Children and Adol</t>
  </si>
  <si>
    <t>201850-50227</t>
  </si>
  <si>
    <t>50227 Assess &amp; Treat of Chem Depende</t>
  </si>
  <si>
    <t>201850-50230</t>
  </si>
  <si>
    <t>50230 Abnormal Psychology</t>
  </si>
  <si>
    <t>201850-50234</t>
  </si>
  <si>
    <t>50234 Multivariate Analysis</t>
  </si>
  <si>
    <t>201850-50236</t>
  </si>
  <si>
    <t>50236 Prin of Psycho-Edu Assess</t>
  </si>
  <si>
    <t>201850-50237</t>
  </si>
  <si>
    <t>50237 Math Curr Grades 1-8</t>
  </si>
  <si>
    <t>201850-50238</t>
  </si>
  <si>
    <t>50238 Comp Financial Planning</t>
  </si>
  <si>
    <t>201850-50240</t>
  </si>
  <si>
    <t>50240 Diversity &amp; Equity in Edu</t>
  </si>
  <si>
    <t>201850-50241</t>
  </si>
  <si>
    <t>50241 Legal Envirn of Busi</t>
  </si>
  <si>
    <t>201850-50242</t>
  </si>
  <si>
    <t>50242 Org Behavior</t>
  </si>
  <si>
    <t>201850-50243</t>
  </si>
  <si>
    <t>50243 Groups and Teams</t>
  </si>
  <si>
    <t>201850-50250</t>
  </si>
  <si>
    <t>50250 Trends in Food Industry</t>
  </si>
  <si>
    <t>201850-50257</t>
  </si>
  <si>
    <t>50257 Advanced Weed Management</t>
  </si>
  <si>
    <t>201850-50258</t>
  </si>
  <si>
    <t>50258 US-U.S. History to 1877</t>
  </si>
  <si>
    <t>Derrick Mckisick</t>
  </si>
  <si>
    <t>201850-50259</t>
  </si>
  <si>
    <t>50259 US-U.S. History to 1877</t>
  </si>
  <si>
    <t>Judy Ford</t>
  </si>
  <si>
    <t>201850-50262</t>
  </si>
  <si>
    <t>50262 Professional Standards</t>
  </si>
  <si>
    <t>201850-50263</t>
  </si>
  <si>
    <t>50263 Ethical Decision Making</t>
  </si>
  <si>
    <t>201850-50268</t>
  </si>
  <si>
    <t>50268 Fund Of Programming C/C++</t>
  </si>
  <si>
    <t>Kaoning Hu</t>
  </si>
  <si>
    <t>201850-50269</t>
  </si>
  <si>
    <t>50269 Fund Of Programming C/C++</t>
  </si>
  <si>
    <t>201850-50273</t>
  </si>
  <si>
    <t>50273 GLB/Global Fluency</t>
  </si>
  <si>
    <t>201850-50282</t>
  </si>
  <si>
    <t>50282 US-Drugs &amp; Society</t>
  </si>
  <si>
    <t>201850-50283</t>
  </si>
  <si>
    <t>50283 Conflicts in Society</t>
  </si>
  <si>
    <t>201850-50287</t>
  </si>
  <si>
    <t>50287 Data &amp; Info Mgt</t>
  </si>
  <si>
    <t>201850-50288</t>
  </si>
  <si>
    <t>50288 Mobile Business</t>
  </si>
  <si>
    <t>201850-50289</t>
  </si>
  <si>
    <t>50289 Mobile Business</t>
  </si>
  <si>
    <t>201850-50290</t>
  </si>
  <si>
    <t>50290 Biology for Mid School Teacher</t>
  </si>
  <si>
    <t>201850-50297</t>
  </si>
  <si>
    <t>50297 Directing Theory To Practice</t>
  </si>
  <si>
    <t>Marion Castleberry</t>
  </si>
  <si>
    <t>201850-50315</t>
  </si>
  <si>
    <t>50315 Literary Genres</t>
  </si>
  <si>
    <t>201850-50319</t>
  </si>
  <si>
    <t>50319 Int'l Mgt &amp; Business</t>
  </si>
  <si>
    <t>201850-50321</t>
  </si>
  <si>
    <t>50321 Developmental Psychology</t>
  </si>
  <si>
    <t>David Frank</t>
  </si>
  <si>
    <t>201850-50332</t>
  </si>
  <si>
    <t>50332 Psycholinguistics</t>
  </si>
  <si>
    <t>201850-50342</t>
  </si>
  <si>
    <t>50342 Hist of Sci in Western Europe</t>
  </si>
  <si>
    <t>Honors Program</t>
  </si>
  <si>
    <t>201850-50378</t>
  </si>
  <si>
    <t>50378 Issues in Education</t>
  </si>
  <si>
    <t>201850-50393</t>
  </si>
  <si>
    <t>50393 Integrating Writing</t>
  </si>
  <si>
    <t>201850-50394</t>
  </si>
  <si>
    <t>50394 Process Writing Elem Sch</t>
  </si>
  <si>
    <t>201850-50395</t>
  </si>
  <si>
    <t>50395 ELL: Theory and Practice</t>
  </si>
  <si>
    <t>201850-50396</t>
  </si>
  <si>
    <t>50396 ELL: Theory and Practice</t>
  </si>
  <si>
    <t>201850-50401</t>
  </si>
  <si>
    <t>50401 Swine Management</t>
  </si>
  <si>
    <t>201850-50404</t>
  </si>
  <si>
    <t>50404 Equine Nutrition</t>
  </si>
  <si>
    <t>201850-50405</t>
  </si>
  <si>
    <t>50405 Equine Anatomy and Physiology</t>
  </si>
  <si>
    <t>201850-50406</t>
  </si>
  <si>
    <t>50406 Program Development</t>
  </si>
  <si>
    <t>201850-50414</t>
  </si>
  <si>
    <t>50414  Derivatives &amp; Risk Mgmt</t>
  </si>
  <si>
    <t>201850-50415</t>
  </si>
  <si>
    <t>50415 International Bus Finance</t>
  </si>
  <si>
    <t>201850-50426</t>
  </si>
  <si>
    <t>50426 Business Computing Systems</t>
  </si>
  <si>
    <t>201850-50427</t>
  </si>
  <si>
    <t>50427 Intro to Bus Analytics</t>
  </si>
  <si>
    <t>201850-50430</t>
  </si>
  <si>
    <t>50430 Foun Abstract Algebra</t>
  </si>
  <si>
    <t>Yelin Ou</t>
  </si>
  <si>
    <t>201850-50431</t>
  </si>
  <si>
    <t>50431 Science Inquiry I</t>
  </si>
  <si>
    <t>Evelyn Restivo</t>
  </si>
  <si>
    <t>201850-50432</t>
  </si>
  <si>
    <t>50432 Science Inquiry II</t>
  </si>
  <si>
    <t>201850-50433</t>
  </si>
  <si>
    <t>50433 Sustainabilty in Cont. Ent.</t>
  </si>
  <si>
    <t>201850-50435</t>
  </si>
  <si>
    <t>50435 GLB/US-Written Argument/Resrch</t>
  </si>
  <si>
    <t>Miriam Akoto</t>
  </si>
  <si>
    <t>201850-50436</t>
  </si>
  <si>
    <t>50436 Studies in American Narratives</t>
  </si>
  <si>
    <t>201850-50440</t>
  </si>
  <si>
    <t>50440 Managing Groups &amp; Teams</t>
  </si>
  <si>
    <t>201850-50441</t>
  </si>
  <si>
    <t>50441 Directing Theory To Practice</t>
  </si>
  <si>
    <t>201850-50442</t>
  </si>
  <si>
    <t>50442 American Presidency</t>
  </si>
  <si>
    <t>201850-50447</t>
  </si>
  <si>
    <t>50447 Health Prom Adm and Mgmt</t>
  </si>
  <si>
    <t>201850-50449</t>
  </si>
  <si>
    <t>50449 GLB/US-World Cultures Anthr</t>
  </si>
  <si>
    <t>201850-50450</t>
  </si>
  <si>
    <t>50450 Mass Media and Crime</t>
  </si>
  <si>
    <t>201850-50452</t>
  </si>
  <si>
    <t>50452 GANGS</t>
  </si>
  <si>
    <t>201850-50453</t>
  </si>
  <si>
    <t>50453 Terrorism</t>
  </si>
  <si>
    <t>201850-50454</t>
  </si>
  <si>
    <t>50454 Research Methods in CJ</t>
  </si>
  <si>
    <t>201850-50455</t>
  </si>
  <si>
    <t>50455 US-U.S. History From 1865</t>
  </si>
  <si>
    <t>Sharon Kowalsky</t>
  </si>
  <si>
    <t>201850-50456</t>
  </si>
  <si>
    <t>50456 Read in Early Mod Europe Hist</t>
  </si>
  <si>
    <t>201850-50457</t>
  </si>
  <si>
    <t>50457 Seminar in Criminology</t>
  </si>
  <si>
    <t>Danny Pirtle</t>
  </si>
  <si>
    <t>201850-50458</t>
  </si>
  <si>
    <t>50458 CJ Planning and Eval</t>
  </si>
  <si>
    <t>201850-50459</t>
  </si>
  <si>
    <t>50459 GLB/Intro to Sociology</t>
  </si>
  <si>
    <t>201850-50460</t>
  </si>
  <si>
    <t>50460 GLB/US-Social Problems</t>
  </si>
  <si>
    <t>201850-50461</t>
  </si>
  <si>
    <t>50461 Social Class,Wealth/Power</t>
  </si>
  <si>
    <t>201850-50462</t>
  </si>
  <si>
    <t>50462 Deviant Behavior</t>
  </si>
  <si>
    <t>201850-50464</t>
  </si>
  <si>
    <t>50464 Minority Groups</t>
  </si>
  <si>
    <t>201850-50465</t>
  </si>
  <si>
    <t>50465 SOCIOLOGY OF THE INTERNET</t>
  </si>
  <si>
    <t>201850-50466</t>
  </si>
  <si>
    <t>50466 WOMEN FOUNDERS OF SOCIOLOGY</t>
  </si>
  <si>
    <t>201850-50467</t>
  </si>
  <si>
    <t>50467 Algebraic Structures for Tch</t>
  </si>
  <si>
    <t>201850-50469</t>
  </si>
  <si>
    <t>50469 Epigenetics</t>
  </si>
  <si>
    <t>Venugopalan Cheriyath</t>
  </si>
  <si>
    <t>201850-50470</t>
  </si>
  <si>
    <t>50470 Advanced Ornithology</t>
  </si>
  <si>
    <t>201850-50471</t>
  </si>
  <si>
    <t>50471 Teaching Heritage Languages</t>
  </si>
  <si>
    <t>Flavia Belpoliti</t>
  </si>
  <si>
    <t>201850-50472</t>
  </si>
  <si>
    <t>50472 Ecotoxicology</t>
  </si>
  <si>
    <t>201850-50473</t>
  </si>
  <si>
    <t>50473 Financial Fitness</t>
  </si>
  <si>
    <t>201850-50474</t>
  </si>
  <si>
    <t>50474 Foun Abstract Algebra</t>
  </si>
  <si>
    <t>201850-50476</t>
  </si>
  <si>
    <t>50476 Psychological Statistics</t>
  </si>
  <si>
    <t>201850-50477</t>
  </si>
  <si>
    <t>50477 Psychological Statistics</t>
  </si>
  <si>
    <t>201850-50478</t>
  </si>
  <si>
    <t>50478 GLB/History of Art II</t>
  </si>
  <si>
    <t>Emily Newman</t>
  </si>
  <si>
    <t>201850-50479</t>
  </si>
  <si>
    <t>50479 Intro to Psychology</t>
  </si>
  <si>
    <t>201850-50480</t>
  </si>
  <si>
    <t>50480 Lrng Processes &amp; Develop</t>
  </si>
  <si>
    <t>201850-50482</t>
  </si>
  <si>
    <t>50482 GLB/US-Psy/Soc of Diverse Pop</t>
  </si>
  <si>
    <t>201850-50483</t>
  </si>
  <si>
    <t>50483 Pract &amp; Techn in Studio Arts</t>
  </si>
  <si>
    <t>Vaughn Wascovich</t>
  </si>
  <si>
    <t>201850-50484</t>
  </si>
  <si>
    <t>50484 Learning Theories and Process</t>
  </si>
  <si>
    <t>201850-50485</t>
  </si>
  <si>
    <t>50485 Morality in Daily Life</t>
  </si>
  <si>
    <t>201850-50490</t>
  </si>
  <si>
    <t>50490 Organic and Biochem Lab</t>
  </si>
  <si>
    <t>Olga Savina</t>
  </si>
  <si>
    <t>201850-50491</t>
  </si>
  <si>
    <t>50491 Survey of Organic and Biochem</t>
  </si>
  <si>
    <t>Bukuo Ni</t>
  </si>
  <si>
    <t>201850-50492</t>
  </si>
  <si>
    <t>50492 Organic Chemistry Tutorial II</t>
  </si>
  <si>
    <t>201850-50493</t>
  </si>
  <si>
    <t>50493 Organic Chemistry II</t>
  </si>
  <si>
    <t>201850-50494</t>
  </si>
  <si>
    <t>50494 Organic Chem Lab II</t>
  </si>
  <si>
    <t>201850-50496</t>
  </si>
  <si>
    <t>50496 Psychological Assess/Measureme</t>
  </si>
  <si>
    <t>201850-50499</t>
  </si>
  <si>
    <t>50499 Social Communication Impair</t>
  </si>
  <si>
    <t>Kelly Carrero</t>
  </si>
  <si>
    <t>201850-50500</t>
  </si>
  <si>
    <t>50500 Advanced School Counseling</t>
  </si>
  <si>
    <t>201850-50503</t>
  </si>
  <si>
    <t>50503 Contemp College Student</t>
  </si>
  <si>
    <t>201850-50504</t>
  </si>
  <si>
    <t>50504 Intro M&amp;Fam Coun/Therapy</t>
  </si>
  <si>
    <t>201850-50508</t>
  </si>
  <si>
    <t>50508 Talent Development</t>
  </si>
  <si>
    <t>201850-50509</t>
  </si>
  <si>
    <t>50509 Books Child/Young Adults</t>
  </si>
  <si>
    <t>201850-50510</t>
  </si>
  <si>
    <t>50510 Digital Storytelling</t>
  </si>
  <si>
    <t>201850-50515</t>
  </si>
  <si>
    <t>50515 Advanced Income Tax Accounting</t>
  </si>
  <si>
    <t>201850-50520</t>
  </si>
  <si>
    <t>50520 Suicide Intervention</t>
  </si>
  <si>
    <t>201850-50525</t>
  </si>
  <si>
    <t>50525 Statistical Methods</t>
  </si>
  <si>
    <t>201850-50529</t>
  </si>
  <si>
    <t>50529 Intermediate Statistics</t>
  </si>
  <si>
    <t>201850-50530</t>
  </si>
  <si>
    <t>50530 Child, YA, &amp; Multicul Lit</t>
  </si>
  <si>
    <t>201850-50533</t>
  </si>
  <si>
    <t>50533 RESEARCH LIT TECH</t>
  </si>
  <si>
    <t>201850-50546</t>
  </si>
  <si>
    <t>50546 Capstone I</t>
  </si>
  <si>
    <t>David Tan</t>
  </si>
  <si>
    <t>OC5</t>
  </si>
  <si>
    <t>201850-50547</t>
  </si>
  <si>
    <t>50547 Capstone II</t>
  </si>
  <si>
    <t>201850-50552</t>
  </si>
  <si>
    <t>50552 US-Stud in Elec Comm</t>
  </si>
  <si>
    <t>201850-50554</t>
  </si>
  <si>
    <t>50554 MS Finance Comp</t>
  </si>
  <si>
    <t>0CT</t>
  </si>
  <si>
    <t>No College Designated</t>
  </si>
  <si>
    <t>201850-50570</t>
  </si>
  <si>
    <t>50570 Applied Professional Ethics</t>
  </si>
  <si>
    <t>Angela Proctor</t>
  </si>
  <si>
    <t>201850-50589</t>
  </si>
  <si>
    <t>50589 Level 1 Test</t>
  </si>
  <si>
    <t>Psy, Coun, and Sped Ed</t>
  </si>
  <si>
    <t>201850-50591</t>
  </si>
  <si>
    <t>50591 Level II Exam - CMHC</t>
  </si>
  <si>
    <t>Undeclared</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</si>
</sst>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2"/>
      <color theme="1"/>
      <name val="Times New Roman"/>
      <family val="1"/>
    </font>
    <font>
      <sz val="11"/>
      <color theme="1" tint="0.14999847407452621"/>
      <name val="Times New Roman"/>
      <family val="1"/>
    </font>
    <font>
      <b/>
      <sz val="26"/>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0" fillId="33" borderId="0" xfId="0" applyFill="1"/>
    <xf numFmtId="0" fontId="0" fillId="33" borderId="0" xfId="0" applyFill="1" applyBorder="1"/>
    <xf numFmtId="0" fontId="0" fillId="33" borderId="0" xfId="0" applyFill="1" applyAlignment="1">
      <alignment horizontal="center" vertical="center"/>
    </xf>
    <xf numFmtId="0" fontId="18" fillId="33" borderId="10" xfId="0" applyFont="1" applyFill="1" applyBorder="1"/>
    <xf numFmtId="0" fontId="18" fillId="33" borderId="10" xfId="0" applyNumberFormat="1" applyFont="1" applyFill="1" applyBorder="1"/>
    <xf numFmtId="2" fontId="18" fillId="33" borderId="10" xfId="0" applyNumberFormat="1" applyFont="1" applyFill="1" applyBorder="1"/>
    <xf numFmtId="0" fontId="20" fillId="33" borderId="10" xfId="0" applyFont="1" applyFill="1" applyBorder="1"/>
    <xf numFmtId="0" fontId="19" fillId="33" borderId="10" xfId="0" applyFont="1" applyFill="1" applyBorder="1"/>
    <xf numFmtId="1" fontId="18" fillId="33" borderId="10" xfId="0" applyNumberFormat="1" applyFont="1" applyFill="1" applyBorder="1"/>
    <xf numFmtId="0" fontId="0" fillId="0" borderId="0" xfId="0" applyBorder="1"/>
    <xf numFmtId="0" fontId="0" fillId="0" borderId="0" xfId="0" applyBorder="1" applyAlignment="1">
      <alignment horizontal="center"/>
    </xf>
    <xf numFmtId="0" fontId="21" fillId="33" borderId="0" xfId="0"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2">
    <dxf>
      <numFmt numFmtId="0" formatCode="General"/>
    </dxf>
    <dxf>
      <numFmt numFmtId="0" formatCode="General"/>
    </dxf>
    <dxf>
      <numFmt numFmtId="0" formatCode="General"/>
    </dxf>
    <dxf>
      <numFmt numFmtId="0" formatCode="General"/>
    </dxf>
    <dxf>
      <numFmt numFmtId="1" formatCode="0"/>
    </dxf>
    <dxf>
      <alignment horizontal="center" vertical="bottom" textRotation="0" wrapText="0" indent="0" justifyLastLine="0" shrinkToFit="0" readingOrder="0"/>
    </dxf>
    <dxf>
      <fill>
        <patternFill>
          <bgColor theme="0"/>
        </patternFill>
      </fill>
    </dxf>
    <dxf>
      <numFmt numFmtId="2" formatCode="0.00"/>
    </dxf>
    <dxf>
      <numFmt numFmtId="2" formatCode="0.00"/>
    </dxf>
    <dxf>
      <numFmt numFmtId="2" formatCode="0.00"/>
    </dxf>
    <dxf>
      <numFmt numFmtId="2" formatCode="0.00"/>
    </dxf>
    <dxf>
      <font>
        <sz val="11"/>
      </font>
    </dxf>
    <dxf>
      <font>
        <name val="Times New Roman"/>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1" tint="0.14999847407452621"/>
      </font>
    </dxf>
    <dxf>
      <fill>
        <patternFill patternType="solid">
          <bgColor theme="0"/>
        </patternFill>
      </fill>
    </dxf>
    <dxf>
      <fill>
        <patternFill patternType="solid">
          <bgColor theme="0"/>
        </patternFill>
      </fill>
    </dxf>
    <dxf>
      <fill>
        <patternFill patternType="solid">
          <bgColor theme="0"/>
        </patternFill>
      </fill>
    </dxf>
    <dxf>
      <font>
        <color theme="1"/>
      </font>
    </dxf>
    <dxf>
      <font>
        <color theme="1"/>
      </font>
    </dxf>
    <dxf>
      <font>
        <color theme="1"/>
      </font>
    </dxf>
    <dxf>
      <fill>
        <patternFill patternType="solid">
          <bgColor theme="0" tint="-0.249977111117893"/>
        </patternFill>
      </fill>
    </dxf>
    <dxf>
      <fill>
        <patternFill patternType="none">
          <bgColor auto="1"/>
        </patternFill>
      </fill>
    </dxf>
    <dxf>
      <font>
        <color rgb="FF3248A1"/>
      </font>
    </dxf>
    <dxf>
      <fill>
        <patternFill patternType="solid">
          <bgColor theme="0"/>
        </patternFill>
      </fill>
    </dxf>
    <dxf>
      <fill>
        <patternFill patternType="solid">
          <bgColor theme="0"/>
        </patternFill>
      </fill>
    </dxf>
    <dxf>
      <font>
        <color theme="1"/>
      </font>
    </dxf>
    <dxf>
      <font>
        <color theme="1"/>
      </font>
    </dxf>
    <dxf>
      <font>
        <color theme="1"/>
      </font>
    </dxf>
    <dxf>
      <fill>
        <patternFill patternType="none">
          <bgColor auto="1"/>
        </patternFill>
      </fill>
    </dxf>
    <dxf>
      <fill>
        <patternFill patternType="none">
          <bgColor auto="1"/>
        </patternFill>
      </fill>
    </dxf>
    <dxf>
      <fill>
        <patternFill patternType="none">
          <bgColor auto="1"/>
        </patternFill>
      </fill>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color theme="0"/>
      </font>
    </dxf>
    <dxf>
      <fill>
        <patternFill>
          <bgColor theme="4" tint="-0.499984740745262"/>
        </patternFill>
      </fill>
    </dxf>
    <dxf>
      <font>
        <sz val="11"/>
      </font>
    </dxf>
    <dxf>
      <fill>
        <patternFill>
          <bgColor theme="3" tint="0.39997558519241921"/>
        </patternFill>
      </fill>
    </dxf>
    <dxf>
      <font>
        <sz val="16"/>
      </font>
    </dxf>
    <dxf>
      <font>
        <sz val="16"/>
      </font>
    </dxf>
    <dxf>
      <font>
        <sz val="16"/>
      </font>
    </dxf>
    <dxf>
      <fill>
        <patternFill>
          <bgColor theme="3" tint="0.79998168889431442"/>
        </patternFill>
      </fill>
    </dxf>
    <dxf>
      <fill>
        <patternFill>
          <bgColor theme="4"/>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tint="0.34998626667073579"/>
        </patternFill>
      </fill>
    </dxf>
    <dxf>
      <fill>
        <patternFill>
          <bgColor theme="0"/>
        </patternFill>
      </fill>
    </dxf>
    <dxf>
      <numFmt numFmtId="1" formatCode="0"/>
    </dxf>
    <dxf>
      <fill>
        <patternFill>
          <bgColor theme="3" tint="0.79998168889431442"/>
        </patternFill>
      </fill>
    </dxf>
    <dxf>
      <fill>
        <patternFill>
          <bgColor theme="3" tint="0.79998168889431442"/>
        </patternFill>
      </fill>
    </dxf>
    <dxf>
      <font>
        <sz val="12"/>
      </font>
    </dxf>
    <dxf>
      <font>
        <sz val="12"/>
      </font>
    </dxf>
    <dxf>
      <font>
        <name val="Times New Roman"/>
        <scheme val="none"/>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ont>
        <b/>
      </font>
    </dxf>
    <dxf>
      <font>
        <b/>
      </font>
    </dxf>
    <dxf>
      <font>
        <b/>
      </font>
    </dxf>
    <dxf>
      <font>
        <b/>
      </font>
    </dxf>
    <dxf>
      <font>
        <b/>
      </font>
    </dxf>
    <dxf>
      <font>
        <b/>
      </font>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patternType="solid">
          <bgColor theme="3" tint="0.39997558519241921"/>
        </patternFill>
      </fill>
    </dxf>
    <dxf>
      <fill>
        <patternFill patternType="solid">
          <bgColor theme="3" tint="0.39997558519241921"/>
        </patternFill>
      </fill>
    </dxf>
    <dxf>
      <fill>
        <patternFill patternType="solid">
          <bgColor theme="3" tint="0.79998168889431442"/>
        </patternFill>
      </fill>
    </dxf>
    <dxf>
      <fill>
        <patternFill patternType="solid">
          <bgColor theme="3" tint="0.79998168889431442"/>
        </patternFill>
      </fill>
    </dxf>
    <dxf>
      <font>
        <sz val="16"/>
      </font>
    </dxf>
    <dxf>
      <font>
        <sz val="16"/>
      </font>
    </dxf>
    <dxf>
      <font>
        <b/>
      </font>
    </dxf>
    <dxf>
      <font>
        <b/>
      </font>
    </dxf>
    <dxf>
      <font>
        <color theme="0"/>
      </font>
    </dxf>
    <dxf>
      <font>
        <color theme="0"/>
      </font>
    </dxf>
    <dxf>
      <fill>
        <patternFill>
          <bgColor theme="4"/>
        </patternFill>
      </fill>
    </dxf>
    <dxf>
      <fill>
        <patternFill>
          <bgColor theme="4"/>
        </patternFill>
      </fill>
    </dxf>
    <dxf>
      <fill>
        <patternFill patternType="solid">
          <bgColor theme="3" tint="0.59999389629810485"/>
        </patternFill>
      </fill>
    </dxf>
    <dxf>
      <fill>
        <patternFill patternType="solid">
          <bgColor theme="3" tint="0.59999389629810485"/>
        </patternFill>
      </fill>
    </dxf>
    <dxf>
      <fill>
        <patternFill>
          <bgColor rgb="FF1E1F26"/>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1" defaultTableStyle="TableStyleMedium2" defaultPivotStyle="PivotStyleLight16">
    <tableStyle name="Slicer Style 1" pivot="0" table="0" count="5">
      <tableStyleElement type="wholeTable" dxfId="121"/>
    </tableStyle>
  </tableStyles>
  <colors>
    <mruColors>
      <color rgb="FF1E1F26"/>
      <color rgb="FFCDCDC0"/>
      <color rgb="FF626D71"/>
      <color rgb="FF7DA3A1"/>
      <color rgb="FF324851"/>
      <color rgb="FF3F681C"/>
      <color rgb="FFFFBB00"/>
      <color rgb="FFFB6542"/>
      <color rgb="FF375E97"/>
      <color rgb="FFFFC30F"/>
    </mruColors>
  </colors>
  <extLst>
    <ext xmlns:x14="http://schemas.microsoft.com/office/spreadsheetml/2009/9/main" uri="{46F421CA-312F-682f-3DD2-61675219B42D}">
      <x14:dxfs count="4">
        <dxf>
          <border>
            <left style="thin">
              <color theme="0" tint="-0.14993743705557422"/>
            </left>
            <right style="thin">
              <color theme="0" tint="-0.14993743705557422"/>
            </right>
            <top style="thin">
              <color theme="0" tint="-0.14993743705557422"/>
            </top>
            <bottom style="thin">
              <color theme="0" tint="-0.14993743705557422"/>
            </bottom>
          </border>
        </dxf>
        <dxf>
          <font>
            <b/>
            <i val="0"/>
            <color theme="0"/>
          </font>
          <fill>
            <patternFill>
              <bgColor rgb="FFCDCDC0"/>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0" tint="-0.14996795556505021"/>
            </patternFill>
          </fill>
        </dxf>
        <dxf>
          <fill>
            <patternFill>
              <bgColor theme="0" tint="-0.14996795556505021"/>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3"/>
            <x14:slicerStyleElement type="unselectedItemWithNoData" dxfId="2"/>
            <x14:slicerStyleElement type="selectedItemWithData" dxfId="1"/>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Overall Report summerII2018.xlsx]Dashboard!PivotTable1</c:name>
    <c:fmtId val="0"/>
  </c:pivotSource>
  <c:chart>
    <c:title>
      <c:tx>
        <c:rich>
          <a:bodyPr rot="0" vert="horz"/>
          <a:lstStyle/>
          <a:p>
            <a:pPr>
              <a:defRPr/>
            </a:pPr>
            <a:r>
              <a:rPr lang="en-US"/>
              <a:t>Instructor and Course Scores</a:t>
            </a:r>
          </a:p>
        </c:rich>
      </c:tx>
      <c:overlay val="0"/>
    </c:title>
    <c:autoTitleDeleted val="0"/>
    <c:pivotFmts>
      <c:pivotFmt>
        <c:idx val="0"/>
      </c:pivotFmt>
      <c:pivotFmt>
        <c:idx val="1"/>
      </c:pivotFmt>
      <c:pivotFmt>
        <c:idx val="2"/>
      </c:pivotFmt>
      <c:pivotFmt>
        <c:idx val="3"/>
        <c:spPr>
          <a:solidFill>
            <a:srgbClr val="375E97"/>
          </a:solidFill>
        </c:spPr>
        <c:marker>
          <c:symbol val="none"/>
        </c:marker>
        <c:dLbl>
          <c:idx val="0"/>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rgbClr val="FB6542"/>
          </a:solidFill>
        </c:spPr>
        <c:marker>
          <c:symbol val="none"/>
        </c:marker>
        <c:dLbl>
          <c:idx val="0"/>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rgbClr val="FFBB00"/>
          </a:solidFill>
        </c:spPr>
        <c:marker>
          <c:symbol val="none"/>
        </c:marker>
        <c:dLbl>
          <c:idx val="0"/>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rgbClr val="3F681C"/>
          </a:solidFill>
        </c:spPr>
        <c:marker>
          <c:symbol val="none"/>
        </c:marker>
        <c:dLbl>
          <c:idx val="0"/>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pivotFmt>
    </c:pivotFmts>
    <c:plotArea>
      <c:layout/>
      <c:barChart>
        <c:barDir val="bar"/>
        <c:grouping val="clustered"/>
        <c:varyColors val="0"/>
        <c:ser>
          <c:idx val="0"/>
          <c:order val="0"/>
          <c:tx>
            <c:strRef>
              <c:f>Dashboard!$G$18</c:f>
              <c:strCache>
                <c:ptCount val="1"/>
                <c:pt idx="0">
                  <c:v>Instructor-Score</c:v>
                </c:pt>
              </c:strCache>
            </c:strRef>
          </c:tx>
          <c:spPr>
            <a:solidFill>
              <a:srgbClr val="3F681C"/>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Dashboard!$G$19</c:f>
              <c:numCache>
                <c:formatCode>0.00</c:formatCode>
                <c:ptCount val="1"/>
                <c:pt idx="0">
                  <c:v>4.4162037037037045</c:v>
                </c:pt>
              </c:numCache>
            </c:numRef>
          </c:val>
          <c:extLst xmlns:c16r2="http://schemas.microsoft.com/office/drawing/2015/06/chart">
            <c:ext xmlns:c16="http://schemas.microsoft.com/office/drawing/2014/chart" uri="{C3380CC4-5D6E-409C-BE32-E72D297353CC}">
              <c16:uniqueId val="{00000000-C6DE-8C44-8442-793283CED39D}"/>
            </c:ext>
          </c:extLst>
        </c:ser>
        <c:ser>
          <c:idx val="1"/>
          <c:order val="1"/>
          <c:tx>
            <c:strRef>
              <c:f>Dashboard!$H$18</c:f>
              <c:strCache>
                <c:ptCount val="1"/>
                <c:pt idx="0">
                  <c:v>Course-Score</c:v>
                </c:pt>
              </c:strCache>
            </c:strRef>
          </c:tx>
          <c:spPr>
            <a:solidFill>
              <a:srgbClr val="FFBB00"/>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Dashboard!$H$19</c:f>
              <c:numCache>
                <c:formatCode>0.00</c:formatCode>
                <c:ptCount val="1"/>
                <c:pt idx="0">
                  <c:v>4.4122910216718312</c:v>
                </c:pt>
              </c:numCache>
            </c:numRef>
          </c:val>
          <c:extLst xmlns:c16r2="http://schemas.microsoft.com/office/drawing/2015/06/chart">
            <c:ext xmlns:c16="http://schemas.microsoft.com/office/drawing/2014/chart" uri="{C3380CC4-5D6E-409C-BE32-E72D297353CC}">
              <c16:uniqueId val="{00000001-C6DE-8C44-8442-793283CED39D}"/>
            </c:ext>
          </c:extLst>
        </c:ser>
        <c:ser>
          <c:idx val="2"/>
          <c:order val="2"/>
          <c:tx>
            <c:strRef>
              <c:f>Dashboard!$I$18</c:f>
              <c:strCache>
                <c:ptCount val="1"/>
                <c:pt idx="0">
                  <c:v>QEP-Score</c:v>
                </c:pt>
              </c:strCache>
            </c:strRef>
          </c:tx>
          <c:spPr>
            <a:solidFill>
              <a:srgbClr val="FB6542"/>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Dashboard!$I$19</c:f>
              <c:numCache>
                <c:formatCode>0.00</c:formatCode>
                <c:ptCount val="1"/>
                <c:pt idx="0">
                  <c:v>4.2419814241486025</c:v>
                </c:pt>
              </c:numCache>
            </c:numRef>
          </c:val>
          <c:extLst xmlns:c16r2="http://schemas.microsoft.com/office/drawing/2015/06/chart">
            <c:ext xmlns:c16="http://schemas.microsoft.com/office/drawing/2014/chart" uri="{C3380CC4-5D6E-409C-BE32-E72D297353CC}">
              <c16:uniqueId val="{00000002-C6DE-8C44-8442-793283CED39D}"/>
            </c:ext>
          </c:extLst>
        </c:ser>
        <c:ser>
          <c:idx val="3"/>
          <c:order val="3"/>
          <c:tx>
            <c:strRef>
              <c:f>Dashboard!$J$18</c:f>
              <c:strCache>
                <c:ptCount val="1"/>
                <c:pt idx="0">
                  <c:v>Total-Score</c:v>
                </c:pt>
              </c:strCache>
            </c:strRef>
          </c:tx>
          <c:spPr>
            <a:solidFill>
              <a:srgbClr val="375E97"/>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Dashboard!$J$19</c:f>
              <c:numCache>
                <c:formatCode>0.00</c:formatCode>
                <c:ptCount val="1"/>
                <c:pt idx="0">
                  <c:v>4.3736728395061748</c:v>
                </c:pt>
              </c:numCache>
            </c:numRef>
          </c:val>
          <c:extLst xmlns:c16r2="http://schemas.microsoft.com/office/drawing/2015/06/chart">
            <c:ext xmlns:c16="http://schemas.microsoft.com/office/drawing/2014/chart" uri="{C3380CC4-5D6E-409C-BE32-E72D297353CC}">
              <c16:uniqueId val="{00000003-C6DE-8C44-8442-793283CED39D}"/>
            </c:ext>
          </c:extLst>
        </c:ser>
        <c:dLbls>
          <c:dLblPos val="inEnd"/>
          <c:showLegendKey val="0"/>
          <c:showVal val="1"/>
          <c:showCatName val="0"/>
          <c:showSerName val="0"/>
          <c:showPercent val="0"/>
          <c:showBubbleSize val="0"/>
        </c:dLbls>
        <c:gapWidth val="115"/>
        <c:overlap val="-20"/>
        <c:axId val="142104832"/>
        <c:axId val="142114816"/>
      </c:barChart>
      <c:catAx>
        <c:axId val="142104832"/>
        <c:scaling>
          <c:orientation val="minMax"/>
        </c:scaling>
        <c:delete val="0"/>
        <c:axPos val="l"/>
        <c:numFmt formatCode="General" sourceLinked="0"/>
        <c:majorTickMark val="none"/>
        <c:minorTickMark val="none"/>
        <c:tickLblPos val="nextTo"/>
        <c:txPr>
          <a:bodyPr rot="-60000000" vert="horz"/>
          <a:lstStyle/>
          <a:p>
            <a:pPr>
              <a:defRPr/>
            </a:pPr>
            <a:endParaRPr lang="en-US"/>
          </a:p>
        </c:txPr>
        <c:crossAx val="142114816"/>
        <c:crosses val="autoZero"/>
        <c:auto val="1"/>
        <c:lblAlgn val="ctr"/>
        <c:lblOffset val="100"/>
        <c:noMultiLvlLbl val="0"/>
      </c:catAx>
      <c:valAx>
        <c:axId val="142114816"/>
        <c:scaling>
          <c:orientation val="minMax"/>
        </c:scaling>
        <c:delete val="0"/>
        <c:axPos val="b"/>
        <c:majorGridlines/>
        <c:numFmt formatCode="0.00" sourceLinked="1"/>
        <c:majorTickMark val="none"/>
        <c:minorTickMark val="none"/>
        <c:tickLblPos val="nextTo"/>
        <c:txPr>
          <a:bodyPr rot="-60000000" vert="horz"/>
          <a:lstStyle/>
          <a:p>
            <a:pPr>
              <a:defRPr/>
            </a:pPr>
            <a:endParaRPr lang="en-US"/>
          </a:p>
        </c:txPr>
        <c:crossAx val="142104832"/>
        <c:crosses val="autoZero"/>
        <c:crossBetween val="between"/>
      </c:valAx>
    </c:plotArea>
    <c:legend>
      <c:legendPos val="r"/>
      <c:layout>
        <c:manualLayout>
          <c:xMode val="edge"/>
          <c:yMode val="edge"/>
          <c:x val="0.86048734871996424"/>
          <c:y val="0.4278323126275882"/>
          <c:w val="0.12918562890482063"/>
          <c:h val="0.32407582385535133"/>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007688916926438"/>
          <c:y val="0.1276796364461292"/>
          <c:w val="0.70777488744520656"/>
          <c:h val="0.76322835511906306"/>
        </c:manualLayout>
      </c:layout>
      <c:doughnutChart>
        <c:varyColors val="1"/>
        <c:ser>
          <c:idx val="0"/>
          <c:order val="0"/>
          <c:dPt>
            <c:idx val="0"/>
            <c:bubble3D val="0"/>
            <c:extLst xmlns:c16r2="http://schemas.microsoft.com/office/drawing/2015/06/chart">
              <c:ext xmlns:c16="http://schemas.microsoft.com/office/drawing/2014/chart" uri="{C3380CC4-5D6E-409C-BE32-E72D297353CC}">
                <c16:uniqueId val="{00000001-AC16-8542-BA1F-BABCDA5A7131}"/>
              </c:ext>
            </c:extLst>
          </c:dPt>
          <c:dPt>
            <c:idx val="1"/>
            <c:bubble3D val="0"/>
            <c:extLst xmlns:c16r2="http://schemas.microsoft.com/office/drawing/2015/06/chart">
              <c:ext xmlns:c16="http://schemas.microsoft.com/office/drawing/2014/chart" uri="{C3380CC4-5D6E-409C-BE32-E72D297353CC}">
                <c16:uniqueId val="{00000003-AC16-8542-BA1F-BABCDA5A7131}"/>
              </c:ext>
            </c:extLst>
          </c:dPt>
          <c:dPt>
            <c:idx val="2"/>
            <c:bubble3D val="0"/>
            <c:extLst xmlns:c16r2="http://schemas.microsoft.com/office/drawing/2015/06/chart">
              <c:ext xmlns:c16="http://schemas.microsoft.com/office/drawing/2014/chart" uri="{C3380CC4-5D6E-409C-BE32-E72D297353CC}">
                <c16:uniqueId val="{00000005-AC16-8542-BA1F-BABCDA5A7131}"/>
              </c:ext>
            </c:extLst>
          </c:dPt>
          <c:dPt>
            <c:idx val="3"/>
            <c:bubble3D val="0"/>
            <c:extLst xmlns:c16r2="http://schemas.microsoft.com/office/drawing/2015/06/chart">
              <c:ext xmlns:c16="http://schemas.microsoft.com/office/drawing/2014/chart" uri="{C3380CC4-5D6E-409C-BE32-E72D297353CC}">
                <c16:uniqueId val="{00000007-AC16-8542-BA1F-BABCDA5A7131}"/>
              </c:ext>
            </c:extLst>
          </c:dPt>
          <c:dPt>
            <c:idx val="4"/>
            <c:bubble3D val="0"/>
            <c:extLst xmlns:c16r2="http://schemas.microsoft.com/office/drawing/2015/06/chart">
              <c:ext xmlns:c16="http://schemas.microsoft.com/office/drawing/2014/chart" uri="{C3380CC4-5D6E-409C-BE32-E72D297353CC}">
                <c16:uniqueId val="{00000009-AC16-8542-BA1F-BABCDA5A7131}"/>
              </c:ext>
            </c:extLst>
          </c:dPt>
          <c:dPt>
            <c:idx val="5"/>
            <c:bubble3D val="0"/>
            <c:extLst xmlns:c16r2="http://schemas.microsoft.com/office/drawing/2015/06/chart">
              <c:ext xmlns:c16="http://schemas.microsoft.com/office/drawing/2014/chart" uri="{C3380CC4-5D6E-409C-BE32-E72D297353CC}">
                <c16:uniqueId val="{0000000B-AC16-8542-BA1F-BABCDA5A7131}"/>
              </c:ext>
            </c:extLst>
          </c:dPt>
          <c:dPt>
            <c:idx val="6"/>
            <c:bubble3D val="0"/>
            <c:extLst xmlns:c16r2="http://schemas.microsoft.com/office/drawing/2015/06/chart">
              <c:ext xmlns:c16="http://schemas.microsoft.com/office/drawing/2014/chart" uri="{C3380CC4-5D6E-409C-BE32-E72D297353CC}">
                <c16:uniqueId val="{0000000D-AC16-8542-BA1F-BABCDA5A7131}"/>
              </c:ext>
            </c:extLst>
          </c:dPt>
          <c:dPt>
            <c:idx val="7"/>
            <c:bubble3D val="0"/>
            <c:extLst xmlns:c16r2="http://schemas.microsoft.com/office/drawing/2015/06/chart">
              <c:ext xmlns:c16="http://schemas.microsoft.com/office/drawing/2014/chart" uri="{C3380CC4-5D6E-409C-BE32-E72D297353CC}">
                <c16:uniqueId val="{0000000F-AC16-8542-BA1F-BABCDA5A7131}"/>
              </c:ext>
            </c:extLst>
          </c:dPt>
          <c:dPt>
            <c:idx val="8"/>
            <c:bubble3D val="0"/>
            <c:extLst xmlns:c16r2="http://schemas.microsoft.com/office/drawing/2015/06/chart">
              <c:ext xmlns:c16="http://schemas.microsoft.com/office/drawing/2014/chart" uri="{C3380CC4-5D6E-409C-BE32-E72D297353CC}">
                <c16:uniqueId val="{00000011-AC16-8542-BA1F-BABCDA5A7131}"/>
              </c:ext>
            </c:extLst>
          </c:dPt>
          <c:dPt>
            <c:idx val="9"/>
            <c:bubble3D val="0"/>
            <c:extLst xmlns:c16r2="http://schemas.microsoft.com/office/drawing/2015/06/chart">
              <c:ext xmlns:c16="http://schemas.microsoft.com/office/drawing/2014/chart" uri="{C3380CC4-5D6E-409C-BE32-E72D297353CC}">
                <c16:uniqueId val="{00000013-AC16-8542-BA1F-BABCDA5A7131}"/>
              </c:ext>
            </c:extLst>
          </c:dPt>
          <c:dPt>
            <c:idx val="10"/>
            <c:bubble3D val="0"/>
            <c:extLst xmlns:c16r2="http://schemas.microsoft.com/office/drawing/2015/06/chart">
              <c:ext xmlns:c16="http://schemas.microsoft.com/office/drawing/2014/chart" uri="{C3380CC4-5D6E-409C-BE32-E72D297353CC}">
                <c16:uniqueId val="{00000015-AC16-8542-BA1F-BABCDA5A7131}"/>
              </c:ext>
            </c:extLst>
          </c:dPt>
          <c:dPt>
            <c:idx val="11"/>
            <c:bubble3D val="0"/>
            <c:extLst xmlns:c16r2="http://schemas.microsoft.com/office/drawing/2015/06/chart">
              <c:ext xmlns:c16="http://schemas.microsoft.com/office/drawing/2014/chart" uri="{C3380CC4-5D6E-409C-BE32-E72D297353CC}">
                <c16:uniqueId val="{00000017-AC16-8542-BA1F-BABCDA5A7131}"/>
              </c:ext>
            </c:extLst>
          </c:dPt>
          <c:dPt>
            <c:idx val="12"/>
            <c:bubble3D val="0"/>
            <c:extLst xmlns:c16r2="http://schemas.microsoft.com/office/drawing/2015/06/chart">
              <c:ext xmlns:c16="http://schemas.microsoft.com/office/drawing/2014/chart" uri="{C3380CC4-5D6E-409C-BE32-E72D297353CC}">
                <c16:uniqueId val="{00000019-AC16-8542-BA1F-BABCDA5A7131}"/>
              </c:ext>
            </c:extLst>
          </c:dPt>
          <c:dPt>
            <c:idx val="13"/>
            <c:bubble3D val="0"/>
            <c:extLst xmlns:c16r2="http://schemas.microsoft.com/office/drawing/2015/06/chart">
              <c:ext xmlns:c16="http://schemas.microsoft.com/office/drawing/2014/chart" uri="{C3380CC4-5D6E-409C-BE32-E72D297353CC}">
                <c16:uniqueId val="{0000001B-AC16-8542-BA1F-BABCDA5A7131}"/>
              </c:ext>
            </c:extLst>
          </c:dPt>
          <c:dPt>
            <c:idx val="14"/>
            <c:bubble3D val="0"/>
            <c:extLst xmlns:c16r2="http://schemas.microsoft.com/office/drawing/2015/06/chart">
              <c:ext xmlns:c16="http://schemas.microsoft.com/office/drawing/2014/chart" uri="{C3380CC4-5D6E-409C-BE32-E72D297353CC}">
                <c16:uniqueId val="{0000001D-AC16-8542-BA1F-BABCDA5A7131}"/>
              </c:ext>
            </c:extLst>
          </c:dPt>
          <c:dPt>
            <c:idx val="15"/>
            <c:bubble3D val="0"/>
            <c:extLst xmlns:c16r2="http://schemas.microsoft.com/office/drawing/2015/06/chart">
              <c:ext xmlns:c16="http://schemas.microsoft.com/office/drawing/2014/chart" uri="{C3380CC4-5D6E-409C-BE32-E72D297353CC}">
                <c16:uniqueId val="{0000001F-AC16-8542-BA1F-BABCDA5A7131}"/>
              </c:ext>
            </c:extLst>
          </c:dPt>
          <c:dPt>
            <c:idx val="16"/>
            <c:bubble3D val="0"/>
            <c:extLst xmlns:c16r2="http://schemas.microsoft.com/office/drawing/2015/06/chart">
              <c:ext xmlns:c16="http://schemas.microsoft.com/office/drawing/2014/chart" uri="{C3380CC4-5D6E-409C-BE32-E72D297353CC}">
                <c16:uniqueId val="{00000021-AC16-8542-BA1F-BABCDA5A7131}"/>
              </c:ext>
            </c:extLst>
          </c:dPt>
          <c:dPt>
            <c:idx val="17"/>
            <c:bubble3D val="0"/>
            <c:extLst xmlns:c16r2="http://schemas.microsoft.com/office/drawing/2015/06/chart">
              <c:ext xmlns:c16="http://schemas.microsoft.com/office/drawing/2014/chart" uri="{C3380CC4-5D6E-409C-BE32-E72D297353CC}">
                <c16:uniqueId val="{00000023-AC16-8542-BA1F-BABCDA5A7131}"/>
              </c:ext>
            </c:extLst>
          </c:dPt>
          <c:dPt>
            <c:idx val="18"/>
            <c:bubble3D val="0"/>
            <c:extLst xmlns:c16r2="http://schemas.microsoft.com/office/drawing/2015/06/chart">
              <c:ext xmlns:c16="http://schemas.microsoft.com/office/drawing/2014/chart" uri="{C3380CC4-5D6E-409C-BE32-E72D297353CC}">
                <c16:uniqueId val="{00000025-AC16-8542-BA1F-BABCDA5A7131}"/>
              </c:ext>
            </c:extLst>
          </c:dPt>
          <c:dPt>
            <c:idx val="19"/>
            <c:bubble3D val="0"/>
            <c:extLst xmlns:c16r2="http://schemas.microsoft.com/office/drawing/2015/06/chart">
              <c:ext xmlns:c16="http://schemas.microsoft.com/office/drawing/2014/chart" uri="{C3380CC4-5D6E-409C-BE32-E72D297353CC}">
                <c16:uniqueId val="{00000027-AC16-8542-BA1F-BABCDA5A7131}"/>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xmlns:c16r2="http://schemas.microsoft.com/office/drawing/2015/06/chart">
            <c:ext xmlns:c16="http://schemas.microsoft.com/office/drawing/2014/chart" uri="{C3380CC4-5D6E-409C-BE32-E72D297353CC}">
              <c16:uniqueId val="{00000000-AF7F-43D2-95B3-AE37F080FE5E}"/>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Dashboard!$A$4</c:f>
              <c:strCache>
                <c:ptCount val="1"/>
                <c:pt idx="0">
                  <c:v>Ava Muñoz</c:v>
                </c:pt>
              </c:strCache>
            </c:strRef>
          </c:tx>
          <c:spPr>
            <a:effectLst/>
          </c:spPr>
          <c:dPt>
            <c:idx val="0"/>
            <c:bubble3D val="0"/>
            <c:spPr>
              <a:solidFill>
                <a:srgbClr val="375E97"/>
              </a:solidFill>
              <a:effectLst/>
            </c:spPr>
            <c:extLst xmlns:c16r2="http://schemas.microsoft.com/office/drawing/2015/06/chart">
              <c:ext xmlns:c16="http://schemas.microsoft.com/office/drawing/2014/chart" uri="{C3380CC4-5D6E-409C-BE32-E72D297353CC}">
                <c16:uniqueId val="{00000002-AF7F-43D2-95B3-AE37F080FE5E}"/>
              </c:ext>
            </c:extLst>
          </c:dPt>
          <c:dPt>
            <c:idx val="1"/>
            <c:bubble3D val="0"/>
            <c:spPr>
              <a:solidFill>
                <a:srgbClr val="FFC30F"/>
              </a:solidFill>
              <a:effectLst/>
            </c:spPr>
            <c:extLst xmlns:c16r2="http://schemas.microsoft.com/office/drawing/2015/06/chart">
              <c:ext xmlns:c16="http://schemas.microsoft.com/office/drawing/2014/chart" uri="{C3380CC4-5D6E-409C-BE32-E72D297353CC}">
                <c16:uniqueId val="{00000003-AF7F-43D2-95B3-AE37F080FE5E}"/>
              </c:ext>
            </c:extLst>
          </c:dPt>
          <c:val>
            <c:numRef>
              <c:f>Dashboard!$B$4:$C$4</c:f>
              <c:numCache>
                <c:formatCode>General</c:formatCode>
                <c:ptCount val="2"/>
                <c:pt idx="0">
                  <c:v>6</c:v>
                </c:pt>
                <c:pt idx="1">
                  <c:v>20</c:v>
                </c:pt>
              </c:numCache>
            </c:numRef>
          </c:val>
          <c:extLst xmlns:c16r2="http://schemas.microsoft.com/office/drawing/2015/06/chart">
            <c:ext xmlns:c16="http://schemas.microsoft.com/office/drawing/2014/chart" uri="{C3380CC4-5D6E-409C-BE32-E72D297353CC}">
              <c16:uniqueId val="{00000001-AF7F-43D2-95B3-AE37F080FE5E}"/>
            </c:ext>
          </c:extLst>
        </c:ser>
        <c:dLbls>
          <c:showLegendKey val="0"/>
          <c:showVal val="0"/>
          <c:showCatName val="0"/>
          <c:showSerName val="0"/>
          <c:showPercent val="0"/>
          <c:showBubbleSize val="0"/>
          <c:showLeaderLines val="1"/>
        </c:dLbls>
        <c:firstSliceAng val="0"/>
        <c:holeSize val="60"/>
      </c:doughnutChart>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525780</xdr:colOff>
      <xdr:row>20</xdr:row>
      <xdr:rowOff>45721</xdr:rowOff>
    </xdr:from>
    <xdr:to>
      <xdr:col>13</xdr:col>
      <xdr:colOff>533400</xdr:colOff>
      <xdr:row>38</xdr:row>
      <xdr:rowOff>7621</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466725</xdr:colOff>
      <xdr:row>2</xdr:row>
      <xdr:rowOff>63500</xdr:rowOff>
    </xdr:from>
    <xdr:to>
      <xdr:col>16</xdr:col>
      <xdr:colOff>470535</xdr:colOff>
      <xdr:row>15</xdr:row>
      <xdr:rowOff>53969</xdr:rowOff>
    </xdr:to>
    <mc:AlternateContent xmlns:mc="http://schemas.openxmlformats.org/markup-compatibility/2006" xmlns:a14="http://schemas.microsoft.com/office/drawing/2010/main">
      <mc:Choice Requires="a14">
        <xdr:graphicFrame macro="">
          <xdr:nvGraphicFramePr>
            <xdr:cNvPr id="3" name="Instructor">
              <a:extLst>
                <a:ext uri="{FF2B5EF4-FFF2-40B4-BE49-F238E27FC236}">
                  <a16:creationId xmlns:a16="http://schemas.microsoft.com/office/drawing/2014/main" xmlns="" id="{00000000-0008-0000-0000-000003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Instructor"/>
            </a:graphicData>
          </a:graphic>
        </xdr:graphicFrame>
      </mc:Choice>
      <mc:Fallback xmlns="">
        <xdr:sp macro="" textlink="">
          <xdr:nvSpPr>
            <xdr:cNvPr id="0" name=""/>
            <xdr:cNvSpPr>
              <a:spLocks noTextEdit="1"/>
            </xdr:cNvSpPr>
          </xdr:nvSpPr>
          <xdr:spPr>
            <a:xfrm>
              <a:off x="13144500" y="663575"/>
              <a:ext cx="2118360" cy="239267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10</xdr:col>
      <xdr:colOff>285751</xdr:colOff>
      <xdr:row>2</xdr:row>
      <xdr:rowOff>66676</xdr:rowOff>
    </xdr:from>
    <xdr:to>
      <xdr:col>13</xdr:col>
      <xdr:colOff>381000</xdr:colOff>
      <xdr:row>15</xdr:row>
      <xdr:rowOff>83821</xdr:rowOff>
    </xdr:to>
    <mc:AlternateContent xmlns:mc="http://schemas.openxmlformats.org/markup-compatibility/2006" xmlns:a14="http://schemas.microsoft.com/office/drawing/2010/main">
      <mc:Choice Requires="a14">
        <xdr:graphicFrame macro="">
          <xdr:nvGraphicFramePr>
            <xdr:cNvPr id="4" name="1st Initial">
              <a:extLst>
                <a:ext uri="{FF2B5EF4-FFF2-40B4-BE49-F238E27FC236}">
                  <a16:creationId xmlns:a16="http://schemas.microsoft.com/office/drawing/2014/main" xmlns="" id="{00000000-0008-0000-0000-000004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mlns="">
        <xdr:sp macro="" textlink="">
          <xdr:nvSpPr>
            <xdr:cNvPr id="0" name=""/>
            <xdr:cNvSpPr>
              <a:spLocks noTextEdit="1"/>
            </xdr:cNvSpPr>
          </xdr:nvSpPr>
          <xdr:spPr>
            <a:xfrm>
              <a:off x="10868026" y="666751"/>
              <a:ext cx="2190749" cy="24193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15</xdr:col>
      <xdr:colOff>95251</xdr:colOff>
      <xdr:row>14</xdr:row>
      <xdr:rowOff>187325</xdr:rowOff>
    </xdr:from>
    <xdr:to>
      <xdr:col>16</xdr:col>
      <xdr:colOff>487681</xdr:colOff>
      <xdr:row>30</xdr:row>
      <xdr:rowOff>129540</xdr:rowOff>
    </xdr:to>
    <mc:AlternateContent xmlns:mc="http://schemas.openxmlformats.org/markup-compatibility/2006" xmlns:a14="http://schemas.microsoft.com/office/drawing/2010/main">
      <mc:Choice Requires="a14">
        <xdr:graphicFrame macro="">
          <xdr:nvGraphicFramePr>
            <xdr:cNvPr id="5" name="CRN">
              <a:extLst>
                <a:ext uri="{FF2B5EF4-FFF2-40B4-BE49-F238E27FC236}">
                  <a16:creationId xmlns:a16="http://schemas.microsoft.com/office/drawing/2014/main" xmlns="" id="{00000000-0008-0000-0000-000005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4258926" y="3082925"/>
              <a:ext cx="1021080" cy="28987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6</xdr:col>
      <xdr:colOff>15240</xdr:colOff>
      <xdr:row>1</xdr:row>
      <xdr:rowOff>382540</xdr:rowOff>
    </xdr:from>
    <xdr:to>
      <xdr:col>9</xdr:col>
      <xdr:colOff>426719</xdr:colOff>
      <xdr:row>16</xdr:row>
      <xdr:rowOff>103755</xdr:rowOff>
    </xdr:to>
    <xdr:graphicFrame macro="">
      <xdr:nvGraphicFramePr>
        <xdr:cNvPr id="11" name="Chart 10">
          <a:extLst>
            <a:ext uri="{FF2B5EF4-FFF2-40B4-BE49-F238E27FC236}">
              <a16:creationId xmlns:a16="http://schemas.microsoft.com/office/drawing/2014/main" xmlns="" id="{00000000-0008-0000-0000-00000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858520</xdr:colOff>
      <xdr:row>8</xdr:row>
      <xdr:rowOff>5715</xdr:rowOff>
    </xdr:from>
    <xdr:to>
      <xdr:col>8</xdr:col>
      <xdr:colOff>213995</xdr:colOff>
      <xdr:row>11</xdr:row>
      <xdr:rowOff>22860</xdr:rowOff>
    </xdr:to>
    <xdr:sp macro="" textlink="$E$4">
      <xdr:nvSpPr>
        <xdr:cNvPr id="9" name="TextBox 8">
          <a:extLst>
            <a:ext uri="{FF2B5EF4-FFF2-40B4-BE49-F238E27FC236}">
              <a16:creationId xmlns:a16="http://schemas.microsoft.com/office/drawing/2014/main" xmlns="" id="{00000000-0008-0000-0000-000009000000}"/>
            </a:ext>
          </a:extLst>
        </xdr:cNvPr>
        <xdr:cNvSpPr txBox="1"/>
      </xdr:nvSpPr>
      <xdr:spPr>
        <a:xfrm>
          <a:off x="7868920" y="1704975"/>
          <a:ext cx="1260475" cy="565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EAD1060-D053-40FE-80CD-F608C7195197}" type="TxLink">
            <a:rPr lang="en-US" sz="4400" b="1" i="0" u="none" strike="noStrike">
              <a:solidFill>
                <a:srgbClr val="000000"/>
              </a:solidFill>
              <a:latin typeface="Times New Roman"/>
              <a:cs typeface="Times New Roman"/>
            </a:rPr>
            <a:pPr algn="ctr"/>
            <a:t>23</a:t>
          </a:fld>
          <a:endParaRPr lang="en-US" sz="4400" b="1">
            <a:solidFill>
              <a:schemeClr val="tx1">
                <a:lumMod val="75000"/>
                <a:lumOff val="25000"/>
              </a:schemeClr>
            </a:solidFill>
            <a:latin typeface="+mn-lt"/>
            <a:cs typeface="Times New Roman" panose="02020603050405020304" pitchFamily="18" charset="0"/>
          </a:endParaRPr>
        </a:p>
      </xdr:txBody>
    </xdr:sp>
    <xdr:clientData/>
  </xdr:twoCellAnchor>
  <xdr:twoCellAnchor editAs="absolute">
    <xdr:from>
      <xdr:col>6</xdr:col>
      <xdr:colOff>647700</xdr:colOff>
      <xdr:row>2</xdr:row>
      <xdr:rowOff>45720</xdr:rowOff>
    </xdr:from>
    <xdr:to>
      <xdr:col>9</xdr:col>
      <xdr:colOff>213360</xdr:colOff>
      <xdr:row>3</xdr:row>
      <xdr:rowOff>142875</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7658100" y="632460"/>
          <a:ext cx="218694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ysClr val="windowText" lastClr="000000"/>
              </a:solidFill>
              <a:latin typeface="Times New Roman" panose="02020603050405020304" pitchFamily="18" charset="0"/>
              <a:cs typeface="Times New Roman" panose="02020603050405020304" pitchFamily="18" charset="0"/>
            </a:rPr>
            <a:t>  Response</a:t>
          </a:r>
          <a:r>
            <a:rPr lang="en-US" sz="1200" b="1" baseline="0">
              <a:solidFill>
                <a:sysClr val="windowText" lastClr="000000"/>
              </a:solidFill>
              <a:latin typeface="Times New Roman" panose="02020603050405020304" pitchFamily="18" charset="0"/>
              <a:cs typeface="Times New Roman" panose="02020603050405020304" pitchFamily="18" charset="0"/>
            </a:rPr>
            <a:t> Rate</a:t>
          </a: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0.16246</cdr:x>
      <cdr:y>0.02761</cdr:y>
    </cdr:from>
    <cdr:to>
      <cdr:x>0.88087</cdr:x>
      <cdr:y>0.09812</cdr:y>
    </cdr:to>
    <cdr:sp macro="" textlink="">
      <cdr:nvSpPr>
        <cdr:cNvPr id="2" name="TextBox 1"/>
        <cdr:cNvSpPr txBox="1"/>
      </cdr:nvSpPr>
      <cdr:spPr>
        <a:xfrm xmlns:a="http://schemas.openxmlformats.org/drawingml/2006/main">
          <a:off x="428626" y="70850"/>
          <a:ext cx="18954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rjana Aziz" refreshedDate="43368.674596064811" createdVersion="4" refreshedVersion="4" minRefreshableVersion="3" recordCount="351">
  <cacheSource type="worksheet">
    <worksheetSource name="Data"/>
  </cacheSource>
  <cacheFields count="18">
    <cacheField name="Primary Subject ID" numFmtId="0">
      <sharedItems/>
    </cacheField>
    <cacheField name="Course Name" numFmtId="0">
      <sharedItems/>
    </cacheField>
    <cacheField name="Instructor" numFmtId="0">
      <sharedItems containsBlank="1" count="691">
        <s v="Brenda Moore"/>
        <s v="Patsy Boshears"/>
        <s v="Dawn Nelson"/>
        <s v="Carmen Shurtleff"/>
        <s v="Randi Wright"/>
        <s v="Gracie Brownell"/>
        <s v="Linda Openshaw"/>
        <s v="Rebecca Judd"/>
        <s v="Lyndsey Norris"/>
        <s v="Ava Muñoz"/>
        <s v="Melissa Arrambide"/>
        <s v="Kriss Kemp-Graham"/>
        <s v="Sandra Gates"/>
        <s v="Michael Opara"/>
        <s v="Laurence Angel"/>
        <s v="Caroline Hayek"/>
        <s v="Brittney White"/>
        <s v="Ben Jang"/>
        <s v="Marcella Smith"/>
        <s v="Stephen Armstrong"/>
        <s v="Arthur Borgemenke"/>
        <s v="Julia Ballenger"/>
        <s v="Major Templeton"/>
        <s v="Charlotte Larkin"/>
        <s v="Seung Won Yoon"/>
        <s v="Bilal Abu Bakr"/>
        <s v="Dimitra Smith"/>
        <s v="Kibum Kwon"/>
        <s v="Mehmet Malcok"/>
        <s v="Kristi Lemmert"/>
        <s v="Martha Nye"/>
        <s v="Jason Davis"/>
        <s v="Vicki Stewart"/>
        <s v="Hongmei Jia"/>
        <s v="Chu Chen"/>
        <s v="Stephen Starnes"/>
        <s v="Alma Hernandez"/>
        <s v="Benjamin May"/>
        <s v="Marta Mercado-Sierra"/>
        <s v="Kevin Snow"/>
        <s v="Jackie Thompson"/>
        <s v="Stephen Freeman"/>
        <s v="Chris Simpson"/>
        <s v="Erika Schmit"/>
        <s v="Jon Travis"/>
        <s v="Donna Callicoat"/>
        <s v="Kimberly Parks"/>
        <s v="Cheryl Mckenna"/>
        <s v="Carole Mckenzie"/>
        <s v="Edgar Garrett"/>
        <s v="Tina Lancaster"/>
        <s v="Salvatore Attardo"/>
        <s v="Mei Jiang"/>
        <s v="Barbara Tucker"/>
        <s v="Monica Tenhunen"/>
        <s v="Jennifer Ashcraft"/>
        <s v="Halli Carr"/>
        <s v="Carol Rukobo"/>
        <s v="Debra Mahoney"/>
        <s v="Bahar Modir"/>
        <s v="Steven Ball"/>
        <s v="Brandon Randolph-Seng"/>
        <s v="Urcun Tanik"/>
        <s v="Srinivas Nippani"/>
        <s v="Gordon Heslop"/>
        <s v="Gail Caruth"/>
        <s v="Maryfrances Miller"/>
        <s v="Stanley Holmes"/>
        <s v="Paul Tapper"/>
        <s v="Steven Shwiff"/>
        <s v="Richard Reeder"/>
        <s v="Dror Parnes"/>
        <s v="Adolfo Benavides"/>
        <s v="Ramya Aroul"/>
        <s v="Singru Hoe"/>
        <s v="Amir Abbassi"/>
        <s v="Linda Mott"/>
        <s v="Kristan Pearce"/>
        <s v="David Brown"/>
        <s v="Martha Foote"/>
        <s v="Rebecca Stephens"/>
        <s v="William Masten"/>
        <s v="Shulan Lu"/>
        <s v="Joyce Miller"/>
        <s v="Becky Sinclair"/>
        <s v="Freida Golden"/>
        <s v="Rebecca Adams"/>
        <s v="Tami Morton"/>
        <s v="Sherri Colby"/>
        <s v="Theresa Sadler"/>
        <s v="Annette Taggart"/>
        <s v="Kendra Ingram"/>
        <s v="Gerald Burch"/>
        <s v="Saurabh Srivastava"/>
        <s v="Sonia Taneja"/>
        <s v="Wallace Williams"/>
        <s v="Guclu Atinc"/>
        <s v="Lloyd Basham"/>
        <s v="Zhi Pei"/>
        <s v="Chris Myers"/>
        <s v="Yuying Shi"/>
        <s v="Ruiliang Yan"/>
        <s v="Yasemin Atinc"/>
        <s v="William Wadley"/>
        <s v="Ka Sai Un"/>
        <s v="Vanessa Huse"/>
        <s v="Robert Rankin"/>
        <s v="Qianying Zhang"/>
        <s v="Quynh Dang"/>
        <s v="Dean Culpepper"/>
        <s v="Sandra Kimbrough"/>
        <s v="Samantha Roberts"/>
        <s v="Anthony Rosselli"/>
        <s v="John Slovak"/>
        <s v="Haydn Fox"/>
        <s v="Lisa Dillman"/>
        <s v="Jangsup Choi"/>
        <s v="Jeffrey Herndon"/>
        <s v="Robert Rodriguez"/>
        <s v="Jennifer Miley"/>
        <s v="Asli Ogunc"/>
        <s v="Derald Harp"/>
        <s v="Burchan Aydin"/>
        <s v="Willie Edwards"/>
        <s v="Brittany Hott"/>
        <s v="Scott Sewell"/>
        <s v="Shiyou Li"/>
        <s v="Meichan Huang"/>
        <s v="Juan Pablo Orejudo Gonzalez"/>
        <s v="Truitt Leake"/>
        <s v="Johanna Delgado-Acevedo"/>
        <s v="Betty Block"/>
        <s v="Robert Wolfe"/>
        <s v="Mary Joanne Dondlinger"/>
        <s v="Anjum Najmi"/>
        <s v="Isaac Gang"/>
        <s v="Curtis Jones"/>
        <s v="Melanie Fields"/>
        <s v="Susan Williams"/>
        <s v="Rafael Bakhtavoryan"/>
        <s v="Douglas Lavergne"/>
        <s v="Laura Isbell"/>
        <s v="Kishor Guru-Gharana"/>
        <s v="Donna Mccrary"/>
        <s v="Augustine Arize"/>
        <s v="Lirong Liu"/>
        <s v="Gilbert Naizer"/>
        <s v="Zaki Malik"/>
        <s v="April Pitts"/>
        <s v="Samuel Bore"/>
        <s v="Linda Ball"/>
        <s v="Sulihat Mudasiru"/>
        <s v="Marilyn Thompson"/>
        <s v="Adam Bowden"/>
        <s v="Mehmet Celik"/>
        <s v="Rebecca Dibbs"/>
        <s v="Padmapani Seneviratne"/>
        <s v="D. Nicole Farris"/>
        <s v="Michael Knight"/>
        <s v="Kurtis Williams"/>
        <s v="Karin Busby"/>
        <s v="Dale Loughmiller"/>
        <s v="Stuart Shulman"/>
        <s v="Bradley Klypchak"/>
        <s v="Kyungsim Hong-Nam"/>
        <s v="Dongmei Cheng"/>
        <s v="M Hendricks"/>
        <s v="Sean Lauderdale"/>
        <s v="Maria Carlson"/>
        <s v="Demarquis Hayes"/>
        <s v="Amy Corp"/>
        <s v="Jared Pickens"/>
        <s v="Jennifer Sennette"/>
        <s v="Jose Lopez"/>
        <s v="Derrick Mckisick"/>
        <s v="Judy Ford"/>
        <s v="Grady Blount"/>
        <s v="Kaoning Hu"/>
        <s v="Alan Francis"/>
        <s v="William Thompson"/>
        <s v="Ghorbanmohammad Komaki"/>
        <s v="Bo Han"/>
        <s v="Susan Gossett"/>
        <s v="Marion Castleberry"/>
        <s v="Karen Roggenkamp"/>
        <s v="Elva Resendez"/>
        <s v="David Frank"/>
        <s v="Kent Montgomery"/>
        <s v="Juan Araujo"/>
        <s v="Alexandra Babino"/>
        <s v="Douglas Eborn"/>
        <s v="Nathan Wells"/>
        <s v="Robert Williams"/>
        <s v="Alper Gormus"/>
        <s v="Son Bui"/>
        <s v="Yelin Ou"/>
        <s v="Evelyn Restivo"/>
        <s v="Miriam Akoto"/>
        <s v="Elizabeth Wachira"/>
        <s v="Ashvina Patel"/>
        <s v="Elvira White-Lewis"/>
        <s v="Raghu Singh"/>
        <s v="David Marble"/>
        <s v="Sharon Kowalsky"/>
        <s v="Danny Pirtle"/>
        <s v="Wayne Thompson"/>
        <s v="Louis Lufkin"/>
        <s v="Vivian Dorsett"/>
        <s v="Jiaming Sun"/>
        <s v="Venugopalan Cheriyath"/>
        <s v="Jeffrey Kopachena"/>
        <s v="Flavia Belpoliti"/>
        <s v="Emily Newman"/>
        <s v="Curt Carlson"/>
        <s v="Vaughn Wascovich"/>
        <s v="Olga Savina"/>
        <s v="Bukuo Ni"/>
        <s v="Kelly Carrero"/>
        <s v="Chester Robinson"/>
        <s v="William Lancaster"/>
        <s v="Christopher Bigenho"/>
        <s v="David Tan"/>
        <s v="John Dempsey"/>
        <s v="Angela Proctor"/>
        <s v="James Caviness" u="1"/>
        <m u="1"/>
        <s v="Lauren Rhodes" u="1"/>
        <s v="Travis Grasser" u="1"/>
        <s v="Kiran Koshy" u="1"/>
        <s v="Yieje Lee" u="1"/>
        <s v="Evelyn Lawson" u="1"/>
        <s v="Brenda Dever" u="1"/>
        <s v="Ruth Whitely" u="1"/>
        <s v="Heath Oakley" u="1"/>
        <s v="Chelsea Arnold" u="1"/>
        <s v="William Ingram" u="1"/>
        <s v="Brock Johnson" u="1"/>
        <s v="Richard Gavos" u="1"/>
        <s v="Tiffiney Cottledge" u="1"/>
        <s v="Courtney Adams" u="1"/>
        <s v="Brenda Jackson" u="1"/>
        <s v="Jedidiah Koomson" u="1"/>
        <s v="Paige Bussell" u="1"/>
        <s v="Lacy Krueger" u="1"/>
        <s v="Angela Martinez" u="1"/>
        <s v="Mark Menaldo" u="1"/>
        <s v="James Anderson" u="1"/>
        <s v="John Smith" u="1"/>
        <s v="William Grant" u="1"/>
        <s v="Robin Reid" u="1"/>
        <s v="Altheria Caldera" u="1"/>
        <s v="Laura Salander" u="1"/>
        <s v="Daryl Tate" u="1"/>
        <s v="Heather Merrill" u="1"/>
        <s v="Carolyn Roland" u="1"/>
        <s v="Karin Tochkov" u="1"/>
        <s v="Perry Moler" u="1"/>
        <s v="Heungman Park" u="1"/>
        <s v="Damon Bullock" u="1"/>
        <s v="Misty Lair" u="1"/>
        <s v="David Drake" u="1"/>
        <s v="David Hurley" u="1"/>
        <s v="Crystal Hardeman" u="1"/>
        <s v="Jessica Rogers" u="1"/>
        <s v="Daniel Caldwell" u="1"/>
        <s v="Jason Thomason" u="1"/>
        <s v="Aaron Adair" u="1"/>
        <s v="Hattie Powell" u="1"/>
        <s v="Deanna Gibson" u="1"/>
        <s v="Shigehito Menjo" u="1"/>
        <s v="Alyse Sheridan" u="1"/>
        <s v="Jennifer Jeffus" u="1"/>
        <s v="Lori Harlin" u="1"/>
        <s v="Jinoh Kim" u="1"/>
        <s v="Christina Clark" u="1"/>
        <s v="Jamie Hall" u="1"/>
        <s v="Kenneth Akin" u="1"/>
        <s v="Michelle Rosenbaum" u="1"/>
        <s v="James Womack" u="1"/>
        <s v="John Heath" u="1"/>
        <s v="Erin Swinson" u="1"/>
        <s v="Brooke Leird" u="1"/>
        <s v="Rebecca Lynch" u="1"/>
        <s v="Dongwon Choi" u="1"/>
        <s v="Nikolay Sirakov" u="1"/>
        <s v="Benton Pierce" u="1"/>
        <s v="Ozum Yesiltas" u="1"/>
        <s v="Joseph Schmidt" u="1"/>
        <s v="Juanita Lambino" u="1"/>
        <s v="Phillip Clements" u="1"/>
        <s v="Tiffany Smith" u="1"/>
        <s v="Kathleen Logan" u="1"/>
        <s v="Kollin Fields" u="1"/>
        <s v="Joshua Ege" u="1"/>
        <s v="T Henley" u="1"/>
        <s v="Mary Doty" u="1"/>
        <s v="Christa Yanez" u="1"/>
        <s v="Laura Maxwell" u="1"/>
        <s v="Susan Stewart" u="1"/>
        <s v="Gerald Duchovnay" u="1"/>
        <s v="Sharon Newman" u="1"/>
        <s v="David Williams" u="1"/>
        <s v="Kelsey Cooper" u="1"/>
        <s v="Alma Mintu-Wimsatt" u="1"/>
        <s v="Carrie Klypchak" u="1"/>
        <s v="Shelby Miller" u="1"/>
        <s v="Darla Meek" u="1"/>
        <s v="Luis Sanchez" u="1"/>
        <s v="Shannon Carter" u="1"/>
        <s v="Christopher Wydler" u="1"/>
        <s v="Christian Hempelmann" u="1"/>
        <s v="Andrea Graham" u="1"/>
        <s v="Nabiha El Khatib" u="1"/>
        <s v="Andrea Slobodnikova" u="1"/>
        <s v="Robert Lockamyeir" u="1"/>
        <s v="Mildred Pryor" u="1"/>
        <s v="Pamela Webster" u="1"/>
        <s v="Linda Wee" u="1"/>
        <s v="Madeline Justice" u="1"/>
        <s v="Abdullah Arslan" u="1"/>
        <s v="Hanan Kuzat" u="1"/>
        <s v="Joseph Daun" u="1"/>
        <s v="Sarah Guthery" u="1"/>
        <s v="David Davies" u="1"/>
        <s v="Shannon Manley" u="1"/>
        <s v="Masoumeh Razzaghi" u="1"/>
        <s v="M. Cheri Davis" u="1"/>
        <s v="Mark Reid" u="1"/>
        <s v="Jordan Brummett" u="1"/>
        <s v="James Hamill" u="1"/>
        <s v="Michelle Hanks" u="1"/>
        <s v="Barrett Radziun" u="1"/>
        <s v="Hsun-Yu Chan" u="1"/>
        <s v="Tsitsi Msabaeka" u="1"/>
        <s v="Susan Szabo" u="1"/>
        <s v="Cheryl Scott" u="1"/>
        <s v="Stephen Furlich" u="1"/>
        <s v="Dina Rowe" u="1"/>
        <s v="Mitchell Mcgarr" u="1"/>
        <s v="Megan Opperman" u="1"/>
        <s v="Doyce Dees" u="1"/>
        <s v="Douglas Wilson" u="1"/>
        <s v="Sandra Huerter" u="1"/>
        <s v="Nathan Lambert" u="1"/>
        <s v="Margaret Debosier" u="1"/>
        <s v="Mohammed Irfan Zakir Omer" u="1"/>
        <s v="Sojung Kim" u="1"/>
        <s v="Hugh Riley" u="1"/>
        <s v="Elizabeth Shively" u="1"/>
        <s v="Janet Kimbriel" u="1"/>
        <s v="Ruth Beelitz" u="1"/>
        <s v="Victoria Scholz" u="1"/>
        <s v="Tabetha Adkins" u="1"/>
        <s v="Carlos Bertulani" u="1"/>
        <s v="Julia Bozone" u="1"/>
        <s v="Megan Todd" u="1"/>
        <s v="Veronica Vaughan" u="1"/>
        <s v="Roger Skipper" u="1"/>
        <s v="Jeffrey Baker" u="1"/>
        <s v="Sarah Braddock" u="1"/>
        <s v="Ramona Gore" u="1"/>
        <s v="Tara Tietjen-Smith" u="1"/>
        <s v="Ismail Guneydas" u="1"/>
        <s v="Yuehua Wang" u="1"/>
        <s v="Jane Bednarz" u="1"/>
        <s v="Jessica Brannon-Wranosky" u="1"/>
        <s v="Robert Bird" u="1"/>
        <s v="Mickey Trusty" u="1"/>
        <s v="Amanda Culver" u="1"/>
        <s v="Tingxiu Wang" u="1"/>
        <s v="Hasan Coskun" u="1"/>
        <s v="Michael Morrow" u="1"/>
        <s v="Anne Payne" u="1"/>
        <s v="Carla Cleeton" u="1"/>
        <s v="Rhonda Clark" u="1"/>
        <s v="Rebecca Rouse" u="1"/>
        <s v="Tia Crossley" u="1"/>
        <s v="Amanda Watkins" u="1"/>
        <s v="Rebecca Steward" u="1"/>
        <s v="Mica Thompson" u="1"/>
        <s v="Audrey Robinson" u="1"/>
        <s v="Tammy Schwartz" u="1"/>
        <s v="Connie Meyer" u="1"/>
        <s v="David Gosbee" u="1"/>
        <s v="Clara Roberson" u="1"/>
        <s v="David Gibson" u="1"/>
        <s v="Kehinde Jegede" u="1"/>
        <s v="Daryl Worley" u="1"/>
        <s v="Donnie Faltesek" u="1"/>
        <s v="William Stewart" u="1"/>
        <s v="Randall Hooper" u="1"/>
        <s v="Donna Holt" u="1"/>
        <s v="Patricia Burns" u="1"/>
        <s v="John Hemphill" u="1"/>
        <s v="Ira Vonneuhaus" u="1"/>
        <s v="Mary Krumnow" u="1"/>
        <s v="Cory Doran" u="1"/>
        <s v="James Collins" u="1"/>
        <s v="Maria Lamarque" u="1"/>
        <s v="Vipa Bernhardt" u="1"/>
        <s v="Michael Cardwell" u="1"/>
        <s v="Johyun Kim" u="1"/>
        <s v="Penny Dodd" u="1"/>
        <s v="Raul Varela" u="1"/>
        <s v="Thomas West" u="1"/>
        <s v="Alyssa Jones" u="1"/>
        <s v="Vicki Williams" u="1"/>
        <s v="Phoenix Carlini" u="1"/>
        <s v="Valerie Lutes" u="1"/>
        <s v="Janice Lamendola" u="1"/>
        <s v="Fred Stewart" u="1"/>
        <s v="Marcus Smith" u="1"/>
        <s v="Jerome Nauyokas" u="1"/>
        <s v="Noble Walker" u="1"/>
        <s v="Joe Reynolds" u="1"/>
        <s v="Noell Sutton" u="1"/>
        <s v="Eugene Moreno" u="1"/>
        <s v="Agnes Stryker" u="1"/>
        <s v="Reba Parker" u="1"/>
        <s v="Andrew Baker" u="1"/>
        <s v="Cornilia Temple" u="1"/>
        <s v="Jennifer Cowgill" u="1"/>
        <s v="Ilseok Oh" u="1"/>
        <s v="Joyce Sample" u="1"/>
        <s v="Thomas Brown" u="1"/>
        <s v="Leslie Toombs" u="1"/>
        <s v="Noemy Garcia Sanchez" u="1"/>
        <s v="Irina Rodriguez" u="1"/>
        <s v="Mary Dziorny" u="1"/>
        <s v="Mei-Ying Lin" u="1"/>
        <s v="Libby Vanatta" u="1"/>
        <s v="Steven Lilley" u="1"/>
        <s v="Marsha Cooper" u="1"/>
        <s v="Randy Harp" u="1"/>
        <s v="Shirley Allen" u="1"/>
        <s v="Linda Medearis" u="1"/>
        <s v="Bonnie Dockery" u="1"/>
        <s v="Chad Smith" u="1"/>
        <s v="Zhe Wang" u="1"/>
        <s v="Donna Smith" u="1"/>
        <s v="Mimi Li" u="1"/>
        <s v="Lee Whitmarsh" u="1"/>
        <s v="Amanda Stevens" u="1"/>
        <s v="Suzanne Perry" u="1"/>
        <s v="William Newton" u="1"/>
        <s v="Ginger Cook" u="1"/>
        <s v="Timothy Letzring" u="1"/>
        <s v="Janet Hull" u="1"/>
        <s v="Stephen Verrill" u="1"/>
        <s v="Jennifer Ozuna" u="1"/>
        <s v="Bao-An Li" u="1"/>
        <s v="Kwang Lee" u="1"/>
        <s v="James Gibson" u="1"/>
        <s v="Michael Coon" u="1"/>
        <s v="Meena Nimma" u="1"/>
        <s v="Kathryn Jacobs" u="1"/>
        <s v="R.Daniel Creider" u="1"/>
        <s v="Dean Ransom" u="1"/>
        <s v="Julie Whittle" u="1"/>
        <s v="James Berquist" u="1"/>
        <s v="Tim Wilson" u="1"/>
        <s v="Sarah Clift" u="1"/>
        <s v="Sang Suh" u="1"/>
        <s v="Hovhannes Mnatsakanyan" u="1"/>
        <s v="Tawnya Smith" u="1"/>
        <s v="Robynne Lock" u="1"/>
        <s v="Kimmera Pinkerton" u="1"/>
        <s v="Ola Owens" u="1"/>
        <s v="Mutlu Mete" u="1"/>
        <s v="Ian Radzinski" u="1"/>
        <s v="Margaret Dwiggins" u="1"/>
        <s v="Heather Doyle" u="1"/>
        <s v="Leah Wickersham" u="1"/>
        <s v="Muhammet Alp Yaradanakul" u="1"/>
        <s v="Josh Thompson" u="1"/>
        <s v="William Erickson" u="1"/>
        <s v="Barbara Frey" u="1"/>
        <s v="Donna Deverell" u="1"/>
        <s v="Virgil Scott" u="1"/>
        <s v="Debra Lee" u="1"/>
        <s v="Cortney Phifer" u="1"/>
        <s v="Jessica Logston" u="1"/>
        <s v="Melissa Brown" u="1"/>
        <s v="Daniel Skinner" u="1"/>
        <s v="Janet Ward" u="1"/>
        <s v="Shiloh Starnes" u="1"/>
        <s v="Jana Miller" u="1"/>
        <s v="Raymond Green" u="1"/>
        <s v="Deah Mccoy" u="1"/>
        <s v="Kodeeswaran Parameshwaran" u="1"/>
        <s v="M Hayes" u="1"/>
        <s v="Y Villanueva-Russell" u="1"/>
        <s v="Brian Weaver" u="1"/>
        <s v="Sandra Hayes" u="1"/>
        <s v="Steven Prewitt" u="1"/>
        <s v="Lisa Langehennig" u="1"/>
        <s v="Joe Brodnax" u="1"/>
        <s v="Michael Oldham" u="1"/>
        <s v="Sarah Morrison" u="1"/>
        <s v="Maggie Salem" u="1"/>
        <s v="Ryan Dahir" u="1"/>
        <s v="Douglas Whitten" u="1"/>
        <s v="Chad King" u="1"/>
        <s v="Kristen Earwood" u="1"/>
        <s v="Mario Hayek" u="1"/>
        <s v="Beth Jones" u="1"/>
        <s v="Stephen Reysen" u="1"/>
        <s v="Long Zhang" u="1"/>
        <s v="Eges Egedigwe" u="1"/>
        <s v="Virginia Currin" u="1"/>
        <s v="Patricia Dye" u="1"/>
        <s v="Robert Brown" u="1"/>
        <s v="Ray Maleh" u="1"/>
        <s v="Kristen Ewing" u="1"/>
        <s v="Sarah Mitchell" u="1"/>
        <s v="Dale Funderburk" u="1"/>
        <s v="Mary Webb" u="1"/>
        <s v="Chris Beaty" u="1"/>
        <s v="Laura Beene" u="1"/>
        <s v="Julee Walker" u="1"/>
        <s v="Christopher Rowback" u="1"/>
        <s v="Jessica Pauszek" u="1"/>
        <s v="Emily Corrigan" u="1"/>
        <s v="Shanan Gibson" u="1"/>
        <s v="Matthew Brewer" u="1"/>
        <s v="Deanna Henslee" u="1"/>
        <s v="Laura Green" u="1"/>
        <s v="Daniel Kelly" u="1"/>
        <s v="Molly Jacobsen" u="1"/>
        <s v="Molly Baur" u="1"/>
        <s v="Mykah Jones-Henschel" u="1"/>
        <s v="Allan Goodwin" u="1"/>
        <s v="Judy Allen" u="1"/>
        <s v="Rhonda Caldwell" u="1"/>
        <s v="Debra Justice" u="1"/>
        <s v="Xuexin Jin" u="1"/>
        <s v="Megan Owen" u="1"/>
        <s v="Brian Zator" u="1"/>
        <s v="Christine Oliver" u="1"/>
        <s v="Cathy Garner" u="1"/>
        <s v="Guy Featherston" u="1"/>
        <s v="Jason Mccain" u="1"/>
        <s v="Jan Baker" u="1"/>
        <s v="Henry Ross" u="1"/>
        <s v="Melinda Ludwig" u="1"/>
        <s v="Sendy Monarrez Martinez" u="1"/>
        <s v="Rebecca Worley" u="1"/>
        <s v="Lin Guo" u="1"/>
        <s v="Zhiyuan Wang" u="1"/>
        <s v="Anil Chourasia" u="1"/>
        <s v="Suzanne Thomas" u="1"/>
        <s v="Cheryle Horne" u="1"/>
        <s v="Kim Laird" u="1"/>
        <s v="Quinn Sicking" u="1"/>
        <s v="Donald English" u="1"/>
        <s v="Alicia Maphies" u="1"/>
        <s v="Lanna Bradshaw" u="1"/>
        <s v="Carol Smith" u="1"/>
        <s v="Deanna Hays" u="1"/>
        <s v="Allan Headley" u="1"/>
        <s v="Gerard Huber" u="1"/>
        <s v="Farjana Aziz" u="1"/>
        <s v="Shari Beck" u="1"/>
        <s v="Kathryn Dixon" u="1"/>
        <s v="Sheila Herod" u="1"/>
        <s v="Susan Bishop" u="1"/>
        <s v="Melissa Mccarthy" u="1"/>
        <s v="Romar Carl" u="1"/>
        <s v="Donna Dunbar-Odom" u="1"/>
        <s v="Bonnie Smithers" u="1"/>
        <s v="Carol Revelle" u="1"/>
        <s v="James Clark" u="1"/>
        <s v="Emily Lutrick" u="1"/>
        <s v="Derek Harter" u="1"/>
        <s v="Robert Duron" u="1"/>
        <s v="Pam Thompson" u="1"/>
        <s v="Kathryn Reeves" u="1"/>
        <s v="Lani Lyman-Henley" u="1"/>
        <s v="Anne Mills" u="1"/>
        <s v="Tom Deaton" u="1"/>
        <s v="Brenda Reed" u="1"/>
        <s v="Paula Schenck" u="1"/>
        <s v="Jose Ontiveros" u="1"/>
        <s v="Karen Nix" u="1"/>
        <s v="Candace Chuyou Campbell" u="1"/>
        <s v="Jodi Weber" u="1"/>
        <s v="Cindy Williams" u="1"/>
        <s v="Izhar Khan" u="1"/>
        <s v="William Holt" u="1"/>
        <s v="Kevin Chretien" u="1"/>
        <s v="Karen Phillips" u="1"/>
        <s v="Jacqueline Riley" u="1"/>
        <s v="Rene Sawatsky" u="1"/>
        <s v="Jaeheum Yeon" u="1"/>
        <s v="Judith Sebesta" u="1"/>
        <s v="Stephen Ha" u="1"/>
        <s v="Gregory Lubiani" u="1"/>
        <s v="Brian Davis" u="1"/>
        <s v="Sneyder Jimenez" u="1"/>
        <s v="Barbara Hammack" u="1"/>
        <s v="Qingwei Wang" u="1"/>
        <s v="Nancy Foreman" u="1"/>
        <s v="Vincent Hunter" u="1"/>
        <s v="Joseph Shipman" u="1"/>
        <s v="Joseph Webb" u="1"/>
        <s v="Mindy Crowder" u="1"/>
        <s v="Theodore Hansen" u="1"/>
        <s v="W.H. Cooke" u="1"/>
        <s v="Kathleen Denson" u="1"/>
        <s v="Stuart Anderson" u="1"/>
        <s v="Ayankunle Taiwo" u="1"/>
        <s v="Dongeun Lee" u="1"/>
        <s v="Nicola Montelongo" u="1"/>
        <s v="Sam Saffer" u="1"/>
        <s v="Deborah Daniel" u="1"/>
        <s v="Warren Ortloff" u="1"/>
        <s v="Molly Brewer" u="1"/>
        <s v="Joelle Jenkins" u="1"/>
        <s v="Mahdi Yaqub" u="1"/>
        <s v="Joel Palmer" u="1"/>
        <s v="George Swindell" u="1"/>
        <s v="Christopher Osterwise" u="1"/>
        <s v="Ted Babin" u="1"/>
        <s v="Viana Armstrong" u="1"/>
        <s v="Josephine Durkin" u="1"/>
        <s v="Yoon Duk Kim" u="1"/>
        <s v="Kenneth Drobnak" u="1"/>
        <s v="Katie Koo" u="1"/>
        <s v="Joshua Skinner" u="1"/>
        <s v="Lucy Pickering" u="1"/>
        <s v="Jeffrey Wilson" u="1"/>
        <s v="Debora Gandee" u="1"/>
        <s v="Travis Ball" u="1"/>
        <s v="Rachael Schmid" u="1"/>
        <s v="Donghwoon Kwon" u="1"/>
        <s v="Judith Ball" u="1"/>
        <s v="Cameron Johnson" u="1"/>
        <s v="Elaina Moyer" u="1"/>
        <s v="Gerald Carter" u="1"/>
        <s v="Deborah Goodwin" u="1"/>
        <s v="Inmaculada Lyons" u="1"/>
        <s v="Jennifer Hudson" u="1"/>
        <s v="Kent Hillman" u="1"/>
        <s v="Julia Persky" u="1"/>
        <s v="Natasha Astudillo" u="1"/>
        <s v="Mylynka Cardona" u="1"/>
        <s v="Cristina Rhodes" u="1"/>
        <s v="Oner Celepcikay" u="1"/>
        <s v="Omar El Ariss" u="1"/>
        <s v="Minchul Kang" u="1"/>
        <s v="Katherine Blount" u="1"/>
        <s v="Cynthia Ross" u="1"/>
        <s v="Cheryl Taliaferro" u="1"/>
        <s v="Michael Odom" u="1"/>
        <s v="Cheryl Hobbs" u="1"/>
        <s v="Kimberly Allison" u="1"/>
        <s v="Lisa Peterson" u="1"/>
        <s v="Kenric Davies" u="1"/>
        <s v="Tony Demars" u="1"/>
        <s v="Christina Regian" u="1"/>
        <s v="Steven Thompson" u="1"/>
        <s v="Clayton Bolton" u="1"/>
        <s v="Robert Nelson" u="1"/>
        <s v="Randal Presson" u="1"/>
        <s v="Andrea Miller" u="1"/>
        <s v="Melonie Findley" u="1"/>
        <s v="Mary Druhan" u="1"/>
        <s v="Brian Garner" u="1"/>
        <s v="Norman Wick" u="1"/>
        <s v="Debra Newton" u="1"/>
        <s v="Patricia Gilbert" u="1"/>
        <s v="Michael Winegarden" u="1"/>
        <s v="Lauren Joie" u="1"/>
        <s v="Thomas Boucher" u="1"/>
        <s v="Leanne Scaggs" u="1"/>
        <s v="Brian Smith" u="1"/>
        <s v="Ronald Wheeler" u="1"/>
        <s v="Carol Dale" u="1"/>
        <s v="Stephanie Pane" u="1"/>
        <s v="John Kline" u="1"/>
        <s v="John Ballotti" u="1"/>
        <s v="Michelle Tvete" u="1"/>
        <s v="William Kuracina" u="1"/>
        <s v="William Bolin" u="1"/>
        <s v="Billy Lancaster" u="1"/>
        <s v="Allan Folsom" u="1"/>
        <s v="Sharon Guynes" u="1"/>
        <s v="Hilal Ergul" u="1"/>
        <s v="Jennifer Glidden" u="1"/>
        <s v="Mary Shelton" u="1"/>
        <s v="Georgia Kornegay" u="1"/>
      </sharedItems>
    </cacheField>
    <cacheField name="Term" numFmtId="0">
      <sharedItems containsSemiMixedTypes="0" containsString="0" containsNumber="1" containsInteger="1" minValue="201840" maxValue="201850"/>
    </cacheField>
    <cacheField name="Part of Term" numFmtId="0">
      <sharedItems containsMixedTypes="1" containsNumber="1" containsInteger="1" minValue="1" maxValue="1"/>
    </cacheField>
    <cacheField name="School" numFmtId="0">
      <sharedItems/>
    </cacheField>
    <cacheField name="Department" numFmtId="0">
      <sharedItems/>
    </cacheField>
    <cacheField name="Instructor Score" numFmtId="0">
      <sharedItems containsString="0" containsBlank="1" containsNumber="1" minValue="1.75" maxValue="5"/>
    </cacheField>
    <cacheField name="Course Score" numFmtId="0">
      <sharedItems containsString="0" containsBlank="1" containsNumber="1" minValue="2.2000000000000002" maxValue="5"/>
    </cacheField>
    <cacheField name="QEP Score" numFmtId="0">
      <sharedItems containsString="0" containsBlank="1" containsNumber="1" minValue="1" maxValue="5"/>
    </cacheField>
    <cacheField name="Total Score" numFmtId="0">
      <sharedItems containsString="0" containsBlank="1" containsNumber="1" minValue="1.82" maxValue="5"/>
    </cacheField>
    <cacheField name="Invited" numFmtId="0">
      <sharedItems containsSemiMixedTypes="0" containsString="0" containsNumber="1" containsInteger="1" minValue="0" maxValue="40"/>
    </cacheField>
    <cacheField name="Total-Response " numFmtId="0">
      <sharedItems containsSemiMixedTypes="0" containsString="0" containsNumber="1" containsInteger="1" minValue="0" maxValue="23"/>
    </cacheField>
    <cacheField name="1st Initial" numFmtId="0">
      <sharedItems containsBlank="1" count="28">
        <s v="B"/>
        <s v="P"/>
        <s v="D"/>
        <s v="C"/>
        <s v="R"/>
        <s v="G"/>
        <s v="L"/>
        <s v="A"/>
        <s v="M"/>
        <s v="K"/>
        <s v="S"/>
        <s v="J"/>
        <s v="V"/>
        <s v="H"/>
        <s v="E"/>
        <s v="T"/>
        <s v="U"/>
        <s v="W"/>
        <s v="F"/>
        <s v="Z"/>
        <s v="Y"/>
        <s v="Q"/>
        <s v="I"/>
        <s v="N"/>
        <s v="O"/>
        <s v="" u="1"/>
        <m u="1"/>
        <s v="X" u="1"/>
      </sharedItems>
    </cacheField>
    <cacheField name="CRN" numFmtId="0">
      <sharedItems containsBlank="1" count="2563">
        <s v="40010"/>
        <s v="40011"/>
        <s v="40012"/>
        <s v="40014"/>
        <s v="40015"/>
        <s v="40016"/>
        <s v="40017"/>
        <s v="40018"/>
        <s v="40020"/>
        <s v="40021"/>
        <s v="40029"/>
        <s v="40042"/>
        <s v="40054"/>
        <s v="40056"/>
        <s v="40097"/>
        <s v="40098"/>
        <s v="40099"/>
        <s v="40112"/>
        <s v="40155"/>
        <s v="40156"/>
        <s v="40158"/>
        <s v="40159"/>
        <s v="40161"/>
        <s v="40162"/>
        <s v="40163"/>
        <s v="40165"/>
        <s v="40184"/>
        <s v="40185"/>
        <s v="40186"/>
        <s v="40194"/>
        <s v="40195"/>
        <s v="40197"/>
        <s v="40208"/>
        <s v="40209"/>
        <s v="40218"/>
        <s v="40220"/>
        <s v="40222"/>
        <s v="40228"/>
        <s v="40229"/>
        <s v="40257"/>
        <s v="40262"/>
        <s v="40265"/>
        <s v="40267"/>
        <s v="40268"/>
        <s v="40278"/>
        <s v="40302"/>
        <s v="40308"/>
        <s v="40309"/>
        <s v="40312"/>
        <s v="40313"/>
        <s v="40327"/>
        <s v="40334"/>
        <s v="40336"/>
        <s v="40345"/>
        <s v="40346"/>
        <s v="40372"/>
        <s v="40406"/>
        <s v="40407"/>
        <s v="40408"/>
        <s v="40411"/>
        <s v="40417"/>
        <s v="40418"/>
        <s v="40420"/>
        <s v="40421"/>
        <s v="40441"/>
        <s v="40468"/>
        <s v="40496"/>
        <s v="40502"/>
        <s v="40557"/>
        <s v="40558"/>
        <s v="40571"/>
        <s v="40575"/>
        <s v="40579"/>
        <s v="40601"/>
        <s v="40619"/>
        <s v="40625"/>
        <s v="40626"/>
        <s v="40628"/>
        <s v="40629"/>
        <s v="40630"/>
        <s v="40631"/>
        <s v="40643"/>
        <s v="40661"/>
        <s v="40689"/>
        <s v="40711"/>
        <s v="40729"/>
        <s v="40731"/>
        <s v="40732"/>
        <s v="40742"/>
        <s v="40769"/>
        <s v="40771"/>
        <s v="40774"/>
        <s v="40776"/>
        <s v="40797"/>
        <s v="40802"/>
        <s v="40826"/>
        <s v="40838"/>
        <s v="50001"/>
        <s v="50002"/>
        <s v="50003"/>
        <s v="50004"/>
        <s v="50005"/>
        <s v="50006"/>
        <s v="50007"/>
        <s v="50008"/>
        <s v="50009"/>
        <s v="50010"/>
        <s v="50011"/>
        <s v="50012"/>
        <s v="50015"/>
        <s v="50016"/>
        <s v="50021"/>
        <s v="50022"/>
        <s v="50023"/>
        <s v="50026"/>
        <s v="50027"/>
        <s v="50028"/>
        <s v="50029"/>
        <s v="50030"/>
        <s v="50031"/>
        <s v="50032"/>
        <s v="50033"/>
        <s v="50035"/>
        <s v="50036"/>
        <s v="50037"/>
        <s v="50039"/>
        <s v="50040"/>
        <s v="50041"/>
        <s v="50044"/>
        <s v="50045"/>
        <s v="50046"/>
        <s v="50047"/>
        <s v="50048"/>
        <s v="50049"/>
        <s v="50050"/>
        <s v="50051"/>
        <s v="50052"/>
        <s v="50053"/>
        <s v="50054"/>
        <s v="50055"/>
        <s v="50056"/>
        <s v="50058"/>
        <s v="50059"/>
        <s v="50060"/>
        <s v="50061"/>
        <s v="50062"/>
        <s v="50063"/>
        <s v="50064"/>
        <s v="50065"/>
        <s v="50066"/>
        <s v="50067"/>
        <s v="50070"/>
        <s v="50071"/>
        <s v="50072"/>
        <s v="50073"/>
        <s v="50074"/>
        <s v="50075"/>
        <s v="50076"/>
        <s v="50077"/>
        <s v="50078"/>
        <s v="50079"/>
        <s v="50080"/>
        <s v="50091"/>
        <s v="50092"/>
        <s v="50096"/>
        <s v="50097"/>
        <s v="50099"/>
        <s v="50100"/>
        <s v="50103"/>
        <s v="50104"/>
        <s v="50106"/>
        <s v="50108"/>
        <s v="50123"/>
        <s v="50124"/>
        <s v="50125"/>
        <s v="50126"/>
        <s v="50127"/>
        <s v="50128"/>
        <s v="50129"/>
        <s v="50131"/>
        <s v="50132"/>
        <s v="50133"/>
        <s v="50134"/>
        <s v="50135"/>
        <s v="50136"/>
        <s v="50138"/>
        <s v="50140"/>
        <s v="50141"/>
        <s v="50142"/>
        <s v="50145"/>
        <s v="50146"/>
        <s v="50147"/>
        <s v="50148"/>
        <s v="50151"/>
        <s v="50152"/>
        <s v="50154"/>
        <s v="50155"/>
        <s v="50156"/>
        <s v="50157"/>
        <s v="50161"/>
        <s v="50162"/>
        <s v="50163"/>
        <s v="50164"/>
        <s v="50165"/>
        <s v="50166"/>
        <s v="50168"/>
        <s v="50169"/>
        <s v="50171"/>
        <s v="50172"/>
        <s v="50184"/>
        <s v="50185"/>
        <s v="50186"/>
        <s v="50187"/>
        <s v="50189"/>
        <s v="50191"/>
        <s v="50193"/>
        <s v="50194"/>
        <s v="50195"/>
        <s v="50196"/>
        <s v="50197"/>
        <s v="50200"/>
        <s v="50201"/>
        <s v="50202"/>
        <s v="50204"/>
        <s v="50206"/>
        <s v="50208"/>
        <s v="50209"/>
        <s v="50212"/>
        <s v="50213"/>
        <s v="50214"/>
        <s v="50215"/>
        <s v="50218"/>
        <s v="50219"/>
        <s v="50220"/>
        <s v="50226"/>
        <s v="50227"/>
        <s v="50230"/>
        <s v="50234"/>
        <s v="50236"/>
        <s v="50237"/>
        <s v="50238"/>
        <s v="50240"/>
        <s v="50241"/>
        <s v="50242"/>
        <s v="50243"/>
        <s v="50250"/>
        <s v="50257"/>
        <s v="50258"/>
        <s v="50259"/>
        <s v="50262"/>
        <s v="50263"/>
        <s v="50268"/>
        <s v="50269"/>
        <s v="50273"/>
        <s v="50282"/>
        <s v="50283"/>
        <s v="50287"/>
        <s v="50288"/>
        <s v="50289"/>
        <s v="50290"/>
        <s v="50297"/>
        <s v="50315"/>
        <s v="50319"/>
        <s v="50321"/>
        <s v="50332"/>
        <s v="50342"/>
        <s v="50378"/>
        <s v="50393"/>
        <s v="50394"/>
        <s v="50395"/>
        <s v="50396"/>
        <s v="50401"/>
        <s v="50404"/>
        <s v="50405"/>
        <s v="50406"/>
        <s v="50414"/>
        <s v="50415"/>
        <s v="50426"/>
        <s v="50427"/>
        <s v="50430"/>
        <s v="50431"/>
        <s v="50432"/>
        <s v="50433"/>
        <s v="50435"/>
        <s v="50436"/>
        <s v="50440"/>
        <s v="50441"/>
        <s v="50442"/>
        <s v="50447"/>
        <s v="50449"/>
        <s v="50450"/>
        <s v="50452"/>
        <s v="50453"/>
        <s v="50454"/>
        <s v="50455"/>
        <s v="50456"/>
        <s v="50457"/>
        <s v="50458"/>
        <s v="50459"/>
        <s v="50460"/>
        <s v="50461"/>
        <s v="50462"/>
        <s v="50464"/>
        <s v="50465"/>
        <s v="50466"/>
        <s v="50467"/>
        <s v="50469"/>
        <s v="50470"/>
        <s v="50471"/>
        <s v="50472"/>
        <s v="50473"/>
        <s v="50474"/>
        <s v="50476"/>
        <s v="50477"/>
        <s v="50478"/>
        <s v="50479"/>
        <s v="50480"/>
        <s v="50482"/>
        <s v="50483"/>
        <s v="50484"/>
        <s v="50485"/>
        <s v="50490"/>
        <s v="50491"/>
        <s v="50492"/>
        <s v="50493"/>
        <s v="50494"/>
        <s v="50496"/>
        <s v="50499"/>
        <s v="50500"/>
        <s v="50503"/>
        <s v="50504"/>
        <s v="50508"/>
        <s v="50509"/>
        <s v="50510"/>
        <s v="50515"/>
        <s v="50520"/>
        <s v="50525"/>
        <s v="50529"/>
        <s v="50530"/>
        <s v="50533"/>
        <s v="50546"/>
        <s v="50547"/>
        <s v="50552"/>
        <s v="50554"/>
        <s v="50570"/>
        <s v="50589"/>
        <s v="50591"/>
        <s v="" u="1"/>
        <m u="1"/>
        <s v="21280" u="1"/>
        <s v="21372" u="1"/>
        <s v="21464" u="1"/>
        <s v="21380" u="1"/>
        <s v="21472" u="1"/>
        <s v="21564" u="1"/>
        <s v="21656" u="1"/>
        <s v="21480" u="1"/>
        <s v="21572" u="1"/>
        <s v="21756" u="1"/>
        <s v="21848" u="1"/>
        <s v="21580" u="1"/>
        <s v="21764" u="1"/>
        <s v="21856" u="1"/>
        <s v="21948" u="1"/>
        <s v="21680" u="1"/>
        <s v="21772" u="1"/>
        <s v="21956" u="1"/>
        <s v="21780" u="1"/>
        <s v="21872" u="1"/>
        <s v="21964" u="1"/>
        <s v="22001" u="1"/>
        <s v="22201" u="1"/>
        <s v="22301" u="1"/>
        <s v="21049" u="1"/>
        <s v="21057" u="1"/>
        <s v="22501" u="1"/>
        <s v="21065" u="1"/>
        <s v="21157" u="1"/>
        <s v="21249" u="1"/>
        <s v="21073" u="1"/>
        <s v="21257" u="1"/>
        <s v="21349" u="1"/>
        <s v="22701" u="1"/>
        <s v="21081" u="1"/>
        <s v="21173" u="1"/>
        <s v="21265" u="1"/>
        <s v="21449" u="1"/>
        <s v="22801" u="1"/>
        <s v="21365" u="1"/>
        <s v="21549" u="1"/>
        <s v="22901" u="1"/>
        <s v="21281" u="1"/>
        <s v="21373" u="1"/>
        <s v="21465" u="1"/>
        <s v="21649" u="1"/>
        <s v="21381" u="1"/>
        <s v="21473" u="1"/>
        <s v="21565" u="1"/>
        <s v="21657" u="1"/>
        <s v="21481" u="1"/>
        <s v="21573" u="1"/>
        <s v="21757" u="1"/>
        <s v="21581" u="1"/>
        <s v="21857" u="1"/>
        <s v="21949" u="1"/>
        <s v="21681" u="1"/>
        <s v="21773" u="1"/>
        <s v="21781" u="1"/>
        <s v="21873" u="1"/>
        <s v="21965" u="1"/>
        <s v="22102" u="1"/>
        <s v="21981" u="1"/>
        <s v="22202" u="1"/>
        <s v="22210" u="1"/>
        <s v="21058" u="1"/>
        <s v="22502" u="1"/>
        <s v="21066" u="1"/>
        <s v="22510" u="1"/>
        <s v="22602" u="1"/>
        <s v="21258" u="1"/>
        <s v="22610" u="1"/>
        <s v="22702" u="1"/>
        <s v="21082" u="1"/>
        <s v="21174" u="1"/>
        <s v="21358" u="1"/>
        <s v="22710" u="1"/>
        <s v="21090" u="1"/>
        <s v="21182" u="1"/>
        <s v="21366" u="1"/>
        <s v="22810" u="1"/>
        <s v="22902" u="1"/>
        <s v="21190" u="1"/>
        <s v="21374" u="1"/>
        <s v="21558" u="1"/>
        <s v="22910" u="1"/>
        <s v="21290" u="1"/>
        <s v="21382" u="1"/>
        <s v="21474" u="1"/>
        <s v="21566" u="1"/>
        <s v="21658" u="1"/>
        <s v="21390" u="1"/>
        <s v="21482" u="1"/>
        <s v="21574" u="1"/>
        <s v="21666" u="1"/>
        <s v="21758" u="1"/>
        <s v="21490" u="1"/>
        <s v="21766" u="1"/>
        <s v="21858" u="1"/>
        <s v="21682" u="1"/>
        <s v="21866" u="1"/>
        <s v="21690" u="1"/>
        <s v="21966" u="1"/>
        <s v="22003" u="1"/>
        <s v="22011" u="1"/>
        <s v="21982" u="1"/>
        <s v="21990" u="1"/>
        <s v="22403" u="1"/>
        <s v="21059" u="1"/>
        <s v="22503" u="1"/>
        <s v="21067" u="1"/>
        <s v="21159" u="1"/>
        <s v="22511" u="1"/>
        <s v="21075" u="1"/>
        <s v="21167" u="1"/>
        <s v="22611" u="1"/>
        <s v="22703" u="1"/>
        <s v="21083" u="1"/>
        <s v="21267" u="1"/>
        <s v="22803" u="1"/>
        <s v="21091" u="1"/>
        <s v="21183" u="1"/>
        <s v="21275" u="1"/>
        <s v="22903" u="1"/>
        <s v="21283" u="1"/>
        <s v="21375" u="1"/>
        <s v="21559" u="1"/>
        <s v="22911" u="1"/>
        <s v="21659" u="1"/>
        <s v="21391" u="1"/>
        <s v="21483" u="1"/>
        <s v="21575" u="1"/>
        <s v="21667" u="1"/>
        <s v="21759" u="1"/>
        <s v="21491" u="1"/>
        <s v="21675" u="1"/>
        <s v="21767" u="1"/>
        <s v="21683" u="1"/>
        <s v="21967" u="1"/>
        <s v="22004" u="1"/>
        <s v="21791" u="1"/>
        <s v="21983" u="1"/>
        <s v="21991" u="1"/>
        <s v="22120" u="1"/>
        <s v="22304" u="1"/>
        <s v="22504" u="1"/>
        <s v="21068" u="1"/>
        <s v="22512" u="1"/>
        <s v="22604" u="1"/>
        <s v="21076" u="1"/>
        <s v="22704" u="1"/>
        <s v="21084" u="1"/>
        <s v="21176" u="1"/>
        <s v="22620" u="1"/>
        <s v="22712" u="1"/>
        <s v="22804" u="1"/>
        <s v="21184" u="1"/>
        <s v="21276" u="1"/>
        <s v="21368" u="1"/>
        <s v="22812" u="1"/>
        <s v="22904" u="1"/>
        <s v="21192" u="1"/>
        <s v="21284" u="1"/>
        <s v="21468" u="1"/>
        <s v="22820" u="1"/>
        <s v="22912" u="1"/>
        <s v="21384" u="1"/>
        <s v="21476" u="1"/>
        <s v="21568" u="1"/>
        <s v="22920" u="1"/>
        <s v="21392" u="1"/>
        <s v="21484" u="1"/>
        <s v="21492" u="1"/>
        <s v="21592" u="1"/>
        <s v="21776" u="1"/>
        <s v="21784" u="1"/>
        <s v="22005" u="1"/>
        <s v="21792" u="1"/>
        <s v="21884" u="1"/>
        <s v="21984" u="1"/>
        <s v="22021" u="1"/>
        <s v="22113" u="1"/>
        <s v="22505" u="1"/>
        <s v="21069" u="1"/>
        <s v="22605" u="1"/>
        <s v="22521" u="1"/>
        <s v="22705" u="1"/>
        <s v="21269" u="1"/>
        <s v="22621" u="1"/>
        <s v="22713" u="1"/>
        <s v="21185" u="1"/>
        <s v="21277" u="1"/>
        <s v="21369" u="1"/>
        <s v="22905" u="1"/>
        <s v="21285" u="1"/>
        <s v="21377" u="1"/>
        <s v="21469" u="1"/>
        <s v="22821" u="1"/>
        <s v="22913" u="1"/>
        <s v="21293" u="1"/>
        <s v="21385" u="1"/>
        <s v="21477" u="1"/>
        <s v="22921" u="1"/>
        <s v="21393" u="1"/>
        <s v="21485" u="1"/>
        <s v="21577" u="1"/>
        <s v="21669" u="1"/>
        <s v="21685" u="1"/>
        <s v="21777" u="1"/>
        <s v="21693" u="1"/>
        <s v="21793" u="1"/>
        <s v="21885" u="1"/>
        <s v="21977" u="1"/>
        <s v="22014" u="1"/>
        <s v="21985" u="1"/>
        <s v="22022" u="1"/>
        <s v="21993" u="1"/>
        <s v="22506" u="1"/>
        <s v="22514" u="1"/>
        <s v="22606" u="1"/>
        <s v="21078" u="1"/>
        <s v="22522" u="1"/>
        <s v="22706" u="1"/>
        <s v="21178" u="1"/>
        <s v="22530" u="1"/>
        <s v="22622" u="1"/>
        <s v="22714" u="1"/>
        <s v="22806" u="1"/>
        <s v="21186" u="1"/>
        <s v="22722" u="1"/>
        <s v="22814" u="1"/>
        <s v="22906" u="1"/>
        <s v="21286" u="1"/>
        <s v="22822" u="1"/>
        <s v="22914" u="1"/>
        <s v="21294" u="1"/>
        <s v="21386" u="1"/>
        <s v="22830" u="1"/>
        <s v="22922" u="1"/>
        <s v="21394" u="1"/>
        <s v="21486" u="1"/>
        <s v="21578" u="1"/>
        <s v="21778" u="1"/>
        <s v="21878" u="1"/>
        <s v="22007" u="1"/>
        <s v="22015" u="1"/>
        <s v="22107" u="1"/>
        <s v="22023" u="1"/>
        <s v="22031" u="1"/>
        <s v="22123" u="1"/>
        <s v="22507" u="1"/>
        <s v="22607" u="1"/>
        <s v="21079" u="1"/>
        <s v="22523" u="1"/>
        <s v="22615" u="1"/>
        <s v="21179" u="1"/>
        <s v="22623" u="1"/>
        <s v="22715" u="1"/>
        <s v="22807" u="1"/>
        <s v="21095" u="1"/>
        <s v="21187" u="1"/>
        <s v="21279" u="1"/>
        <s v="22631" u="1"/>
        <s v="22723" u="1"/>
        <s v="22815" u="1"/>
        <s v="22907" u="1"/>
        <s v="21287" u="1"/>
        <s v="22823" u="1"/>
        <s v="22915" u="1"/>
        <s v="21295" u="1"/>
        <s v="21387" u="1"/>
        <s v="21479" u="1"/>
        <s v="22923" u="1"/>
        <s v="21579" u="1"/>
        <s v="22931" u="1"/>
        <s v="21595" u="1"/>
        <s v="21687" u="1"/>
        <s v="21779" u="1"/>
        <s v="21787" u="1"/>
        <s v="21879" u="1"/>
        <s v="21795" u="1"/>
        <s v="21979" u="1"/>
        <s v="22024" u="1"/>
        <s v="22116" u="1"/>
        <s v="21995" u="1"/>
        <s v="22040" u="1"/>
        <s v="22416" u="1"/>
        <s v="22516" u="1"/>
        <s v="22608" u="1"/>
        <s v="22524" u="1"/>
        <s v="22616" u="1"/>
        <s v="22532" u="1"/>
        <s v="22624" u="1"/>
        <s v="22716" u="1"/>
        <s v="22808" u="1"/>
        <s v="21096" u="1"/>
        <s v="21188" u="1"/>
        <s v="22540" u="1"/>
        <s v="22632" u="1"/>
        <s v="22724" u="1"/>
        <s v="22908" u="1"/>
        <s v="21196" u="1"/>
        <s v="22640" u="1"/>
        <s v="22732" u="1"/>
        <s v="22824" u="1"/>
        <s v="22916" u="1"/>
        <s v="21296" u="1"/>
        <s v="21388" u="1"/>
        <s v="22740" u="1"/>
        <s v="22832" u="1"/>
        <s v="21396" u="1"/>
        <s v="21488" u="1"/>
        <s v="22840" u="1"/>
        <s v="21496" u="1"/>
        <s v="21588" u="1"/>
        <s v="22940" u="1"/>
        <s v="21596" u="1"/>
        <s v="21688" u="1"/>
        <s v="21696" u="1"/>
        <s v="21888" u="1"/>
        <s v="22025" u="1"/>
        <s v="22117" u="1"/>
        <s v="22125" u="1"/>
        <s v="22409" u="1"/>
        <s v="22517" u="1"/>
        <s v="22341" u="1"/>
        <s v="22525" u="1"/>
        <s v="22617" u="1"/>
        <s v="21089" u="1"/>
        <s v="22533" u="1"/>
        <s v="22625" u="1"/>
        <s v="22717" u="1"/>
        <s v="22809" u="1"/>
        <s v="21189" u="1"/>
        <s v="22633" u="1"/>
        <s v="22817" u="1"/>
        <s v="21197" u="1"/>
        <s v="21289" u="1"/>
        <s v="22641" u="1"/>
        <s v="22733" u="1"/>
        <s v="22825" u="1"/>
        <s v="22917" u="1"/>
        <s v="21297" u="1"/>
        <s v="21389" u="1"/>
        <s v="22741" u="1"/>
        <s v="22833" u="1"/>
        <s v="21489" u="1"/>
        <s v="22841" u="1"/>
        <s v="21497" u="1"/>
        <s v="21589" u="1"/>
        <s v="21689" u="1"/>
        <s v="21697" u="1"/>
        <s v="21797" u="1"/>
        <s v="21989" u="1"/>
        <s v="22118" u="1"/>
        <s v="21997" u="1"/>
        <s v="22518" u="1"/>
        <s v="22250" u="1"/>
        <s v="22342" u="1"/>
        <s v="22618" u="1"/>
        <s v="22534" u="1"/>
        <s v="22718" u="1"/>
        <s v="21098" u="1"/>
        <s v="22542" u="1"/>
        <s v="22634" u="1"/>
        <s v="22818" u="1"/>
        <s v="22642" u="1"/>
        <s v="22734" u="1"/>
        <s v="22826" u="1"/>
        <s v="22918" u="1"/>
        <s v="22650" u="1"/>
        <s v="22926" u="1"/>
        <s v="21398" u="1"/>
        <s v="22750" u="1"/>
        <s v="22842" u="1"/>
        <s v="22850" u="1"/>
        <s v="22942" u="1"/>
        <s v="21598" u="1"/>
        <s v="21698" u="1"/>
        <s v="22019" u="1"/>
        <s v="22119" u="1"/>
        <s v="21998" u="1"/>
        <s v="22127" u="1"/>
        <s v="22135" u="1"/>
        <s v="22419" u="1"/>
        <s v="22519" u="1"/>
        <s v="22527" u="1"/>
        <s v="22619" u="1"/>
        <s v="22351" u="1"/>
        <s v="22443" u="1"/>
        <s v="22627" u="1"/>
        <s v="22543" u="1"/>
        <s v="22727" u="1"/>
        <s v="21199" u="1"/>
        <s v="22919" u="1"/>
        <s v="21299" u="1"/>
        <s v="22651" u="1"/>
        <s v="22743" u="1"/>
        <s v="22927" u="1"/>
        <s v="21399" u="1"/>
        <s v="22851" u="1"/>
        <s v="22943" u="1"/>
        <s v="21599" u="1"/>
        <s v="22951" u="1"/>
        <s v="21699" u="1"/>
        <s v="21799" u="1"/>
        <s v="22028" u="1"/>
        <s v="21999" u="1"/>
        <s v="22136" u="1"/>
        <s v="22052" u="1"/>
        <s v="22144" u="1"/>
        <s v="22344" u="1"/>
        <s v="22536" u="1"/>
        <s v="22628" u="1"/>
        <s v="22544" u="1"/>
        <s v="22636" u="1"/>
        <s v="22728" u="1"/>
        <s v="22644" u="1"/>
        <s v="22828" u="1"/>
        <s v="22652" u="1"/>
        <s v="22744" u="1"/>
        <s v="22836" u="1"/>
        <s v="22928" u="1"/>
        <s v="22660" u="1"/>
        <s v="22752" u="1"/>
        <s v="22844" u="1"/>
        <s v="22936" u="1"/>
        <s v="22852" u="1"/>
        <s v="22944" u="1"/>
        <s v="22860" u="1"/>
        <s v="22960" u="1"/>
        <s v="22145" u="1"/>
        <s v="22153" u="1"/>
        <s v="22161" u="1"/>
        <s v="22529" u="1"/>
        <s v="22445" u="1"/>
        <s v="22629" u="1"/>
        <s v="22545" u="1"/>
        <s v="22637" u="1"/>
        <s v="22729" u="1"/>
        <s v="22553" u="1"/>
        <s v="22645" u="1"/>
        <s v="22737" u="1"/>
        <s v="22653" u="1"/>
        <s v="22837" u="1"/>
        <s v="22929" u="1"/>
        <s v="22661" u="1"/>
        <s v="22937" u="1"/>
        <s v="22761" u="1"/>
        <s v="22853" u="1"/>
        <s v="22953" u="1"/>
        <s v="22961" u="1"/>
        <s v="22038" u="1"/>
        <s v="22054" u="1"/>
        <s v="22070" u="1"/>
        <s v="22162" u="1"/>
        <s v="22170" u="1"/>
        <s v="22262" u="1"/>
        <s v="22538" u="1"/>
        <s v="22638" u="1"/>
        <s v="22646" u="1"/>
        <s v="22738" u="1"/>
        <s v="22654" u="1"/>
        <s v="22746" u="1"/>
        <s v="22838" u="1"/>
        <s v="22570" u="1"/>
        <s v="22662" u="1"/>
        <s v="22754" u="1"/>
        <s v="22846" u="1"/>
        <s v="22762" u="1"/>
        <s v="22854" u="1"/>
        <s v="22946" u="1"/>
        <s v="22770" u="1"/>
        <s v="22954" u="1"/>
        <s v="22870" u="1"/>
        <s v="22163" u="1"/>
        <s v="22539" u="1"/>
        <s v="22547" u="1"/>
        <s v="22639" u="1"/>
        <s v="22555" u="1"/>
        <s v="22647" u="1"/>
        <s v="22739" u="1"/>
        <s v="22839" u="1"/>
        <s v="22663" u="1"/>
        <s v="22847" u="1"/>
        <s v="22863" u="1"/>
        <s v="22955" u="1"/>
        <s v="22871" u="1"/>
        <s v="23100" u="1"/>
        <s v="23200" u="1"/>
        <s v="22056" u="1"/>
        <s v="22064" u="1"/>
        <s v="22248" u="1"/>
        <s v="22080" u="1"/>
        <s v="22264" u="1"/>
        <s v="22272" u="1"/>
        <s v="22648" u="1"/>
        <s v="22564" u="1"/>
        <s v="22748" u="1"/>
        <s v="22572" u="1"/>
        <s v="22756" u="1"/>
        <s v="22580" u="1"/>
        <s v="22948" u="1"/>
        <s v="22680" u="1"/>
        <s v="22956" u="1"/>
        <s v="22872" u="1"/>
        <s v="22880" u="1"/>
        <s v="22972" u="1"/>
        <s v="23101" u="1"/>
        <s v="22980" u="1"/>
        <s v="23201" u="1"/>
        <s v="22049" u="1"/>
        <s v="22065" u="1"/>
        <s v="22249" u="1"/>
        <s v="22549" u="1"/>
        <s v="22373" u="1"/>
        <s v="22649" u="1"/>
        <s v="22473" u="1"/>
        <s v="22657" u="1"/>
        <s v="22749" u="1"/>
        <s v="22573" u="1"/>
        <s v="22665" u="1"/>
        <s v="22581" u="1"/>
        <s v="22765" u="1"/>
        <s v="22857" u="1"/>
        <s v="22949" u="1"/>
        <s v="22773" u="1"/>
        <s v="22865" u="1"/>
        <s v="22957" u="1"/>
        <s v="22781" u="1"/>
        <s v="22873" u="1"/>
        <s v="23002" u="1"/>
        <s v="22881" u="1"/>
        <s v="22973" u="1"/>
        <s v="23010" u="1"/>
        <s v="23102" u="1"/>
        <s v="22981" u="1"/>
        <s v="22358" u="1"/>
        <s v="22658" u="1"/>
        <s v="22574" u="1"/>
        <s v="22666" u="1"/>
        <s v="22758" u="1"/>
        <s v="22582" u="1"/>
        <s v="22858" u="1"/>
        <s v="22774" u="1"/>
        <s v="22866" u="1"/>
        <s v="22958" u="1"/>
        <s v="22782" u="1"/>
        <s v="22874" u="1"/>
        <s v="23003" u="1"/>
        <s v="22790" u="1"/>
        <s v="22882" u="1"/>
        <s v="23011" u="1"/>
        <s v="22982" u="1"/>
        <s v="23203" u="1"/>
        <s v="22075" u="1"/>
        <s v="22559" u="1"/>
        <s v="22291" u="1"/>
        <s v="22567" u="1"/>
        <s v="22659" u="1"/>
        <s v="22575" u="1"/>
        <s v="22667" u="1"/>
        <s v="22759" u="1"/>
        <s v="22583" u="1"/>
        <s v="22767" u="1"/>
        <s v="22859" u="1"/>
        <s v="22591" u="1"/>
        <s v="22775" u="1"/>
        <s v="22867" u="1"/>
        <s v="22959" u="1"/>
        <s v="22783" u="1"/>
        <s v="22875" u="1"/>
        <s v="22967" u="1"/>
        <s v="23004" u="1"/>
        <s v="22791" u="1"/>
        <s v="22883" u="1"/>
        <s v="23012" u="1"/>
        <s v="23104" u="1"/>
        <s v="22891" u="1"/>
        <s v="22983" u="1"/>
        <s v="23112" u="1"/>
        <s v="22991" u="1"/>
        <s v="23120" u="1"/>
        <s v="23220" u="1"/>
        <s v="22084" u="1"/>
        <s v="22268" u="1"/>
        <s v="22576" u="1"/>
        <s v="22668" u="1"/>
        <s v="22584" u="1"/>
        <s v="22676" u="1"/>
        <s v="22768" u="1"/>
        <s v="22592" u="1"/>
        <s v="22684" u="1"/>
        <s v="22868" u="1"/>
        <s v="22784" u="1"/>
        <s v="22884" u="1"/>
        <s v="23013" u="1"/>
        <s v="23105" u="1"/>
        <s v="22892" u="1"/>
        <s v="22984" u="1"/>
        <s v="23021" u="1"/>
        <s v="23113" u="1"/>
        <s v="22069" u="1"/>
        <s v="22085" u="1"/>
        <s v="22293" u="1"/>
        <s v="22385" u="1"/>
        <s v="22569" u="1"/>
        <s v="22577" u="1"/>
        <s v="22669" u="1"/>
        <s v="22585" u="1"/>
        <s v="22677" u="1"/>
        <s v="22769" u="1"/>
        <s v="22593" u="1"/>
        <s v="22685" u="1"/>
        <s v="22869" u="1"/>
        <s v="22785" u="1"/>
        <s v="22877" u="1"/>
        <s v="22969" u="1"/>
        <s v="22793" u="1"/>
        <s v="22885" u="1"/>
        <s v="22985" u="1"/>
        <s v="23022" u="1"/>
        <s v="23114" u="1"/>
        <s v="23030" u="1"/>
        <s v="23230" u="1"/>
        <s v="23422" u="1"/>
        <s v="22086" u="1"/>
        <s v="22094" u="1"/>
        <s v="22578" u="1"/>
        <s v="22586" u="1"/>
        <s v="22678" u="1"/>
        <s v="22594" u="1"/>
        <s v="22786" u="1"/>
        <s v="22886" u="1"/>
        <s v="23015" u="1"/>
        <s v="22894" u="1"/>
        <s v="22986" u="1"/>
        <s v="23023" u="1"/>
        <s v="23207" u="1"/>
        <s v="23031" u="1"/>
        <s v="23231" u="1"/>
        <s v="22095" u="1"/>
        <s v="22195" u="1"/>
        <s v="22579" u="1"/>
        <s v="22587" u="1"/>
        <s v="22679" u="1"/>
        <s v="22779" u="1"/>
        <s v="22787" u="1"/>
        <s v="23008" u="1"/>
        <s v="22795" u="1"/>
        <s v="22895" u="1"/>
        <s v="22987" u="1"/>
        <s v="23024" u="1"/>
        <s v="22995" u="1"/>
        <s v="23032" u="1"/>
        <s v="23124" u="1"/>
        <s v="23040" u="1"/>
        <s v="23140" u="1"/>
        <s v="23424" u="1"/>
        <s v="22088" u="1"/>
        <s v="22188" u="1"/>
        <s v="22288" u="1"/>
        <s v="22496" u="1"/>
        <s v="22596" u="1"/>
        <s v="22688" u="1"/>
        <s v="23009" u="1"/>
        <s v="22796" u="1"/>
        <s v="22896" u="1"/>
        <s v="23025" u="1"/>
        <s v="22996" u="1"/>
        <s v="23033" u="1"/>
        <s v="23041" u="1"/>
        <s v="23141" u="1"/>
        <s v="22089" u="1"/>
        <s v="22097" u="1"/>
        <s v="22197" u="1"/>
        <s v="22389" u="1"/>
        <s v="22497" u="1"/>
        <s v="22789" u="1"/>
        <s v="22797" u="1"/>
        <s v="22889" u="1"/>
        <s v="22897" u="1"/>
        <s v="22989" u="1"/>
        <s v="23026" u="1"/>
        <s v="23118" u="1"/>
        <s v="22997" u="1"/>
        <s v="23034" u="1"/>
        <s v="23042" u="1"/>
        <s v="23050" u="1"/>
        <s v="23142" u="1"/>
        <s v="23234" u="1"/>
        <s v="23150" u="1"/>
        <s v="23350" u="1"/>
        <s v="22098" u="1"/>
        <s v="22198" u="1"/>
        <s v="22498" u="1"/>
        <s v="22598" u="1"/>
        <s v="22698" u="1"/>
        <s v="22798" u="1"/>
        <s v="23019" u="1"/>
        <s v="22898" u="1"/>
        <s v="23027" u="1"/>
        <s v="23119" u="1"/>
        <s v="23035" u="1"/>
        <s v="23127" u="1"/>
        <s v="23219" u="1"/>
        <s v="23043" u="1"/>
        <s v="23227" u="1"/>
        <s v="23051" u="1"/>
        <s v="23143" u="1"/>
        <s v="23235" u="1"/>
        <s v="23327" u="1"/>
        <s v="23251" u="1"/>
        <s v="22099" u="1"/>
        <s v="22199" u="1"/>
        <s v="22599" u="1"/>
        <s v="22699" u="1"/>
        <s v="22799" u="1"/>
        <s v="22899" u="1"/>
        <s v="23028" u="1"/>
        <s v="22999" u="1"/>
        <s v="23036" u="1"/>
        <s v="23128" u="1"/>
        <s v="23044" u="1"/>
        <s v="23228" u="1"/>
        <s v="23052" u="1"/>
        <s v="23144" u="1"/>
        <s v="23236" u="1"/>
        <s v="23328" u="1"/>
        <s v="23060" u="1"/>
        <s v="23152" u="1"/>
        <s v="23336" u="1"/>
        <s v="23352" u="1"/>
        <s v="23029" u="1"/>
        <s v="23037" u="1"/>
        <s v="23129" u="1"/>
        <s v="23045" u="1"/>
        <s v="23229" u="1"/>
        <s v="23053" u="1"/>
        <s v="23061" u="1"/>
        <s v="23153" u="1"/>
        <s v="23245" u="1"/>
        <s v="23038" u="1"/>
        <s v="23046" u="1"/>
        <s v="23138" u="1"/>
        <s v="23054" u="1"/>
        <s v="23238" u="1"/>
        <s v="23062" u="1"/>
        <s v="23154" u="1"/>
        <s v="23246" u="1"/>
        <s v="23039" u="1"/>
        <s v="23047" u="1"/>
        <s v="23139" u="1"/>
        <s v="23055" u="1"/>
        <s v="23239" u="1"/>
        <s v="23063" u="1"/>
        <s v="23155" u="1"/>
        <s v="23263" u="1"/>
        <s v="23363" u="1"/>
        <s v="23048" u="1"/>
        <s v="23056" u="1"/>
        <s v="23064" u="1"/>
        <s v="23156" u="1"/>
        <s v="23256" u="1"/>
        <s v="23172" u="1"/>
        <s v="23264" u="1"/>
        <s v="23380" u="1"/>
        <s v="20100" u="1"/>
        <s v="20200" u="1"/>
        <s v="20300" u="1"/>
        <s v="23049" u="1"/>
        <s v="23057" u="1"/>
        <s v="20500" u="1"/>
        <s v="23249" u="1"/>
        <s v="23073" u="1"/>
        <s v="23081" u="1"/>
        <s v="23173" u="1"/>
        <s v="23265" u="1"/>
        <s v="20800" u="1"/>
        <s v="20900" u="1"/>
        <s v="20001" u="1"/>
        <s v="20101" u="1"/>
        <s v="40100" u="1"/>
        <s v="20201" u="1"/>
        <s v="40200" u="1"/>
        <s v="20301" u="1"/>
        <s v="23058" u="1"/>
        <s v="40400" u="1"/>
        <s v="20501" u="1"/>
        <s v="23074" u="1"/>
        <s v="23166" u="1"/>
        <s v="40600" u="1"/>
        <s v="23082" u="1"/>
        <s v="23174" u="1"/>
        <s v="20801" u="1"/>
        <s v="20901" u="1"/>
        <s v="23190" u="1"/>
        <s v="20002" u="1"/>
        <s v="40001" u="1"/>
        <s v="20010" u="1"/>
        <s v="20102" u="1"/>
        <s v="40101" u="1"/>
        <s v="20110" u="1"/>
        <s v="40201" u="1"/>
        <s v="20210" u="1"/>
        <s v="20302" u="1"/>
        <s v="20402" u="1"/>
        <s v="23059" u="1"/>
        <s v="40401" u="1"/>
        <s v="20410" u="1"/>
        <s v="20502" u="1"/>
        <s v="23075" u="1"/>
        <s v="20610" u="1"/>
        <s v="23083" u="1"/>
        <s v="23175" u="1"/>
        <s v="40701" u="1"/>
        <s v="20710" u="1"/>
        <s v="20802" u="1"/>
        <s v="40801" u="1"/>
        <s v="20902" u="1"/>
        <s v="23191" u="1"/>
        <s v="23375" u="1"/>
        <s v="20910" u="1"/>
        <s v="23391" u="1"/>
        <s v="20003" u="1"/>
        <s v="40002" u="1"/>
        <s v="20011" u="1"/>
        <s v="20103" u="1"/>
        <s v="20111" u="1"/>
        <s v="20203" u="1"/>
        <s v="40110" u="1"/>
        <s v="20211" u="1"/>
        <s v="20303" u="1"/>
        <s v="20411" u="1"/>
        <s v="20503" u="1"/>
        <s v="20511" u="1"/>
        <s v="20603" u="1"/>
        <s v="23168" u="1"/>
        <s v="20611" u="1"/>
        <s v="20703" u="1"/>
        <s v="23084" u="1"/>
        <s v="40702" u="1"/>
        <s v="20711" u="1"/>
        <s v="20803" u="1"/>
        <s v="20811" u="1"/>
        <s v="23192" u="1"/>
        <s v="20911" u="1"/>
        <s v="20004" u="1"/>
        <s v="40003" u="1"/>
        <s v="20012" u="1"/>
        <s v="20104" u="1"/>
        <s v="40103" u="1"/>
        <s v="20020" u="1"/>
        <s v="20112" u="1"/>
        <s v="20204" u="1"/>
        <s v="20212" u="1"/>
        <s v="20220" u="1"/>
        <s v="20312" u="1"/>
        <s v="20404" u="1"/>
        <s v="40403" u="1"/>
        <s v="20320" u="1"/>
        <s v="20412" u="1"/>
        <s v="20504" u="1"/>
        <s v="23069" u="1"/>
        <s v="20420" u="1"/>
        <s v="20512" u="1"/>
        <s v="20604" u="1"/>
        <s v="23077" u="1"/>
        <s v="40511" u="1"/>
        <s v="20520" u="1"/>
        <s v="20612" u="1"/>
        <s v="20704" u="1"/>
        <s v="23177" u="1"/>
        <s v="40703" u="1"/>
        <s v="20620" u="1"/>
        <s v="20804" u="1"/>
        <s v="20812" u="1"/>
        <s v="20904" u="1"/>
        <s v="23193" u="1"/>
        <s v="20912" u="1"/>
        <s v="20005" u="1"/>
        <s v="40004" u="1"/>
        <s v="20013" u="1"/>
        <s v="20105" u="1"/>
        <s v="20021" u="1"/>
        <s v="20205" u="1"/>
        <s v="40204" u="1"/>
        <s v="20121" u="1"/>
        <s v="20213" u="1"/>
        <s v="40120" u="1"/>
        <s v="20221" u="1"/>
        <s v="20313" u="1"/>
        <s v="20405" u="1"/>
        <s v="20321" u="1"/>
        <s v="20413" u="1"/>
        <s v="20505" u="1"/>
        <s v="20421" u="1"/>
        <s v="20513" u="1"/>
        <s v="20605" u="1"/>
        <s v="23078" u="1"/>
        <s v="40512" u="1"/>
        <s v="20521" u="1"/>
        <s v="20613" u="1"/>
        <s v="20705" u="1"/>
        <s v="20621" u="1"/>
        <s v="20713" u="1"/>
        <s v="20805" u="1"/>
        <s v="23094" u="1"/>
        <s v="23278" u="1"/>
        <s v="40620" u="1"/>
        <s v="20721" u="1"/>
        <s v="20813" u="1"/>
        <s v="20905" u="1"/>
        <s v="20913" u="1"/>
        <s v="23394" u="1"/>
        <s v="40005" u="1"/>
        <s v="20014" u="1"/>
        <s v="20106" u="1"/>
        <s v="40105" u="1"/>
        <s v="20022" u="1"/>
        <s v="20114" u="1"/>
        <s v="20206" u="1"/>
        <s v="40113" u="1"/>
        <s v="40205" u="1"/>
        <s v="20030" u="1"/>
        <s v="20122" u="1"/>
        <s v="20214" u="1"/>
        <s v="40121" u="1"/>
        <s v="40305" u="1"/>
        <s v="20130" u="1"/>
        <s v="20222" u="1"/>
        <s v="20314" u="1"/>
        <s v="20406" u="1"/>
        <s v="40405" u="1"/>
        <s v="20230" u="1"/>
        <s v="20414" u="1"/>
        <s v="20506" u="1"/>
        <s v="20422" u="1"/>
        <s v="20606" u="1"/>
        <s v="23079" u="1"/>
        <s v="40605" u="1"/>
        <s v="20430" u="1"/>
        <s v="20522" u="1"/>
        <s v="20614" u="1"/>
        <s v="20706" u="1"/>
        <s v="23179" u="1"/>
        <s v="20530" u="1"/>
        <s v="20622" u="1"/>
        <s v="20714" u="1"/>
        <s v="20806" u="1"/>
        <s v="23279" u="1"/>
        <s v="40713" u="1"/>
        <s v="20630" u="1"/>
        <s v="20722" u="1"/>
        <s v="20814" u="1"/>
        <s v="20906" u="1"/>
        <s v="23195" u="1"/>
        <s v="20730" u="1"/>
        <s v="20822" u="1"/>
        <s v="20914" u="1"/>
        <s v="20922" u="1"/>
        <s v="20930" u="1"/>
        <s v="20007" u="1"/>
        <s v="40006" u="1"/>
        <s v="20015" u="1"/>
        <s v="20107" u="1"/>
        <s v="40106" u="1"/>
        <s v="20023" u="1"/>
        <s v="20115" u="1"/>
        <s v="20207" u="1"/>
        <s v="40022" u="1"/>
        <s v="40114" u="1"/>
        <s v="40206" u="1"/>
        <s v="20031" u="1"/>
        <s v="20123" u="1"/>
        <s v="20215" u="1"/>
        <s v="20307" u="1"/>
        <s v="40122" u="1"/>
        <s v="20315" u="1"/>
        <s v="40130" u="1"/>
        <s v="20231" u="1"/>
        <s v="20323" u="1"/>
        <s v="20415" u="1"/>
        <s v="20507" u="1"/>
        <s v="40414" u="1"/>
        <s v="20423" u="1"/>
        <s v="20515" u="1"/>
        <s v="20607" u="1"/>
        <s v="20431" u="1"/>
        <s v="20523" u="1"/>
        <s v="20615" u="1"/>
        <s v="40706" u="1"/>
        <s v="20531" u="1"/>
        <s v="20623" u="1"/>
        <s v="20807" u="1"/>
        <s v="23188" u="1"/>
        <s v="40622" u="1"/>
        <s v="20631" u="1"/>
        <s v="20815" u="1"/>
        <s v="20907" u="1"/>
        <s v="20731" u="1"/>
        <s v="20915" u="1"/>
        <s v="40730" u="1"/>
        <s v="20008" u="1"/>
        <s v="40007" u="1"/>
        <s v="20016" u="1"/>
        <s v="20108" u="1"/>
        <s v="20116" u="1"/>
        <s v="40023" u="1"/>
        <s v="40115" u="1"/>
        <s v="20032" u="1"/>
        <s v="20216" u="1"/>
        <s v="20308" u="1"/>
        <s v="20040" u="1"/>
        <s v="20132" u="1"/>
        <s v="20224" u="1"/>
        <s v="20316" u="1"/>
        <s v="20408" u="1"/>
        <s v="20140" u="1"/>
        <s v="20324" u="1"/>
        <s v="20416" u="1"/>
        <s v="20508" u="1"/>
        <s v="40323" u="1"/>
        <s v="40415" u="1"/>
        <s v="20240" u="1"/>
        <s v="20332" u="1"/>
        <s v="20424" u="1"/>
        <s v="20516" u="1"/>
        <s v="20608" u="1"/>
        <s v="20340" u="1"/>
        <s v="20432" u="1"/>
        <s v="20524" u="1"/>
        <s v="20616" u="1"/>
        <s v="20440" u="1"/>
        <s v="20532" u="1"/>
        <s v="20624" u="1"/>
        <s v="20808" u="1"/>
        <s v="40623" u="1"/>
        <s v="40807" u="1"/>
        <s v="20540" u="1"/>
        <s v="20632" u="1"/>
        <s v="20724" u="1"/>
        <s v="20816" u="1"/>
        <s v="20640" u="1"/>
        <s v="20732" u="1"/>
        <s v="20824" u="1"/>
        <s v="20916" u="1"/>
        <s v="20924" u="1"/>
        <s v="20840" u="1"/>
        <s v="20932" u="1"/>
        <s v="20940" u="1"/>
        <s v="20009" u="1"/>
        <s v="40008" u="1"/>
        <s v="20017" u="1"/>
        <s v="20109" u="1"/>
        <s v="40108" u="1"/>
        <s v="20025" u="1"/>
        <s v="20117" u="1"/>
        <s v="20209" u="1"/>
        <s v="40024" u="1"/>
        <s v="20033" u="1"/>
        <s v="20217" u="1"/>
        <s v="20309" u="1"/>
        <s v="20041" u="1"/>
        <s v="20133" u="1"/>
        <s v="20225" u="1"/>
        <s v="20317" u="1"/>
        <s v="20141" u="1"/>
        <s v="20233" u="1"/>
        <s v="20325" u="1"/>
        <s v="20417" u="1"/>
        <s v="20509" u="1"/>
        <s v="40232" u="1"/>
        <s v="40324" u="1"/>
        <s v="20241" u="1"/>
        <s v="20333" u="1"/>
        <s v="20425" u="1"/>
        <s v="20517" u="1"/>
        <s v="20609" u="1"/>
        <s v="40240" u="1"/>
        <s v="20433" u="1"/>
        <s v="20525" u="1"/>
        <s v="20617" u="1"/>
        <s v="20709" u="1"/>
        <s v="40340" u="1"/>
        <s v="40432" u="1"/>
        <s v="20441" u="1"/>
        <s v="20533" u="1"/>
        <s v="20625" u="1"/>
        <s v="20717" u="1"/>
        <s v="20809" u="1"/>
        <s v="40624" u="1"/>
        <s v="20541" u="1"/>
        <s v="20633" u="1"/>
        <s v="20909" u="1"/>
        <s v="23198" u="1"/>
        <s v="40816" u="1"/>
        <s v="20641" u="1"/>
        <s v="20825" u="1"/>
        <s v="20917" u="1"/>
        <s v="20741" u="1"/>
        <s v="20925" u="1"/>
        <s v="20841" u="1"/>
        <s v="20933" u="1"/>
        <s v="20941" u="1"/>
        <s v="40009" u="1"/>
        <s v="20018" u="1"/>
        <s v="20026" u="1"/>
        <s v="20118" u="1"/>
        <s v="20034" u="1"/>
        <s v="20126" u="1"/>
        <s v="20218" u="1"/>
        <s v="40033" u="1"/>
        <s v="40125" u="1"/>
        <s v="20042" u="1"/>
        <s v="20134" u="1"/>
        <s v="20226" u="1"/>
        <s v="20318" u="1"/>
        <s v="40041" u="1"/>
        <s v="20050" u="1"/>
        <s v="20234" u="1"/>
        <s v="20326" u="1"/>
        <s v="20418" u="1"/>
        <s v="40141" u="1"/>
        <s v="40233" u="1"/>
        <s v="20150" u="1"/>
        <s v="20242" u="1"/>
        <s v="20334" u="1"/>
        <s v="20426" u="1"/>
        <s v="20518" u="1"/>
        <s v="40241" u="1"/>
        <s v="40425" u="1"/>
        <s v="20434" u="1"/>
        <s v="20618" u="1"/>
        <s v="20350" u="1"/>
        <s v="20442" u="1"/>
        <s v="20626" u="1"/>
        <s v="20718" u="1"/>
        <s v="23099" u="1"/>
        <s v="40533" u="1"/>
        <s v="40717" u="1"/>
        <s v="40809" u="1"/>
        <s v="20450" u="1"/>
        <s v="20726" u="1"/>
        <s v="20550" u="1"/>
        <s v="20642" u="1"/>
        <s v="20734" u="1"/>
        <s v="20826" u="1"/>
        <s v="20918" u="1"/>
        <s v="40641" u="1"/>
        <s v="40825" u="1"/>
        <s v="20742" u="1"/>
        <s v="20926" u="1"/>
        <s v="40741" u="1"/>
        <s v="20750" u="1"/>
        <s v="20842" u="1"/>
        <s v="20934" u="1"/>
        <s v="20019" u="1"/>
        <s v="20027" u="1"/>
        <s v="20119" u="1"/>
        <s v="40118" u="1"/>
        <s v="20035" u="1"/>
        <s v="20127" u="1"/>
        <s v="20219" u="1"/>
        <s v="40034" u="1"/>
        <s v="40126" u="1"/>
        <s v="20043" u="1"/>
        <s v="20135" u="1"/>
        <s v="20227" u="1"/>
        <s v="20319" u="1"/>
        <s v="40134" u="1"/>
        <s v="20051" u="1"/>
        <s v="20143" u="1"/>
        <s v="20235" u="1"/>
        <s v="20419" u="1"/>
        <s v="40050" u="1"/>
        <s v="40142" u="1"/>
        <s v="40326" u="1"/>
        <s v="20151" u="1"/>
        <s v="20243" u="1"/>
        <s v="20427" u="1"/>
        <s v="20519" u="1"/>
        <s v="40150" u="1"/>
        <s v="40242" u="1"/>
        <s v="20251" u="1"/>
        <s v="20343" u="1"/>
        <s v="20435" u="1"/>
        <s v="20527" u="1"/>
        <s v="40250" u="1"/>
        <s v="40618" u="1"/>
        <s v="20351" u="1"/>
        <s v="20443" u="1"/>
        <s v="20627" u="1"/>
        <s v="40350" u="1"/>
        <s v="20451" u="1"/>
        <s v="20727" u="1"/>
        <s v="40634" u="1"/>
        <s v="40726" u="1"/>
        <s v="20551" u="1"/>
        <s v="20643" u="1"/>
        <s v="20735" u="1"/>
        <s v="20827" u="1"/>
        <s v="20919" u="1"/>
        <s v="40642" u="1"/>
        <s v="20651" u="1"/>
        <s v="20927" u="1"/>
        <s v="20751" u="1"/>
        <s v="20843" u="1"/>
        <s v="20935" u="1"/>
        <s v="20943" u="1"/>
        <s v="40019" u="1"/>
        <s v="20028" u="1"/>
        <s v="40027" u="1"/>
        <s v="40119" u="1"/>
        <s v="20128" u="1"/>
        <s v="40127" u="1"/>
        <s v="20044" u="1"/>
        <s v="20136" u="1"/>
        <s v="20228" u="1"/>
        <s v="40043" u="1"/>
        <s v="40135" u="1"/>
        <s v="20052" u="1"/>
        <s v="20144" u="1"/>
        <s v="20236" u="1"/>
        <s v="20328" u="1"/>
        <s v="40051" u="1"/>
        <s v="40143" u="1"/>
        <s v="20060" u="1"/>
        <s v="20152" u="1"/>
        <s v="20428" u="1"/>
        <s v="40243" u="1"/>
        <s v="20160" u="1"/>
        <s v="20344" u="1"/>
        <s v="20436" u="1"/>
        <s v="20528" u="1"/>
        <s v="40251" u="1"/>
        <s v="40527" u="1"/>
        <s v="20260" u="1"/>
        <s v="20444" u="1"/>
        <s v="20536" u="1"/>
        <s v="20628" u="1"/>
        <s v="40351" u="1"/>
        <s v="20360" u="1"/>
        <s v="20452" u="1"/>
        <s v="20544" u="1"/>
        <s v="20636" u="1"/>
        <s v="20728" u="1"/>
        <s v="40727" u="1"/>
        <s v="20460" u="1"/>
        <s v="20552" u="1"/>
        <s v="20644" u="1"/>
        <s v="20736" u="1"/>
        <s v="20828" u="1"/>
        <s v="20652" u="1"/>
        <s v="20744" u="1"/>
        <s v="40743" u="1"/>
        <s v="20660" u="1"/>
        <s v="20844" u="1"/>
        <s v="20936" u="1"/>
        <s v="20760" u="1"/>
        <s v="20852" u="1"/>
        <s v="20860" u="1"/>
        <s v="20960" u="1"/>
        <s v="20029" u="1"/>
        <s v="20129" u="1"/>
        <s v="40128" u="1"/>
        <s v="20045" u="1"/>
        <s v="20137" u="1"/>
        <s v="20229" u="1"/>
        <s v="40044" u="1"/>
        <s v="20053" u="1"/>
        <s v="20237" u="1"/>
        <s v="20329" u="1"/>
        <s v="40052" u="1"/>
        <s v="40144" u="1"/>
        <s v="40236" u="1"/>
        <s v="20061" u="1"/>
        <s v="20153" u="1"/>
        <s v="20245" u="1"/>
        <s v="20429" u="1"/>
        <s v="40060" u="1"/>
        <s v="40428" u="1"/>
        <s v="20161" u="1"/>
        <s v="20253" u="1"/>
        <s v="20345" u="1"/>
        <s v="20437" u="1"/>
        <s v="20529" u="1"/>
        <s v="40252" u="1"/>
        <s v="20261" u="1"/>
        <s v="20445" u="1"/>
        <s v="20537" u="1"/>
        <s v="20629" u="1"/>
        <s v="40260" u="1"/>
        <s v="40352" u="1"/>
        <s v="40444" u="1"/>
        <s v="20361" u="1"/>
        <s v="20453" u="1"/>
        <s v="20637" u="1"/>
        <s v="40360" u="1"/>
        <s v="40636" u="1"/>
        <s v="40728" u="1"/>
        <s v="20461" u="1"/>
        <s v="20553" u="1"/>
        <s v="20645" u="1"/>
        <s v="20737" u="1"/>
        <s v="20829" u="1"/>
        <s v="40552" u="1"/>
        <s v="20653" u="1"/>
        <s v="20745" u="1"/>
        <s v="20837" u="1"/>
        <s v="20929" u="1"/>
        <s v="40744" u="1"/>
        <s v="20661" u="1"/>
        <s v="20845" u="1"/>
        <s v="40844" u="1"/>
        <s v="20761" u="1"/>
        <s v="20945" u="1"/>
        <s v="20953" u="1"/>
        <s v="20038" u="1"/>
        <s v="40037" u="1"/>
        <s v="20046" u="1"/>
        <s v="20138" u="1"/>
        <s v="20146" u="1"/>
        <s v="20238" u="1"/>
        <s v="40053" u="1"/>
        <s v="40329" u="1"/>
        <s v="20062" u="1"/>
        <s v="20154" u="1"/>
        <s v="20246" u="1"/>
        <s v="20338" u="1"/>
        <s v="40061" u="1"/>
        <s v="40337" u="1"/>
        <s v="20162" u="1"/>
        <s v="20346" u="1"/>
        <s v="20438" u="1"/>
        <s v="20170" u="1"/>
        <s v="20354" u="1"/>
        <s v="20446" u="1"/>
        <s v="20538" u="1"/>
        <s v="40261" u="1"/>
        <s v="40445" u="1"/>
        <s v="20362" u="1"/>
        <s v="20454" u="1"/>
        <s v="20546" u="1"/>
        <s v="20638" u="1"/>
        <s v="40361" u="1"/>
        <s v="20370" u="1"/>
        <s v="20554" u="1"/>
        <s v="20738" u="1"/>
        <s v="40645" u="1"/>
        <s v="40737" u="1"/>
        <s v="20470" u="1"/>
        <s v="20654" u="1"/>
        <s v="40745" u="1"/>
        <s v="20570" u="1"/>
        <s v="20662" u="1"/>
        <s v="20938" u="1"/>
        <s v="20770" u="1"/>
        <s v="20862" u="1"/>
        <s v="20870" u="1"/>
        <s v="20962" u="1"/>
        <s v="20970" u="1"/>
        <s v="20039" u="1"/>
        <s v="20047" u="1"/>
        <s v="20139" u="1"/>
        <s v="20055" u="1"/>
        <s v="20147" u="1"/>
        <s v="20239" u="1"/>
        <s v="40238" u="1"/>
        <s v="20063" u="1"/>
        <s v="20155" u="1"/>
        <s v="20247" u="1"/>
        <s v="20339" u="1"/>
        <s v="40154" u="1"/>
        <s v="40246" u="1"/>
        <s v="20071" u="1"/>
        <s v="20163" u="1"/>
        <s v="20255" u="1"/>
        <s v="20347" u="1"/>
        <s v="20439" u="1"/>
        <s v="40070" u="1"/>
        <s v="40254" u="1"/>
        <s v="40438" u="1"/>
        <s v="20171" u="1"/>
        <s v="20263" u="1"/>
        <s v="20355" u="1"/>
        <s v="20447" u="1"/>
        <s v="20539" u="1"/>
        <s v="40354" u="1"/>
        <s v="20271" u="1"/>
        <s v="20363" u="1"/>
        <s v="20455" u="1"/>
        <s v="20639" u="1"/>
        <s v="40270" u="1"/>
        <s v="20371" u="1"/>
        <s v="20463" u="1"/>
        <s v="20555" u="1"/>
        <s v="20739" u="1"/>
        <s v="40646" u="1"/>
        <s v="40738" u="1"/>
        <s v="20563" u="1"/>
        <s v="20747" u="1"/>
        <s v="20839" u="1"/>
        <s v="40470" u="1"/>
        <s v="40562" u="1"/>
        <s v="20571" u="1"/>
        <s v="20663" u="1"/>
        <s v="20755" u="1"/>
        <s v="40662" u="1"/>
        <s v="20671" u="1"/>
        <s v="20763" u="1"/>
        <s v="20947" u="1"/>
        <s v="40670" u="1"/>
        <s v="20771" u="1"/>
        <s v="20863" u="1"/>
        <s v="40770" u="1"/>
        <s v="20963" u="1"/>
        <s v="20971" u="1"/>
        <s v="21100" u="1"/>
        <s v="21300" u="1"/>
        <s v="40039" u="1"/>
        <s v="20048" u="1"/>
        <s v="21400" u="1"/>
        <s v="40047" u="1"/>
        <s v="40139" u="1"/>
        <s v="20148" u="1"/>
        <s v="21500" u="1"/>
        <s v="40055" u="1"/>
        <s v="40147" u="1"/>
        <s v="40239" u="1"/>
        <s v="20156" u="1"/>
        <s v="21600" u="1"/>
        <s v="40247" u="1"/>
        <s v="20256" u="1"/>
        <s v="20348" u="1"/>
        <s v="21700" u="1"/>
        <s v="40071" u="1"/>
        <s v="40255" u="1"/>
        <s v="20080" u="1"/>
        <s v="20172" u="1"/>
        <s v="20264" u="1"/>
        <s v="20356" u="1"/>
        <s v="20448" u="1"/>
        <s v="40355" u="1"/>
        <s v="40447" u="1"/>
        <s v="20180" u="1"/>
        <s v="20272" u="1"/>
        <s v="20364" u="1"/>
        <s v="20456" u="1"/>
        <s v="20548" u="1"/>
        <s v="20280" u="1"/>
        <s v="20372" u="1"/>
        <s v="20464" u="1"/>
        <s v="20556" u="1"/>
        <s v="40739" u="1"/>
        <s v="20380" u="1"/>
        <s v="20472" u="1"/>
        <s v="20564" u="1"/>
        <s v="20656" u="1"/>
        <s v="20748" u="1"/>
        <s v="40747" u="1"/>
        <s v="20480" u="1"/>
        <s v="20572" u="1"/>
        <s v="20664" u="1"/>
        <s v="20756" u="1"/>
        <s v="20848" u="1"/>
        <s v="40663" u="1"/>
        <s v="40847" u="1"/>
        <s v="20580" u="1"/>
        <s v="20672" u="1"/>
        <s v="20764" u="1"/>
        <s v="20856" u="1"/>
        <s v="20948" u="1"/>
        <s v="40671" u="1"/>
        <s v="20680" u="1"/>
        <s v="20772" u="1"/>
        <s v="20956" u="1"/>
        <s v="20780" u="1"/>
        <s v="20964" u="1"/>
        <s v="40871" u="1"/>
        <s v="21001" u="1"/>
        <s v="20880" u="1"/>
        <s v="20972" u="1"/>
        <s v="21101" u="1"/>
        <s v="21301" u="1"/>
        <s v="20049" u="1"/>
        <s v="40048" u="1"/>
        <s v="20149" u="1"/>
        <s v="21501" u="1"/>
        <s v="40148" u="1"/>
        <s v="20065" u="1"/>
        <s v="20157" u="1"/>
        <s v="21601" u="1"/>
        <s v="40064" u="1"/>
        <s v="40248" u="1"/>
        <s v="20073" u="1"/>
        <s v="20165" u="1"/>
        <s v="20257" u="1"/>
        <s v="21701" u="1"/>
        <s v="40072" u="1"/>
        <s v="40164" u="1"/>
        <s v="40256" u="1"/>
        <s v="20081" u="1"/>
        <s v="20173" u="1"/>
        <s v="20265" u="1"/>
        <s v="20357" u="1"/>
        <s v="20449" u="1"/>
        <s v="21801" u="1"/>
        <s v="40080" u="1"/>
        <s v="40356" u="1"/>
        <s v="40448" u="1"/>
        <s v="20181" u="1"/>
        <s v="20365" u="1"/>
        <s v="20457" u="1"/>
        <s v="20549" u="1"/>
        <s v="20465" u="1"/>
        <s v="40464" u="1"/>
        <s v="20381" u="1"/>
        <s v="20473" u="1"/>
        <s v="20565" u="1"/>
        <s v="20657" u="1"/>
        <s v="20749" u="1"/>
        <s v="40564" u="1"/>
        <s v="20573" u="1"/>
        <s v="20665" u="1"/>
        <s v="40664" u="1"/>
        <s v="40848" u="1"/>
        <s v="20581" u="1"/>
        <s v="20673" u="1"/>
        <s v="20765" u="1"/>
        <s v="20857" u="1"/>
        <s v="20949" u="1"/>
        <s v="40672" u="1"/>
        <s v="20681" u="1"/>
        <s v="20773" u="1"/>
        <s v="20865" u="1"/>
        <s v="20957" u="1"/>
        <s v="40680" u="1"/>
        <s v="20873" u="1"/>
        <s v="21002" u="1"/>
        <s v="20973" u="1"/>
        <s v="21010" u="1"/>
        <s v="21102" u="1"/>
        <s v="20981" u="1"/>
        <s v="21110" u="1"/>
        <s v="21210" u="1"/>
        <s v="21310" u="1"/>
        <s v="21402" u="1"/>
        <s v="40049" u="1"/>
        <s v="20058" u="1"/>
        <s v="21410" u="1"/>
        <s v="21502" u="1"/>
        <s v="40149" u="1"/>
        <s v="20158" u="1"/>
        <s v="40065" u="1"/>
        <s v="40157" u="1"/>
        <s v="20074" u="1"/>
        <s v="20166" u="1"/>
        <s v="20258" u="1"/>
        <s v="40073" u="1"/>
        <s v="20082" u="1"/>
        <s v="20174" u="1"/>
        <s v="20266" u="1"/>
        <s v="20358" u="1"/>
        <s v="21710" u="1"/>
        <s v="40081" u="1"/>
        <s v="40357" u="1"/>
        <s v="20090" u="1"/>
        <s v="20274" u="1"/>
        <s v="20366" u="1"/>
        <s v="20458" u="1"/>
        <s v="20190" u="1"/>
        <s v="20282" u="1"/>
        <s v="20466" u="1"/>
        <s v="21910" u="1"/>
        <s v="40281" u="1"/>
        <s v="40465" u="1"/>
        <s v="20290" u="1"/>
        <s v="20382" u="1"/>
        <s v="20566" u="1"/>
        <s v="20658" u="1"/>
        <s v="40381" u="1"/>
        <s v="20390" u="1"/>
        <s v="20574" u="1"/>
        <s v="20666" u="1"/>
        <s v="40573" u="1"/>
        <s v="20490" u="1"/>
        <s v="20582" u="1"/>
        <s v="20674" u="1"/>
        <s v="40581" u="1"/>
        <s v="20682" u="1"/>
        <s v="20774" u="1"/>
        <s v="20866" u="1"/>
        <s v="40681" u="1"/>
        <s v="20690" u="1"/>
        <s v="20782" u="1"/>
        <s v="20874" u="1"/>
        <s v="40781" u="1"/>
        <s v="20790" u="1"/>
        <s v="20882" u="1"/>
        <s v="20974" u="1"/>
        <s v="21011" u="1"/>
        <s v="21103" u="1"/>
        <s v="20890" u="1"/>
        <s v="21111" u="1"/>
        <s v="20990" u="1"/>
        <s v="21303" u="1"/>
        <s v="20059" u="1"/>
        <s v="20067" u="1"/>
        <s v="21511" u="1"/>
        <s v="40066" u="1"/>
        <s v="20075" u="1"/>
        <s v="20259" u="1"/>
        <s v="21611" u="1"/>
        <s v="21703" u="1"/>
        <s v="20083" u="1"/>
        <s v="20175" u="1"/>
        <s v="20267" u="1"/>
        <s v="20359" u="1"/>
        <s v="21803" u="1"/>
        <s v="40082" u="1"/>
        <s v="40266" u="1"/>
        <s v="40358" u="1"/>
        <s v="20091" u="1"/>
        <s v="20183" u="1"/>
        <s v="20275" u="1"/>
        <s v="20367" u="1"/>
        <s v="20459" u="1"/>
        <s v="21811" u="1"/>
        <s v="21903" u="1"/>
        <s v="40090" u="1"/>
        <s v="40182" u="1"/>
        <s v="20191" u="1"/>
        <s v="20283" u="1"/>
        <s v="20467" u="1"/>
        <s v="21911" u="1"/>
        <s v="40190" u="1"/>
        <s v="20291" u="1"/>
        <s v="20567" u="1"/>
        <s v="20659" u="1"/>
        <s v="40290" u="1"/>
        <s v="20391" u="1"/>
        <s v="20483" u="1"/>
        <s v="20575" u="1"/>
        <s v="20667" u="1"/>
        <s v="40666" u="1"/>
        <s v="20583" u="1"/>
        <s v="20675" u="1"/>
        <s v="20767" u="1"/>
        <s v="40582" u="1"/>
        <s v="20591" u="1"/>
        <s v="20683" u="1"/>
        <s v="20775" u="1"/>
        <s v="20959" u="1"/>
        <s v="40590" u="1"/>
        <s v="40682" u="1"/>
        <s v="20691" u="1"/>
        <s v="20875" u="1"/>
        <s v="20967" u="1"/>
        <s v="40690" u="1"/>
        <s v="21004" u="1"/>
        <s v="20791" u="1"/>
        <s v="20883" u="1"/>
        <s v="20975" u="1"/>
        <s v="21104" u="1"/>
        <s v="20891" u="1"/>
        <s v="21020" u="1"/>
        <s v="21112" u="1"/>
        <s v="21204" u="1"/>
        <s v="21120" u="1"/>
        <s v="21312" u="1"/>
        <s v="21404" u="1"/>
        <s v="21504" u="1"/>
        <s v="40059" u="1"/>
        <s v="20068" u="1"/>
        <s v="21420" u="1"/>
        <s v="21604" u="1"/>
        <s v="40067" u="1"/>
        <s v="20168" u="1"/>
        <s v="21520" u="1"/>
        <s v="20084" u="1"/>
        <s v="20176" u="1"/>
        <s v="21620" u="1"/>
        <s v="40083" u="1"/>
        <s v="20092" u="1"/>
        <s v="20184" u="1"/>
        <s v="20276" u="1"/>
        <s v="20368" u="1"/>
        <s v="21720" u="1"/>
        <s v="21812" u="1"/>
        <s v="21904" u="1"/>
        <s v="40091" u="1"/>
        <s v="40183" u="1"/>
        <s v="40367" u="1"/>
        <s v="20284" u="1"/>
        <s v="20376" u="1"/>
        <s v="20468" u="1"/>
        <s v="21820" u="1"/>
        <s v="40191" u="1"/>
        <s v="40283" u="1"/>
        <s v="40559" u="1"/>
        <s v="20292" u="1"/>
        <s v="20384" u="1"/>
        <s v="20476" u="1"/>
        <s v="20568" u="1"/>
        <s v="40291" u="1"/>
        <s v="40567" u="1"/>
        <s v="40659" u="1"/>
        <s v="20392" u="1"/>
        <s v="20484" u="1"/>
        <s v="20576" u="1"/>
        <s v="20668" u="1"/>
        <s v="40391" u="1"/>
        <s v="40667" u="1"/>
        <s v="20492" u="1"/>
        <s v="20584" u="1"/>
        <s v="20676" u="1"/>
        <s v="20768" u="1"/>
        <s v="40583" u="1"/>
        <s v="20592" u="1"/>
        <s v="20684" u="1"/>
        <s v="20776" u="1"/>
        <s v="20868" u="1"/>
        <s v="40591" u="1"/>
        <s v="40683" u="1"/>
        <s v="40775" u="1"/>
        <s v="20692" u="1"/>
        <s v="20876" u="1"/>
        <s v="20968" u="1"/>
        <s v="40691" u="1"/>
        <s v="40783" u="1"/>
        <s v="20792" u="1"/>
        <s v="20884" u="1"/>
        <s v="20976" u="1"/>
        <s v="21013" u="1"/>
        <s v="21105" u="1"/>
        <s v="20892" u="1"/>
        <s v="20984" u="1"/>
        <s v="21021" u="1"/>
        <s v="21113" u="1"/>
        <s v="21121" u="1"/>
        <s v="21221" u="1"/>
        <s v="21405" u="1"/>
        <s v="21413" u="1"/>
        <s v="21505" u="1"/>
        <s v="20069" u="1"/>
        <s v="21513" u="1"/>
        <s v="40068" u="1"/>
        <s v="20077" u="1"/>
        <s v="20169" u="1"/>
        <s v="21613" u="1"/>
        <s v="40076" u="1"/>
        <s v="20085" u="1"/>
        <s v="20177" u="1"/>
        <s v="20269" u="1"/>
        <s v="21621" u="1"/>
        <s v="21805" u="1"/>
        <s v="40084" u="1"/>
        <s v="20093" u="1"/>
        <s v="20277" u="1"/>
        <s v="20369" u="1"/>
        <s v="21721" u="1"/>
        <s v="21813" u="1"/>
        <s v="21905" u="1"/>
        <s v="40092" u="1"/>
        <s v="40276" u="1"/>
        <s v="40368" u="1"/>
        <s v="20193" u="1"/>
        <s v="20285" u="1"/>
        <s v="20377" u="1"/>
        <s v="20469" u="1"/>
        <s v="21821" u="1"/>
        <s v="20293" u="1"/>
        <s v="20385" u="1"/>
        <s v="20569" u="1"/>
        <s v="40292" u="1"/>
        <s v="40384" u="1"/>
        <s v="20393" u="1"/>
        <s v="20577" u="1"/>
        <s v="40392" u="1"/>
        <s v="40576" u="1"/>
        <s v="40668" u="1"/>
        <s v="20493" u="1"/>
        <s v="20677" u="1"/>
        <s v="20769" u="1"/>
        <s v="40584" u="1"/>
        <s v="40768" u="1"/>
        <s v="20593" u="1"/>
        <s v="20685" u="1"/>
        <s v="20777" u="1"/>
        <s v="20869" u="1"/>
        <s v="40684" u="1"/>
        <s v="20693" u="1"/>
        <s v="20785" u="1"/>
        <s v="20877" u="1"/>
        <s v="20969" u="1"/>
        <s v="20793" u="1"/>
        <s v="20977" u="1"/>
        <s v="21106" u="1"/>
        <s v="20893" u="1"/>
        <s v="20985" u="1"/>
        <s v="21114" u="1"/>
        <s v="20993" u="1"/>
        <s v="21030" u="1"/>
        <s v="21122" u="1"/>
        <s v="21306" u="1"/>
        <s v="21406" u="1"/>
        <s v="21230" u="1"/>
        <s v="21322" u="1"/>
        <s v="21414" u="1"/>
        <s v="21506" u="1"/>
        <s v="21330" u="1"/>
        <s v="21422" u="1"/>
        <s v="40069" u="1"/>
        <s v="20078" u="1"/>
        <s v="21430" u="1"/>
        <s v="21614" u="1"/>
        <s v="21706" u="1"/>
        <s v="20086" u="1"/>
        <s v="20178" u="1"/>
        <s v="21530" u="1"/>
        <s v="21714" u="1"/>
        <s v="40269" u="1"/>
        <s v="20094" u="1"/>
        <s v="20186" u="1"/>
        <s v="20278" u="1"/>
        <s v="21722" u="1"/>
        <s v="40093" u="1"/>
        <s v="20194" u="1"/>
        <s v="20286" u="1"/>
        <s v="20378" u="1"/>
        <s v="21822" u="1"/>
        <s v="40285" u="1"/>
        <s v="20386" u="1"/>
        <s v="20478" u="1"/>
        <s v="21922" u="1"/>
        <s v="40293" u="1"/>
        <s v="40385" u="1"/>
        <s v="40569" u="1"/>
        <s v="20394" u="1"/>
        <s v="20578" u="1"/>
        <s v="40393" u="1"/>
        <s v="40577" u="1"/>
        <s v="20494" u="1"/>
        <s v="20678" u="1"/>
        <s v="40677" u="1"/>
        <s v="20594" u="1"/>
        <s v="20686" u="1"/>
        <s v="20778" u="1"/>
        <s v="40777" u="1"/>
        <s v="20694" u="1"/>
        <s v="20786" u="1"/>
        <s v="20878" u="1"/>
        <s v="40693" u="1"/>
        <s v="21007" u="1"/>
        <s v="20794" u="1"/>
        <s v="20886" u="1"/>
        <s v="40793" u="1"/>
        <s v="21015" u="1"/>
        <s v="21107" u="1"/>
        <s v="20894" u="1"/>
        <s v="20986" u="1"/>
        <s v="21023" u="1"/>
        <s v="21115" u="1"/>
        <s v="20994" u="1"/>
        <s v="21031" u="1"/>
        <s v="21123" u="1"/>
        <s v="21215" u="1"/>
        <s v="21131" u="1"/>
        <s v="21407" u="1"/>
        <s v="21231" u="1"/>
        <s v="21323" u="1"/>
        <s v="21415" u="1"/>
        <s v="21507" u="1"/>
        <s v="21331" u="1"/>
        <s v="21423" u="1"/>
        <s v="21607" u="1"/>
        <s v="20079" u="1"/>
        <s v="21431" u="1"/>
        <s v="40078" u="1"/>
        <s v="20087" u="1"/>
        <s v="20179" u="1"/>
        <s v="21531" u="1"/>
        <s v="21715" u="1"/>
        <s v="21807" u="1"/>
        <s v="40086" u="1"/>
        <s v="20095" u="1"/>
        <s v="20187" u="1"/>
        <s v="20279" u="1"/>
        <s v="21723" u="1"/>
        <s v="40094" u="1"/>
        <s v="20195" u="1"/>
        <s v="20287" u="1"/>
        <s v="20379" u="1"/>
        <s v="21823" u="1"/>
        <s v="20295" u="1"/>
        <s v="20387" u="1"/>
        <s v="20479" u="1"/>
        <s v="21923" u="1"/>
        <s v="40386" u="1"/>
        <s v="20395" u="1"/>
        <s v="20579" u="1"/>
        <s v="21931" u="1"/>
        <s v="40394" u="1"/>
        <s v="20587" u="1"/>
        <s v="20679" u="1"/>
        <s v="20595" u="1"/>
        <s v="20687" u="1"/>
        <s v="20779" u="1"/>
        <s v="40594" u="1"/>
        <s v="20695" u="1"/>
        <s v="20787" u="1"/>
        <s v="20879" u="1"/>
        <s v="21008" u="1"/>
        <s v="20795" u="1"/>
        <s v="20887" u="1"/>
        <s v="21108" u="1"/>
        <s v="20895" u="1"/>
        <s v="21024" u="1"/>
        <s v="20995" u="1"/>
        <s v="21032" u="1"/>
        <s v="21124" u="1"/>
        <s v="21216" u="1"/>
        <s v="21040" u="1"/>
        <s v="21224" u="1"/>
        <s v="21316" u="1"/>
        <s v="21408" u="1"/>
        <s v="21232" u="1"/>
        <s v="21324" u="1"/>
        <s v="21416" u="1"/>
        <s v="21508" u="1"/>
        <s v="21332" u="1"/>
        <s v="21424" u="1"/>
        <s v="21608" u="1"/>
        <s v="21340" u="1"/>
        <s v="21708" u="1"/>
        <s v="40079" u="1"/>
        <s v="20088" u="1"/>
        <s v="21440" u="1"/>
        <s v="21532" u="1"/>
        <s v="21716" u="1"/>
        <s v="21808" u="1"/>
        <s v="20096" u="1"/>
        <s v="21540" u="1"/>
        <s v="21724" u="1"/>
        <s v="21816" u="1"/>
        <s v="40095" u="1"/>
        <s v="40187" u="1"/>
        <s v="20196" u="1"/>
        <s v="20288" u="1"/>
        <s v="21824" u="1"/>
        <s v="20296" u="1"/>
        <s v="20388" u="1"/>
        <s v="40295" u="1"/>
        <s v="20488" u="1"/>
        <s v="21840" u="1"/>
        <s v="21932" u="1"/>
        <s v="20496" u="1"/>
        <s v="20588" u="1"/>
        <s v="21940" u="1"/>
        <s v="40587" u="1"/>
        <s v="20596" u="1"/>
        <s v="20688" u="1"/>
        <s v="40595" u="1"/>
        <s v="40687" u="1"/>
        <s v="20788" u="1"/>
        <s v="20796" u="1"/>
        <s v="20888" u="1"/>
        <s v="21017" u="1"/>
        <s v="21025" u="1"/>
        <s v="21117" u="1"/>
        <s v="20996" u="1"/>
        <s v="21125" u="1"/>
        <s v="21041" u="1"/>
        <s v="21409" u="1"/>
        <s v="21233" u="1"/>
        <s v="21417" u="1"/>
        <s v="21509" u="1"/>
        <s v="21333" u="1"/>
        <s v="21425" u="1"/>
        <s v="21341" u="1"/>
        <s v="21433" u="1"/>
        <s v="21617" u="1"/>
        <s v="21709" u="1"/>
        <s v="20089" u="1"/>
        <s v="21533" u="1"/>
        <s v="21625" u="1"/>
        <s v="21717" u="1"/>
        <s v="40088" u="1"/>
        <s v="20097" u="1"/>
        <s v="20189" u="1"/>
        <s v="21541" u="1"/>
        <s v="21725" u="1"/>
        <s v="21817" u="1"/>
        <s v="21909" u="1"/>
        <s v="40096" u="1"/>
        <s v="40188" u="1"/>
        <s v="20197" u="1"/>
        <s v="20289" u="1"/>
        <s v="40196" u="1"/>
        <s v="40288" u="1"/>
        <s v="20297" u="1"/>
        <s v="20389" u="1"/>
        <s v="40296" u="1"/>
        <s v="20397" u="1"/>
        <s v="20489" u="1"/>
        <s v="21933" u="1"/>
        <s v="20497" u="1"/>
        <s v="21941" u="1"/>
        <s v="40588" u="1"/>
        <s v="20597" u="1"/>
        <s v="20689" u="1"/>
        <s v="40688" u="1"/>
        <s v="20789" u="1"/>
        <s v="20797" u="1"/>
        <s v="20889" u="1"/>
        <s v="20897" u="1"/>
        <s v="21026" u="1"/>
        <s v="20997" u="1"/>
        <s v="21126" u="1"/>
        <s v="21042" u="1"/>
        <s v="21318" u="1"/>
        <s v="21050" u="1"/>
        <s v="21234" u="1"/>
        <s v="21326" u="1"/>
        <s v="21418" u="1"/>
        <s v="21242" u="1"/>
        <s v="21334" u="1"/>
        <s v="21426" u="1"/>
        <s v="21518" u="1"/>
        <s v="21250" u="1"/>
        <s v="21434" u="1"/>
        <s v="21526" u="1"/>
        <s v="21618" u="1"/>
        <s v="21350" u="1"/>
        <s v="21442" u="1"/>
        <s v="21534" u="1"/>
        <s v="21626" u="1"/>
        <s v="21718" u="1"/>
        <s v="40089" u="1"/>
        <s v="21450" u="1"/>
        <s v="21542" u="1"/>
        <s v="21634" u="1"/>
        <s v="21726" u="1"/>
        <s v="21818" u="1"/>
        <s v="40189" u="1"/>
        <s v="21550" u="1"/>
        <s v="40289" u="1"/>
        <s v="20298" u="1"/>
        <s v="40297" u="1"/>
        <s v="20398" u="1"/>
        <s v="21934" u="1"/>
        <s v="20498" u="1"/>
        <s v="40589" u="1"/>
        <s v="20598" u="1"/>
        <s v="40597" u="1"/>
        <s v="21019" u="1"/>
        <s v="20898" u="1"/>
        <s v="21027" u="1"/>
        <s v="21119" u="1"/>
        <s v="21035" u="1"/>
        <s v="21219" u="1"/>
        <s v="21043" u="1"/>
        <s v="21135" u="1"/>
        <s v="21051" u="1"/>
        <s v="21235" u="1"/>
        <s v="21327" u="1"/>
        <s v="21419" u="1"/>
        <s v="21243" u="1"/>
        <s v="21335" u="1"/>
        <s v="21427" u="1"/>
        <s v="21519" u="1"/>
        <s v="21251" u="1"/>
        <s v="21351" u="1"/>
        <s v="21443" u="1"/>
        <s v="21627" u="1"/>
        <s v="21719" u="1"/>
        <s v="20099" u="1"/>
        <s v="21451" u="1"/>
        <s v="21543" u="1"/>
        <s v="20199" u="1"/>
        <s v="21551" u="1"/>
        <s v="21735" u="1"/>
        <s v="21827" u="1"/>
        <s v="21919" u="1"/>
        <s v="20299" u="1"/>
        <s v="21927" u="1"/>
        <s v="40298" u="1"/>
        <s v="20399" u="1"/>
        <s v="21935" u="1"/>
        <s v="20499" u="1"/>
        <s v="21851" u="1"/>
        <s v="21943" u="1"/>
        <s v="21951" u="1"/>
        <s v="40598" u="1"/>
        <s v="40698" u="1"/>
        <s v="20799" u="1"/>
        <s v="20899" u="1"/>
        <s v="21028" u="1"/>
        <s v="21036" u="1"/>
        <s v="21044" u="1"/>
        <s v="21228" u="1"/>
        <s v="21052" u="1"/>
        <s v="21236" u="1"/>
        <s v="21328" u="1"/>
        <s v="21060" u="1"/>
        <s v="21336" u="1"/>
        <s v="21428" u="1"/>
        <s v="21252" u="1"/>
        <s v="21436" u="1"/>
        <s v="21528" u="1"/>
        <s v="21260" u="1"/>
        <s v="21352" u="1"/>
        <s v="21444" u="1"/>
        <s v="21544" u="1"/>
        <s v="21636" u="1"/>
        <s v="21736" u="1"/>
        <s v="40199" u="1"/>
        <s v="21560" u="1"/>
        <s v="21836" u="1"/>
        <s v="21660" u="1"/>
        <s v="21760" u="1"/>
        <s v="21852" u="1"/>
        <s v="21944" u="1"/>
        <s v="21860" u="1"/>
        <s v="40699" u="1"/>
        <s v="21029" u="1"/>
        <s v="21037" u="1"/>
        <s v="21045" u="1"/>
        <s v="21053" u="1"/>
        <s v="21237" u="1"/>
        <s v="21329" u="1"/>
        <s v="21061" u="1"/>
        <s v="21337" u="1"/>
        <s v="21253" u="1"/>
        <s v="21345" u="1"/>
        <s v="21437" u="1"/>
        <s v="21261" u="1"/>
        <s v="21353" u="1"/>
        <s v="21637" u="1"/>
        <s v="21737" u="1"/>
        <s v="21561" u="1"/>
        <s v="21661" u="1"/>
        <s v="21937" u="1"/>
        <s v="21761" u="1"/>
        <s v="21038" u="1"/>
        <s v="21046" u="1"/>
        <s v="21138" u="1"/>
        <s v="21054" u="1"/>
        <s v="21238" u="1"/>
        <s v="21062" u="1"/>
        <s v="21246" u="1"/>
        <s v="21338" u="1"/>
        <s v="21070" u="1"/>
        <s v="21254" u="1"/>
        <s v="21438" u="1"/>
        <s v="21262" u="1"/>
        <s v="21446" u="1"/>
        <s v="21538" u="1"/>
        <s v="21362" u="1"/>
        <s v="21370" u="1"/>
        <s v="21554" u="1"/>
        <s v="21470" u="1"/>
        <s v="21562" u="1"/>
        <s v="21746" u="1"/>
        <s v="21838" u="1"/>
        <s v="21570" u="1"/>
        <s v="21762" u="1"/>
        <s v="21854" u="1"/>
        <s v="21962" u="1"/>
        <s v="21039" u="1"/>
        <s v="21047" u="1"/>
        <s v="21055" u="1"/>
        <s v="21239" u="1"/>
        <s v="21063" u="1"/>
        <s v="21339" u="1"/>
        <s v="21163" u="1"/>
        <s v="21255" u="1"/>
        <s v="21439" u="1"/>
        <s v="21171" u="1"/>
        <s v="21263" u="1"/>
        <s v="21447" u="1"/>
        <s v="21463" u="1"/>
        <s v="21563" u="1"/>
        <s v="21655" u="1"/>
        <s v="21747" u="1"/>
        <s v="21839" u="1"/>
        <s v="21663" u="1"/>
        <s v="21847" u="1"/>
        <s v="21763" u="1"/>
        <s v="21771" u="1"/>
        <s v="21955" u="1"/>
        <s v="21963" u="1"/>
        <s v="22000" u="1"/>
        <s v="22100" u="1"/>
        <s v="22200" u="1"/>
        <s v="22300" u="1"/>
        <s v="21048" u="1"/>
        <s v="21056" u="1"/>
        <s v="22500" u="1"/>
        <s v="21064" u="1"/>
        <s v="22600" u="1"/>
        <s v="21072" u="1"/>
        <s v="21256" u="1"/>
        <s v="21348" u="1"/>
        <s v="22700" u="1"/>
        <s v="21080" u="1"/>
        <s v="21264" u="1"/>
        <s v="21356" u="1"/>
        <s v="22800" u="1"/>
        <s v="21272" u="1"/>
        <s v="21364" u="1"/>
        <s v="21456" u="1"/>
        <s v="22900" u="1"/>
      </sharedItems>
    </cacheField>
    <cacheField name="Not-Responded" numFmtId="0">
      <sharedItems containsSemiMixedTypes="0" containsString="0" containsNumber="1" containsInteger="1" minValue="0" maxValue="31"/>
    </cacheField>
    <cacheField name="Response Rate" numFmtId="0">
      <sharedItems containsSemiMixedTypes="0" containsString="0" containsNumber="1" containsInteger="1" minValue="0" maxValue="100"/>
    </cacheField>
    <cacheField name="Overall Reponse Rate" numFmtId="0" formula="'Total-Response '/Invited*10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1">
  <r>
    <s v="201840-40010"/>
    <s v="40010 Introduction to Social Work"/>
    <x v="0"/>
    <n v="201840"/>
    <s v="TEN"/>
    <s v="Education &amp; Human Services"/>
    <s v="Social Work"/>
    <n v="5"/>
    <n v="5"/>
    <n v="4"/>
    <n v="4.76"/>
    <n v="10"/>
    <n v="1"/>
    <x v="0"/>
    <x v="0"/>
    <n v="9"/>
    <n v="10"/>
  </r>
  <r>
    <s v="201840-40011"/>
    <s v="40011 Integration of Practice"/>
    <x v="1"/>
    <n v="201840"/>
    <s v="TEN"/>
    <s v="Education &amp; Human Services"/>
    <s v="Social Work"/>
    <n v="4.92"/>
    <n v="4.76"/>
    <n v="4.9000000000000004"/>
    <n v="4.87"/>
    <n v="15"/>
    <n v="5"/>
    <x v="1"/>
    <x v="1"/>
    <n v="10"/>
    <n v="33"/>
  </r>
  <r>
    <s v="201840-40012"/>
    <s v="40012 Integration of Practice"/>
    <x v="2"/>
    <n v="201840"/>
    <s v="TEN"/>
    <s v="Education &amp; Human Services"/>
    <s v="Social Work"/>
    <n v="4.84"/>
    <n v="4.5999999999999996"/>
    <n v="4.6100000000000003"/>
    <n v="4.72"/>
    <n v="15"/>
    <n v="11"/>
    <x v="2"/>
    <x v="2"/>
    <n v="4"/>
    <n v="73"/>
  </r>
  <r>
    <s v="201840-40014"/>
    <s v="40014 Field Instruction I"/>
    <x v="3"/>
    <n v="201840"/>
    <s v="TEN"/>
    <s v="Education &amp; Human Services"/>
    <s v="Social Work"/>
    <n v="4.55"/>
    <n v="4.76"/>
    <n v="4.8"/>
    <n v="4.67"/>
    <n v="15"/>
    <n v="5"/>
    <x v="3"/>
    <x v="3"/>
    <n v="10"/>
    <n v="33"/>
  </r>
  <r>
    <s v="201840-40015"/>
    <s v="40015 Field Instruction I"/>
    <x v="4"/>
    <n v="201840"/>
    <s v="TEN"/>
    <s v="Education &amp; Human Services"/>
    <s v="Social Work"/>
    <n v="4.7699999999999996"/>
    <n v="4.78"/>
    <n v="4.8"/>
    <n v="4.78"/>
    <n v="15"/>
    <n v="10"/>
    <x v="4"/>
    <x v="4"/>
    <n v="5"/>
    <n v="67"/>
  </r>
  <r>
    <s v="201840-40016"/>
    <s v="40016 Organizat, Communities &amp; Soc P"/>
    <x v="0"/>
    <n v="201840"/>
    <s v="TEN"/>
    <s v="Education &amp; Human Services"/>
    <s v="Social Work"/>
    <n v="4.75"/>
    <n v="4.63"/>
    <n v="4.7699999999999996"/>
    <n v="4.72"/>
    <n v="20"/>
    <n v="7"/>
    <x v="0"/>
    <x v="5"/>
    <n v="13"/>
    <n v="35"/>
  </r>
  <r>
    <s v="201840-40017"/>
    <s v="40017 Organizat, Communities &amp; Soc P"/>
    <x v="5"/>
    <n v="201840"/>
    <s v="TEN"/>
    <s v="Education &amp; Human Services"/>
    <s v="Social Work"/>
    <n v="3.91"/>
    <n v="4.1500000000000004"/>
    <n v="4.05"/>
    <n v="4.01"/>
    <n v="19"/>
    <n v="11"/>
    <x v="5"/>
    <x v="6"/>
    <n v="8"/>
    <n v="58"/>
  </r>
  <r>
    <s v="201840-40018"/>
    <s v="40018 Clinical Prac in Mental Health"/>
    <x v="6"/>
    <n v="201840"/>
    <s v="TEN"/>
    <s v="Education &amp; Human Services"/>
    <s v="Social Work"/>
    <n v="4.2"/>
    <n v="4.76"/>
    <n v="4.7"/>
    <n v="4.4800000000000004"/>
    <n v="11"/>
    <n v="5"/>
    <x v="6"/>
    <x v="7"/>
    <n v="6"/>
    <n v="45"/>
  </r>
  <r>
    <s v="201840-40020"/>
    <s v="40020 Research Lit &amp; Techniques"/>
    <x v="7"/>
    <n v="201840"/>
    <s v="TEN"/>
    <s v="Education &amp; Human Services"/>
    <s v="Social Work"/>
    <n v="4.46"/>
    <n v="4.57"/>
    <n v="4.29"/>
    <n v="4.45"/>
    <n v="21"/>
    <n v="6"/>
    <x v="4"/>
    <x v="8"/>
    <n v="15"/>
    <n v="29"/>
  </r>
  <r>
    <s v="201840-40021"/>
    <s v="40021 Research Lit &amp; Techniques"/>
    <x v="0"/>
    <n v="201840"/>
    <s v="TEN"/>
    <s v="Education &amp; Human Services"/>
    <s v="Social Work"/>
    <n v="4.57"/>
    <n v="4.49"/>
    <n v="4.67"/>
    <n v="4.57"/>
    <n v="20"/>
    <n v="9"/>
    <x v="0"/>
    <x v="9"/>
    <n v="11"/>
    <n v="45"/>
  </r>
  <r>
    <s v="201840-40029"/>
    <s v="40029 Human Trafficking"/>
    <x v="8"/>
    <n v="201840"/>
    <s v="TEN"/>
    <s v="Education &amp; Human Services"/>
    <s v="Social Work"/>
    <n v="4.42"/>
    <n v="4.5199999999999996"/>
    <n v="4.5999999999999996"/>
    <n v="4.49"/>
    <n v="13"/>
    <n v="5"/>
    <x v="6"/>
    <x v="10"/>
    <n v="8"/>
    <n v="38"/>
  </r>
  <r>
    <s v="201840-40042"/>
    <s v="40042 Foundations of Educ Administra"/>
    <x v="9"/>
    <n v="201840"/>
    <s v="TEN"/>
    <s v="Education &amp; Human Services"/>
    <s v="Educational Leadership"/>
    <n v="4.5"/>
    <n v="4.7"/>
    <n v="4"/>
    <n v="4.4400000000000004"/>
    <n v="10"/>
    <n v="2"/>
    <x v="7"/>
    <x v="11"/>
    <n v="8"/>
    <n v="20"/>
  </r>
  <r>
    <s v="201840-40054"/>
    <s v="40054 Advanced Organizational Behavi"/>
    <x v="10"/>
    <n v="201840"/>
    <s v="TEN"/>
    <s v="Education &amp; Human Services"/>
    <s v="Educational Leadership"/>
    <n v="4.13"/>
    <n v="4.5"/>
    <n v="4"/>
    <n v="4.21"/>
    <n v="10"/>
    <n v="2"/>
    <x v="8"/>
    <x v="12"/>
    <n v="8"/>
    <n v="20"/>
  </r>
  <r>
    <s v="201840-40056"/>
    <s v="40056 Ed Prog Eval School Leadr"/>
    <x v="11"/>
    <n v="201840"/>
    <s v="TEN"/>
    <s v="Education &amp; Human Services"/>
    <s v="Educational Leadership"/>
    <n v="1.77"/>
    <n v="2.2799999999999998"/>
    <n v="1.8"/>
    <n v="1.93"/>
    <n v="9"/>
    <n v="5"/>
    <x v="9"/>
    <x v="13"/>
    <n v="4"/>
    <n v="56"/>
  </r>
  <r>
    <s v="201840-40097"/>
    <s v="40097 Financial Accounting"/>
    <x v="12"/>
    <n v="201840"/>
    <s v="TEN"/>
    <s v="Business"/>
    <s v="Accounting"/>
    <n v="4.16"/>
    <n v="4.28"/>
    <n v="4.41"/>
    <n v="4.25"/>
    <n v="13"/>
    <n v="8"/>
    <x v="10"/>
    <x v="14"/>
    <n v="5"/>
    <n v="62"/>
  </r>
  <r>
    <s v="201840-40098"/>
    <s v="40098 Advanced Accounting"/>
    <x v="12"/>
    <n v="201840"/>
    <s v="TEN"/>
    <s v="Business"/>
    <s v="Accounting"/>
    <n v="3.67"/>
    <n v="4.2"/>
    <n v="3.62"/>
    <n v="3.81"/>
    <n v="28"/>
    <n v="6"/>
    <x v="10"/>
    <x v="15"/>
    <n v="22"/>
    <n v="21"/>
  </r>
  <r>
    <s v="201840-40099"/>
    <s v="40099 Govt &amp; Not for Profit"/>
    <x v="13"/>
    <n v="201840"/>
    <s v="TEN"/>
    <s v="Business"/>
    <s v="Accounting"/>
    <n v="3.62"/>
    <n v="3.86"/>
    <n v="3.39"/>
    <n v="3.64"/>
    <n v="35"/>
    <n v="7"/>
    <x v="8"/>
    <x v="16"/>
    <n v="28"/>
    <n v="20"/>
  </r>
  <r>
    <s v="201840-40112"/>
    <s v="40112 Adv Analytical Chemistry"/>
    <x v="14"/>
    <n v="201840"/>
    <s v="TEN"/>
    <s v="Science &amp; Engineering"/>
    <s v="Chemistry"/>
    <n v="4.1900000000000004"/>
    <n v="4.3"/>
    <n v="3.56"/>
    <n v="4.07"/>
    <n v="6"/>
    <n v="4"/>
    <x v="6"/>
    <x v="17"/>
    <n v="2"/>
    <n v="67"/>
  </r>
  <r>
    <s v="201840-40155"/>
    <s v="40155 Fin Statement Analysis"/>
    <x v="15"/>
    <n v="201840"/>
    <s v="TEN"/>
    <s v="Business"/>
    <s v="Accounting"/>
    <n v="4.09"/>
    <n v="4.25"/>
    <n v="3.87"/>
    <n v="4.09"/>
    <n v="29"/>
    <n v="8"/>
    <x v="3"/>
    <x v="18"/>
    <n v="21"/>
    <n v="28"/>
  </r>
  <r>
    <s v="201840-40156"/>
    <s v="40156 Issues in Family Treatment"/>
    <x v="5"/>
    <n v="201840"/>
    <s v="TEN"/>
    <s v="Education &amp; Human Services"/>
    <s v="Social Work"/>
    <n v="4.46"/>
    <n v="4.47"/>
    <n v="4.25"/>
    <n v="4.41"/>
    <n v="9"/>
    <n v="3"/>
    <x v="5"/>
    <x v="19"/>
    <n v="6"/>
    <n v="33"/>
  </r>
  <r>
    <s v="201840-40158"/>
    <s v="40158 Field Instruction I"/>
    <x v="16"/>
    <n v="201840"/>
    <s v="TEN"/>
    <s v="Education &amp; Human Services"/>
    <s v="Social Work"/>
    <n v="4.55"/>
    <n v="4.3600000000000003"/>
    <n v="4.45"/>
    <n v="4.47"/>
    <n v="15"/>
    <n v="10"/>
    <x v="0"/>
    <x v="20"/>
    <n v="5"/>
    <n v="67"/>
  </r>
  <r>
    <s v="201840-40159"/>
    <s v="40159 Foundations-Chem Analysis II"/>
    <x v="17"/>
    <n v="201840"/>
    <s v="TEN"/>
    <s v="Science &amp; Engineering"/>
    <s v="Chemistry"/>
    <m/>
    <m/>
    <m/>
    <m/>
    <n v="11"/>
    <n v="0"/>
    <x v="0"/>
    <x v="21"/>
    <n v="11"/>
    <n v="0"/>
  </r>
  <r>
    <s v="201840-40161"/>
    <s v="40161 Adv Gen Prac Field Prac"/>
    <x v="8"/>
    <n v="201840"/>
    <s v="TEN"/>
    <s v="Education &amp; Human Services"/>
    <s v="Social Work"/>
    <n v="4.8"/>
    <n v="4.8"/>
    <n v="4.79"/>
    <n v="4.8"/>
    <n v="10"/>
    <n v="5"/>
    <x v="6"/>
    <x v="22"/>
    <n v="5"/>
    <n v="50"/>
  </r>
  <r>
    <s v="201840-40162"/>
    <s v="40162 Adv Gen Prac Field Prac"/>
    <x v="2"/>
    <n v="201840"/>
    <s v="TEN"/>
    <s v="Education &amp; Human Services"/>
    <s v="Social Work"/>
    <n v="4.8"/>
    <n v="4.84"/>
    <n v="4.8"/>
    <n v="4.8099999999999996"/>
    <n v="7"/>
    <n v="5"/>
    <x v="2"/>
    <x v="23"/>
    <n v="2"/>
    <n v="71"/>
  </r>
  <r>
    <s v="201840-40163"/>
    <s v="40163 Adv Gen Prac Field Prac"/>
    <x v="18"/>
    <n v="201840"/>
    <s v="TEN"/>
    <s v="Education &amp; Human Services"/>
    <s v="Social Work"/>
    <n v="4.83"/>
    <n v="4.5999999999999996"/>
    <n v="4.8"/>
    <n v="4.75"/>
    <n v="10"/>
    <n v="5"/>
    <x v="8"/>
    <x v="24"/>
    <n v="5"/>
    <n v="50"/>
  </r>
  <r>
    <s v="201840-40165"/>
    <s v="40165 Advanced Counseling Skills"/>
    <x v="19"/>
    <n v="201840"/>
    <s v="TEN"/>
    <s v="Education &amp; Human Services"/>
    <s v="Counseling"/>
    <m/>
    <m/>
    <m/>
    <m/>
    <n v="9"/>
    <n v="0"/>
    <x v="10"/>
    <x v="25"/>
    <n v="9"/>
    <n v="0"/>
  </r>
  <r>
    <s v="201840-40184"/>
    <s v="40184 School Crisis Leadership"/>
    <x v="20"/>
    <n v="201840"/>
    <s v="TEN"/>
    <s v="Education &amp; Human Services"/>
    <s v="Educational Leadership"/>
    <n v="4.12"/>
    <n v="4.33"/>
    <n v="4.33"/>
    <n v="4.24"/>
    <n v="8"/>
    <n v="3"/>
    <x v="7"/>
    <x v="26"/>
    <n v="5"/>
    <n v="38"/>
  </r>
  <r>
    <s v="201840-40185"/>
    <s v="40185 Qualitative Research Methods"/>
    <x v="21"/>
    <n v="201840"/>
    <s v="TEN"/>
    <s v="Education &amp; Human Services"/>
    <s v="Educational Leadership"/>
    <n v="4.7300000000000004"/>
    <n v="4.3"/>
    <n v="4.47"/>
    <n v="4.54"/>
    <n v="21"/>
    <n v="10"/>
    <x v="11"/>
    <x v="27"/>
    <n v="11"/>
    <n v="48"/>
  </r>
  <r>
    <s v="201840-40186"/>
    <s v="40186 Resident Doctoral Seminar"/>
    <x v="22"/>
    <n v="201840"/>
    <s v="TEN"/>
    <s v="Education &amp; Human Services"/>
    <s v="Educational Leadership"/>
    <n v="4"/>
    <n v="4.0999999999999996"/>
    <n v="4.13"/>
    <n v="4.0599999999999996"/>
    <n v="10"/>
    <n v="2"/>
    <x v="8"/>
    <x v="28"/>
    <n v="8"/>
    <n v="20"/>
  </r>
  <r>
    <s v="201840-40194"/>
    <s v="40194 Research Methodolgies"/>
    <x v="23"/>
    <n v="201840"/>
    <s v="TEN"/>
    <s v="Education &amp; Human Services"/>
    <s v="Higher Edu &amp; Learning Technol"/>
    <n v="4.74"/>
    <n v="4.67"/>
    <n v="4.4800000000000004"/>
    <n v="4.66"/>
    <n v="25"/>
    <n v="11"/>
    <x v="3"/>
    <x v="29"/>
    <n v="14"/>
    <n v="44"/>
  </r>
  <r>
    <s v="201840-40195"/>
    <s v="40195 Stat Proc for Edu &amp; Rese"/>
    <x v="24"/>
    <n v="201840"/>
    <s v="TEN"/>
    <s v="Education &amp; Human Services"/>
    <s v="Higher Edu &amp; Learning Technol"/>
    <n v="5"/>
    <n v="4.92"/>
    <n v="4.8"/>
    <n v="4.93"/>
    <n v="7"/>
    <n v="5"/>
    <x v="10"/>
    <x v="30"/>
    <n v="2"/>
    <n v="71"/>
  </r>
  <r>
    <s v="201840-40197"/>
    <s v="40197 Networking I"/>
    <x v="25"/>
    <n v="201840"/>
    <s v="TEN"/>
    <s v="Science &amp; Engineering"/>
    <s v="Computer Science &amp; Info Sys"/>
    <n v="4.3"/>
    <n v="4.28"/>
    <n v="4.03"/>
    <n v="4.2300000000000004"/>
    <n v="15"/>
    <n v="15"/>
    <x v="0"/>
    <x v="31"/>
    <n v="0"/>
    <n v="100"/>
  </r>
  <r>
    <s v="201840-40208"/>
    <s v="40208 Doctoral Research Practicum"/>
    <x v="26"/>
    <n v="201840"/>
    <s v="TEN"/>
    <s v="Education &amp; Human Services"/>
    <s v="Higher Edu &amp; Learning Technol"/>
    <n v="4.12"/>
    <n v="4.37"/>
    <n v="4.04"/>
    <n v="4.18"/>
    <n v="6"/>
    <n v="6"/>
    <x v="2"/>
    <x v="32"/>
    <n v="0"/>
    <n v="100"/>
  </r>
  <r>
    <s v="201840-40209"/>
    <s v="40209 Research Methodology"/>
    <x v="27"/>
    <n v="201840"/>
    <s v="TEN"/>
    <s v="Education &amp; Human Services"/>
    <s v="Higher Edu &amp; Learning Technol"/>
    <n v="5"/>
    <n v="4.5999999999999996"/>
    <n v="5"/>
    <n v="4.88"/>
    <n v="4"/>
    <n v="3"/>
    <x v="9"/>
    <x v="33"/>
    <n v="1"/>
    <n v="75"/>
  </r>
  <r>
    <s v="201840-40218"/>
    <s v="40218 Computer Architecture"/>
    <x v="28"/>
    <n v="201840"/>
    <s v="TEN"/>
    <s v="Science &amp; Engineering"/>
    <s v="Computer Science &amp; Info Sys"/>
    <n v="4.4000000000000004"/>
    <n v="4.46"/>
    <n v="4.47"/>
    <n v="4.4400000000000004"/>
    <n v="18"/>
    <n v="8"/>
    <x v="8"/>
    <x v="34"/>
    <n v="10"/>
    <n v="44"/>
  </r>
  <r>
    <s v="201840-40220"/>
    <s v="40220 Adv. Mass Spectrometer Tech."/>
    <x v="14"/>
    <n v="201840"/>
    <s v="TEN"/>
    <s v="Science &amp; Engineering"/>
    <s v="Chemistry"/>
    <n v="4.54"/>
    <n v="4.4000000000000004"/>
    <n v="4.33"/>
    <n v="4.45"/>
    <n v="6"/>
    <n v="3"/>
    <x v="6"/>
    <x v="35"/>
    <n v="3"/>
    <n v="50"/>
  </r>
  <r>
    <s v="201840-40222"/>
    <s v="40222 Human Trafficking"/>
    <x v="8"/>
    <n v="201840"/>
    <s v="TEN"/>
    <s v="Education &amp; Human Services"/>
    <s v="Social Work"/>
    <n v="4.1500000000000004"/>
    <n v="4.12"/>
    <n v="4.4000000000000004"/>
    <n v="4.2"/>
    <n v="15"/>
    <n v="5"/>
    <x v="6"/>
    <x v="36"/>
    <n v="10"/>
    <n v="33"/>
  </r>
  <r>
    <s v="201840-40228"/>
    <s v="40228 Adv Gen Prac Field Prac"/>
    <x v="29"/>
    <n v="201840"/>
    <s v="TEN"/>
    <s v="Education &amp; Human Services"/>
    <s v="Social Work"/>
    <n v="5"/>
    <n v="5"/>
    <n v="5"/>
    <n v="5"/>
    <n v="11"/>
    <n v="1"/>
    <x v="9"/>
    <x v="37"/>
    <n v="10"/>
    <n v="9"/>
  </r>
  <r>
    <s v="201840-40229"/>
    <s v="40229 Clinical Prac in Mental Health"/>
    <x v="30"/>
    <n v="201840"/>
    <s v="TEN"/>
    <s v="Education &amp; Human Services"/>
    <s v="Social Work"/>
    <n v="4.68"/>
    <n v="4.75"/>
    <n v="4.75"/>
    <n v="4.72"/>
    <n v="11"/>
    <n v="4"/>
    <x v="8"/>
    <x v="38"/>
    <n v="7"/>
    <n v="36"/>
  </r>
  <r>
    <s v="201840-40257"/>
    <s v="40257 Tech Mgt Practicum"/>
    <x v="31"/>
    <n v="201840"/>
    <s v="TEN"/>
    <s v="Science &amp; Engineering"/>
    <s v="Engineering &amp; Technology"/>
    <m/>
    <m/>
    <m/>
    <m/>
    <n v="2"/>
    <n v="0"/>
    <x v="11"/>
    <x v="39"/>
    <n v="2"/>
    <n v="0"/>
  </r>
  <r>
    <s v="201840-40262"/>
    <s v="40262 Auditing"/>
    <x v="32"/>
    <n v="201840"/>
    <s v="TEN"/>
    <s v="Business"/>
    <s v="Accounting"/>
    <n v="5"/>
    <n v="4.7300000000000004"/>
    <n v="4.33"/>
    <n v="4.76"/>
    <n v="10"/>
    <n v="3"/>
    <x v="12"/>
    <x v="40"/>
    <n v="7"/>
    <n v="30"/>
  </r>
  <r>
    <s v="201840-40265"/>
    <s v="40265 Auditing"/>
    <x v="33"/>
    <n v="201840"/>
    <s v="TEN"/>
    <s v="Business"/>
    <s v="Accounting"/>
    <n v="4.67"/>
    <n v="4.7300000000000004"/>
    <n v="4.67"/>
    <n v="4.6900000000000004"/>
    <n v="32"/>
    <n v="6"/>
    <x v="13"/>
    <x v="41"/>
    <n v="26"/>
    <n v="19"/>
  </r>
  <r>
    <s v="201840-40267"/>
    <s v="40267 Acct Res &amp; Communication"/>
    <x v="34"/>
    <n v="201840"/>
    <s v="TEN"/>
    <s v="Business"/>
    <s v="Accounting"/>
    <n v="4.5599999999999996"/>
    <n v="4.47"/>
    <n v="4.33"/>
    <n v="4.4800000000000004"/>
    <n v="27"/>
    <n v="12"/>
    <x v="3"/>
    <x v="42"/>
    <n v="15"/>
    <n v="44"/>
  </r>
  <r>
    <s v="201840-40268"/>
    <s v="40268 Acct Res &amp; Communication"/>
    <x v="34"/>
    <n v="201840"/>
    <s v="TEN"/>
    <s v="Business"/>
    <s v="Accounting"/>
    <n v="4.83"/>
    <n v="4.7699999999999996"/>
    <n v="4.83"/>
    <n v="4.8099999999999996"/>
    <n v="12"/>
    <n v="6"/>
    <x v="3"/>
    <x v="43"/>
    <n v="6"/>
    <n v="50"/>
  </r>
  <r>
    <s v="201840-40278"/>
    <s v="40278 Supramol Chem-Synthesis &amp; Tech"/>
    <x v="35"/>
    <n v="201840"/>
    <s v="TEN"/>
    <s v="Science &amp; Engineering"/>
    <s v="Chemistry"/>
    <n v="4.88"/>
    <n v="4.5"/>
    <n v="4"/>
    <n v="4.5599999999999996"/>
    <n v="8"/>
    <n v="2"/>
    <x v="10"/>
    <x v="44"/>
    <n v="6"/>
    <n v="25"/>
  </r>
  <r>
    <s v="201840-40302"/>
    <s v="40302 Integration of Practice"/>
    <x v="1"/>
    <n v="201840"/>
    <s v="TEN"/>
    <s v="Education &amp; Human Services"/>
    <s v="Social Work"/>
    <n v="4.55"/>
    <n v="4.17"/>
    <n v="4.0999999999999996"/>
    <n v="4.33"/>
    <n v="15"/>
    <n v="10"/>
    <x v="1"/>
    <x v="45"/>
    <n v="5"/>
    <n v="67"/>
  </r>
  <r>
    <s v="201840-40308"/>
    <s v="40308 Organizat, Communities &amp; Soc P"/>
    <x v="18"/>
    <n v="201840"/>
    <s v="TEN"/>
    <s v="Education &amp; Human Services"/>
    <s v="Social Work"/>
    <n v="4.5"/>
    <n v="4.2"/>
    <n v="4.33"/>
    <n v="4.37"/>
    <n v="17"/>
    <n v="6"/>
    <x v="8"/>
    <x v="46"/>
    <n v="11"/>
    <n v="35"/>
  </r>
  <r>
    <s v="201840-40309"/>
    <s v="40309 Adv Gen Prac Field Prac"/>
    <x v="36"/>
    <n v="201840"/>
    <s v="TEN"/>
    <s v="Education &amp; Human Services"/>
    <s v="Social Work"/>
    <n v="4.3099999999999996"/>
    <n v="4.3"/>
    <n v="4.5"/>
    <n v="4.3499999999999996"/>
    <n v="8"/>
    <n v="2"/>
    <x v="7"/>
    <x v="47"/>
    <n v="6"/>
    <n v="25"/>
  </r>
  <r>
    <s v="201840-40312"/>
    <s v="40312 Gerontology"/>
    <x v="37"/>
    <n v="201840"/>
    <s v="TEN"/>
    <s v="Education &amp; Human Services"/>
    <s v="Social Work"/>
    <n v="4.6500000000000004"/>
    <n v="4.71"/>
    <n v="4.62"/>
    <n v="4.66"/>
    <n v="27"/>
    <n v="13"/>
    <x v="0"/>
    <x v="48"/>
    <n v="14"/>
    <n v="48"/>
  </r>
  <r>
    <s v="201840-40313"/>
    <s v="40313 Adv Gen Prac Field Prac"/>
    <x v="38"/>
    <n v="201840"/>
    <s v="TEN"/>
    <s v="Education &amp; Human Services"/>
    <s v="Social Work"/>
    <n v="4.88"/>
    <n v="4.7"/>
    <n v="4.67"/>
    <n v="4.78"/>
    <n v="10"/>
    <n v="10"/>
    <x v="8"/>
    <x v="49"/>
    <n v="0"/>
    <n v="100"/>
  </r>
  <r>
    <s v="201840-40327"/>
    <s v="40327 Basic Counseling Skills"/>
    <x v="39"/>
    <n v="201840"/>
    <s v="TEN"/>
    <s v="Education &amp; Human Services"/>
    <s v="Counseling"/>
    <n v="4.9400000000000004"/>
    <n v="4.9000000000000004"/>
    <n v="4.88"/>
    <n v="4.91"/>
    <n v="5"/>
    <n v="2"/>
    <x v="9"/>
    <x v="50"/>
    <n v="3"/>
    <n v="40"/>
  </r>
  <r>
    <s v="201840-40334"/>
    <s v="40334 Sch Dist Org Lead: Facilities"/>
    <x v="40"/>
    <n v="201840"/>
    <s v="TEN"/>
    <s v="Education &amp; Human Services"/>
    <s v="Educational Leadership"/>
    <n v="4.25"/>
    <n v="4.5999999999999996"/>
    <n v="4.33"/>
    <n v="4.37"/>
    <n v="4"/>
    <n v="3"/>
    <x v="11"/>
    <x v="51"/>
    <n v="1"/>
    <n v="75"/>
  </r>
  <r>
    <s v="201840-40336"/>
    <s v="40336 Advanced Counseling Skills"/>
    <x v="41"/>
    <n v="201840"/>
    <s v="TEN"/>
    <s v="Education &amp; Human Services"/>
    <s v="Counseling"/>
    <n v="4.88"/>
    <n v="4.5999999999999996"/>
    <n v="5"/>
    <n v="4.82"/>
    <n v="5"/>
    <n v="2"/>
    <x v="10"/>
    <x v="52"/>
    <n v="3"/>
    <n v="40"/>
  </r>
  <r>
    <s v="201840-40345"/>
    <s v="40345 Doctoral Field Experience"/>
    <x v="42"/>
    <n v="201840"/>
    <s v="TEN"/>
    <s v="Education &amp; Human Services"/>
    <s v="Counseling"/>
    <n v="5"/>
    <n v="4.5999999999999996"/>
    <n v="4.33"/>
    <n v="4.7300000000000004"/>
    <n v="8"/>
    <n v="3"/>
    <x v="3"/>
    <x v="53"/>
    <n v="5"/>
    <n v="38"/>
  </r>
  <r>
    <s v="201840-40346"/>
    <s v="40346 Research Methodology"/>
    <x v="43"/>
    <n v="201840"/>
    <s v="TEN"/>
    <s v="Education &amp; Human Services"/>
    <s v="Counseling"/>
    <n v="4.95"/>
    <n v="5"/>
    <n v="4.5999999999999996"/>
    <n v="4.88"/>
    <n v="5"/>
    <n v="5"/>
    <x v="14"/>
    <x v="54"/>
    <n v="0"/>
    <n v="100"/>
  </r>
  <r>
    <s v="201840-40372"/>
    <s v="40372 Theory&amp;Practices of Catalysis"/>
    <x v="17"/>
    <n v="201840"/>
    <s v="TEN"/>
    <s v="Science &amp; Engineering"/>
    <s v="Chemistry"/>
    <n v="4.8499999999999996"/>
    <n v="4.68"/>
    <n v="4.7"/>
    <n v="4.76"/>
    <n v="9"/>
    <n v="5"/>
    <x v="0"/>
    <x v="55"/>
    <n v="4"/>
    <n v="56"/>
  </r>
  <r>
    <s v="201840-40406"/>
    <s v="40406 Analysis of Teaching in High E"/>
    <x v="44"/>
    <n v="201840"/>
    <s v="TEN"/>
    <s v="Education &amp; Human Services"/>
    <s v="Higher Edu &amp; Learning Technol"/>
    <n v="3.33"/>
    <n v="3.34"/>
    <n v="2.8"/>
    <n v="3.21"/>
    <n v="11"/>
    <n v="5"/>
    <x v="11"/>
    <x v="56"/>
    <n v="6"/>
    <n v="45"/>
  </r>
  <r>
    <s v="201840-40407"/>
    <s v="40407 Intro Higher Education"/>
    <x v="26"/>
    <n v="201840"/>
    <s v="TEN"/>
    <s v="Education &amp; Human Services"/>
    <s v="Higher Edu &amp; Learning Technol"/>
    <n v="4.75"/>
    <n v="4.0999999999999996"/>
    <n v="5"/>
    <n v="4.62"/>
    <n v="11"/>
    <n v="2"/>
    <x v="2"/>
    <x v="57"/>
    <n v="9"/>
    <n v="18"/>
  </r>
  <r>
    <s v="201840-40408"/>
    <s v="40408 Clinical Nutrition"/>
    <x v="45"/>
    <n v="201840"/>
    <s v="TEN"/>
    <s v="Education &amp; Human Services"/>
    <s v="Nursing"/>
    <n v="4.43"/>
    <n v="4.46"/>
    <n v="4.04"/>
    <n v="4.3499999999999996"/>
    <n v="40"/>
    <n v="23"/>
    <x v="2"/>
    <x v="58"/>
    <n v="17"/>
    <n v="58"/>
  </r>
  <r>
    <s v="201840-40411"/>
    <s v="40411 Nursing Care of Parents/Newbor"/>
    <x v="46"/>
    <n v="201840"/>
    <s v="TEN"/>
    <s v="Education &amp; Human Services"/>
    <s v="Nursing"/>
    <n v="4.54"/>
    <n v="3.9"/>
    <n v="4.1399999999999997"/>
    <n v="4.26"/>
    <n v="34"/>
    <n v="20"/>
    <x v="9"/>
    <x v="59"/>
    <n v="14"/>
    <n v="59"/>
  </r>
  <r>
    <s v="201840-40411"/>
    <s v="40411 Nursing Care of Parents/Newbor"/>
    <x v="47"/>
    <n v="201840"/>
    <s v="TEN"/>
    <s v="Education &amp; Human Services"/>
    <s v="Nursing"/>
    <n v="4.49"/>
    <n v="3.9"/>
    <n v="4.1399999999999997"/>
    <n v="4.24"/>
    <n v="34"/>
    <n v="20"/>
    <x v="3"/>
    <x v="59"/>
    <n v="14"/>
    <n v="59"/>
  </r>
  <r>
    <s v="201840-40411"/>
    <s v="40411 Nursing Care of Parents/Newbor"/>
    <x v="48"/>
    <n v="201840"/>
    <s v="TEN"/>
    <s v="Education &amp; Human Services"/>
    <s v="Nursing"/>
    <n v="4.2699999999999996"/>
    <n v="3.9"/>
    <n v="4.1399999999999997"/>
    <n v="4.13"/>
    <n v="34"/>
    <n v="20"/>
    <x v="3"/>
    <x v="59"/>
    <n v="14"/>
    <n v="59"/>
  </r>
  <r>
    <s v="201840-40411"/>
    <s v="40411 Nursing Care of Parents/Newbor"/>
    <x v="45"/>
    <n v="201840"/>
    <s v="TEN"/>
    <s v="Education &amp; Human Services"/>
    <s v="Nursing"/>
    <n v="4.21"/>
    <n v="3.9"/>
    <n v="4.1399999999999997"/>
    <n v="4.0999999999999996"/>
    <n v="34"/>
    <n v="20"/>
    <x v="2"/>
    <x v="59"/>
    <n v="14"/>
    <n v="59"/>
  </r>
  <r>
    <s v="201840-40417"/>
    <s v="40417 Nursg Care Parent/Newborn Lab"/>
    <x v="47"/>
    <n v="201840"/>
    <s v="TEN"/>
    <s v="Education &amp; Human Services"/>
    <s v="Nursing"/>
    <n v="3.91"/>
    <n v="3.4"/>
    <n v="3.5"/>
    <n v="3.66"/>
    <n v="5"/>
    <n v="4"/>
    <x v="3"/>
    <x v="60"/>
    <n v="1"/>
    <n v="80"/>
  </r>
  <r>
    <s v="201840-40418"/>
    <s v="40418 Nursg Care Parent/Newborn Lab"/>
    <x v="46"/>
    <n v="201840"/>
    <s v="TEN"/>
    <s v="Education &amp; Human Services"/>
    <s v="Nursing"/>
    <n v="4"/>
    <n v="4.5"/>
    <n v="4.5"/>
    <n v="4.26"/>
    <n v="6"/>
    <n v="2"/>
    <x v="9"/>
    <x v="61"/>
    <n v="4"/>
    <n v="33"/>
  </r>
  <r>
    <s v="201840-40420"/>
    <s v="40420 Nursg Care Parent/Newborn Lab"/>
    <x v="48"/>
    <n v="201840"/>
    <s v="TEN"/>
    <s v="Education &amp; Human Services"/>
    <s v="Nursing"/>
    <n v="4.87"/>
    <n v="4.7300000000000004"/>
    <n v="4.33"/>
    <n v="4.71"/>
    <n v="6"/>
    <n v="3"/>
    <x v="3"/>
    <x v="62"/>
    <n v="3"/>
    <n v="50"/>
  </r>
  <r>
    <s v="201840-40421"/>
    <s v="40421 Nursg Care Parent/Newborn Lab"/>
    <x v="45"/>
    <n v="201840"/>
    <s v="TEN"/>
    <s v="Education &amp; Human Services"/>
    <s v="Nursing"/>
    <n v="4.37"/>
    <n v="4.2"/>
    <n v="3.67"/>
    <n v="4.16"/>
    <n v="4"/>
    <n v="3"/>
    <x v="2"/>
    <x v="63"/>
    <n v="1"/>
    <n v="75"/>
  </r>
  <r>
    <s v="201840-40441"/>
    <s v="40441 Bus Law for Accountants"/>
    <x v="49"/>
    <n v="201840"/>
    <s v="TEN"/>
    <s v="Business"/>
    <s v="Accounting"/>
    <n v="3.71"/>
    <n v="4.03"/>
    <n v="3.67"/>
    <n v="3.79"/>
    <n v="27"/>
    <n v="15"/>
    <x v="14"/>
    <x v="64"/>
    <n v="12"/>
    <n v="56"/>
  </r>
  <r>
    <s v="201840-40468"/>
    <s v="40468 Exploring Spreadsheets"/>
    <x v="50"/>
    <n v="201840"/>
    <s v="TEN"/>
    <s v="Science &amp; Engineering"/>
    <s v="Applied Sciences"/>
    <n v="4.55"/>
    <n v="4.4800000000000004"/>
    <n v="4.4000000000000004"/>
    <n v="4.49"/>
    <n v="11"/>
    <n v="5"/>
    <x v="15"/>
    <x v="65"/>
    <n v="6"/>
    <n v="45"/>
  </r>
  <r>
    <s v="201840-40496"/>
    <s v="40496 Organizat, Communities &amp; Soc P"/>
    <x v="38"/>
    <n v="201840"/>
    <s v="TEN"/>
    <s v="Education &amp; Human Services"/>
    <s v="Social Work"/>
    <n v="4.7"/>
    <n v="4.26"/>
    <n v="4.45"/>
    <n v="4.51"/>
    <n v="11"/>
    <n v="10"/>
    <x v="8"/>
    <x v="66"/>
    <n v="1"/>
    <n v="91"/>
  </r>
  <r>
    <s v="201840-40502"/>
    <s v="40502 Sociolinguistics"/>
    <x v="51"/>
    <n v="201840"/>
    <s v="TEN"/>
    <s v="Humanities, Social Sci &amp; Arts"/>
    <s v="Literature &amp; Languages"/>
    <n v="4.5599999999999996"/>
    <n v="4.5999999999999996"/>
    <n v="4.63"/>
    <n v="4.59"/>
    <n v="10"/>
    <n v="4"/>
    <x v="10"/>
    <x v="67"/>
    <n v="6"/>
    <n v="40"/>
  </r>
  <r>
    <s v="201840-40557"/>
    <s v="40557 Introduction Grad Stats"/>
    <x v="52"/>
    <n v="201840"/>
    <s v="TEN"/>
    <s v="Education &amp; Human Services"/>
    <s v="Educational Leadership"/>
    <n v="4.95"/>
    <n v="4.92"/>
    <n v="4.55"/>
    <n v="4.8499999999999996"/>
    <n v="9"/>
    <n v="5"/>
    <x v="8"/>
    <x v="68"/>
    <n v="4"/>
    <n v="56"/>
  </r>
  <r>
    <s v="201840-40558"/>
    <s v="40558 Intermediate Grad Stat"/>
    <x v="52"/>
    <n v="201840"/>
    <s v="TEN"/>
    <s v="Education &amp; Human Services"/>
    <s v="Educational Leadership"/>
    <n v="4.84"/>
    <n v="4.62"/>
    <n v="4.13"/>
    <n v="4.6100000000000003"/>
    <n v="17"/>
    <n v="8"/>
    <x v="8"/>
    <x v="69"/>
    <n v="9"/>
    <n v="47"/>
  </r>
  <r>
    <s v="201840-40571"/>
    <s v="40571 Nursg Care Parent/Newborn Lab"/>
    <x v="53"/>
    <n v="201840"/>
    <s v="TEN"/>
    <s v="Education &amp; Human Services"/>
    <s v="Nursing"/>
    <m/>
    <m/>
    <m/>
    <m/>
    <n v="7"/>
    <n v="0"/>
    <x v="0"/>
    <x v="70"/>
    <n v="7"/>
    <n v="0"/>
  </r>
  <r>
    <s v="201840-40575"/>
    <s v="40575 NCLEX-RN Preparatory Course"/>
    <x v="54"/>
    <n v="201840"/>
    <s v="TEN"/>
    <s v="Education &amp; Human Services"/>
    <s v="Nursing"/>
    <m/>
    <m/>
    <m/>
    <m/>
    <n v="0"/>
    <n v="0"/>
    <x v="8"/>
    <x v="71"/>
    <n v="0"/>
    <n v="0"/>
  </r>
  <r>
    <s v="201840-40579"/>
    <s v="40579 NCLEX-RN Preparatory Course"/>
    <x v="54"/>
    <n v="201840"/>
    <s v="TEN"/>
    <s v="Education &amp; Human Services"/>
    <s v="Nursing"/>
    <m/>
    <m/>
    <m/>
    <m/>
    <n v="1"/>
    <n v="0"/>
    <x v="8"/>
    <x v="72"/>
    <n v="1"/>
    <n v="0"/>
  </r>
  <r>
    <s v="201840-40601"/>
    <s v="40601 Ethics &amp; Philosophy Educ Admin"/>
    <x v="40"/>
    <n v="201840"/>
    <s v="TEN"/>
    <s v="Education &amp; Human Services"/>
    <s v="Educational Leadership"/>
    <n v="4.67"/>
    <n v="4.5"/>
    <n v="4.33"/>
    <n v="4.54"/>
    <n v="11"/>
    <n v="6"/>
    <x v="11"/>
    <x v="73"/>
    <n v="5"/>
    <n v="55"/>
  </r>
  <r>
    <s v="201840-40619"/>
    <s v="40619 Ldship in Professional Nursg"/>
    <x v="54"/>
    <n v="201840"/>
    <s v="TEN"/>
    <s v="Education &amp; Human Services"/>
    <s v="Nursing"/>
    <m/>
    <m/>
    <m/>
    <m/>
    <n v="1"/>
    <n v="0"/>
    <x v="8"/>
    <x v="74"/>
    <n v="1"/>
    <n v="0"/>
  </r>
  <r>
    <s v="201840-40619"/>
    <s v="40619 Ldship in Professional Nursg"/>
    <x v="48"/>
    <n v="201840"/>
    <s v="TEN"/>
    <s v="Education &amp; Human Services"/>
    <s v="Nursing"/>
    <m/>
    <m/>
    <m/>
    <m/>
    <n v="1"/>
    <n v="0"/>
    <x v="3"/>
    <x v="74"/>
    <n v="1"/>
    <n v="0"/>
  </r>
  <r>
    <s v="201840-40625"/>
    <s v="40625 Ldship in Profess Nursg Lab"/>
    <x v="55"/>
    <n v="201840"/>
    <s v="TEN"/>
    <s v="Education &amp; Human Services"/>
    <s v="Nursing"/>
    <m/>
    <m/>
    <m/>
    <m/>
    <n v="0"/>
    <n v="0"/>
    <x v="11"/>
    <x v="75"/>
    <n v="0"/>
    <n v="0"/>
  </r>
  <r>
    <s v="201840-40626"/>
    <s v="40626 Ldship in Profess Nursg Lab"/>
    <x v="48"/>
    <n v="201840"/>
    <s v="TEN"/>
    <s v="Education &amp; Human Services"/>
    <s v="Nursing"/>
    <m/>
    <m/>
    <m/>
    <m/>
    <n v="0"/>
    <n v="0"/>
    <x v="3"/>
    <x v="76"/>
    <n v="0"/>
    <n v="0"/>
  </r>
  <r>
    <s v="201840-40628"/>
    <s v="40628 Ldship in Profess Nursg Lab"/>
    <x v="56"/>
    <n v="201840"/>
    <s v="TEN"/>
    <s v="Education &amp; Human Services"/>
    <s v="Nursing"/>
    <m/>
    <m/>
    <m/>
    <m/>
    <n v="1"/>
    <n v="0"/>
    <x v="13"/>
    <x v="77"/>
    <n v="1"/>
    <n v="0"/>
  </r>
  <r>
    <s v="201840-40629"/>
    <s v="40629 Ldship in Profess Nursg Lab"/>
    <x v="57"/>
    <n v="201840"/>
    <s v="TEN"/>
    <s v="Education &amp; Human Services"/>
    <s v="Nursing"/>
    <m/>
    <m/>
    <m/>
    <m/>
    <n v="0"/>
    <n v="0"/>
    <x v="3"/>
    <x v="78"/>
    <n v="0"/>
    <n v="0"/>
  </r>
  <r>
    <s v="201840-40630"/>
    <s v="40630 Issues in Adv. Practice"/>
    <x v="58"/>
    <n v="201840"/>
    <s v="TEN"/>
    <s v="Education &amp; Human Services"/>
    <s v="Nursing"/>
    <m/>
    <m/>
    <m/>
    <m/>
    <n v="7"/>
    <n v="0"/>
    <x v="2"/>
    <x v="79"/>
    <n v="7"/>
    <n v="0"/>
  </r>
  <r>
    <s v="201840-40631"/>
    <s v="40631 Nurse Practitioner Role"/>
    <x v="58"/>
    <n v="201840"/>
    <s v="TEN"/>
    <s v="Education &amp; Human Services"/>
    <s v="Nursing"/>
    <m/>
    <m/>
    <m/>
    <m/>
    <n v="7"/>
    <n v="0"/>
    <x v="2"/>
    <x v="80"/>
    <n v="7"/>
    <n v="0"/>
  </r>
  <r>
    <s v="201840-40643"/>
    <s v="40643 Classical Mech for Educators"/>
    <x v="59"/>
    <n v="201840"/>
    <s v="TEN"/>
    <s v="Science &amp; Engineering"/>
    <s v="Physics and Astronomy"/>
    <n v="4.51"/>
    <n v="4.6399999999999997"/>
    <n v="4.0599999999999996"/>
    <n v="4.4400000000000004"/>
    <n v="29"/>
    <n v="17"/>
    <x v="0"/>
    <x v="81"/>
    <n v="12"/>
    <n v="59"/>
  </r>
  <r>
    <s v="201840-40661"/>
    <s v="40661 Clinical Practicum Psych"/>
    <x v="60"/>
    <n v="201840"/>
    <s v="TEN"/>
    <s v="Education &amp; Human Services"/>
    <s v="Psychology &amp; Special Education"/>
    <m/>
    <m/>
    <m/>
    <m/>
    <n v="4"/>
    <n v="0"/>
    <x v="10"/>
    <x v="82"/>
    <n v="4"/>
    <n v="0"/>
  </r>
  <r>
    <s v="201840-40689"/>
    <s v="40689 Mgt &amp; Org Behavior"/>
    <x v="61"/>
    <n v="201840"/>
    <s v="TEN"/>
    <s v="Business"/>
    <s v="Management"/>
    <n v="4.97"/>
    <n v="4.6500000000000004"/>
    <n v="4.7300000000000004"/>
    <n v="4.82"/>
    <n v="17"/>
    <n v="4"/>
    <x v="0"/>
    <x v="83"/>
    <n v="13"/>
    <n v="24"/>
  </r>
  <r>
    <s v="201840-40711"/>
    <s v="40711 Chemical Thermodynamics"/>
    <x v="17"/>
    <n v="201840"/>
    <s v="TEN"/>
    <s v="Science &amp; Engineering"/>
    <s v="Chemistry"/>
    <n v="4"/>
    <n v="4"/>
    <n v="4"/>
    <n v="4"/>
    <n v="3"/>
    <n v="1"/>
    <x v="0"/>
    <x v="84"/>
    <n v="2"/>
    <n v="33"/>
  </r>
  <r>
    <s v="201840-40729"/>
    <s v="40729 Inst Eff &amp; Outcomes Assessmt"/>
    <x v="44"/>
    <n v="201840"/>
    <s v="TEN"/>
    <s v="Education &amp; Human Services"/>
    <s v="Higher Edu &amp; Learning Technol"/>
    <n v="3.53"/>
    <n v="3.56"/>
    <n v="3"/>
    <n v="3.41"/>
    <n v="6"/>
    <n v="5"/>
    <x v="11"/>
    <x v="85"/>
    <n v="1"/>
    <n v="83"/>
  </r>
  <r>
    <s v="201840-40731"/>
    <s v="40731 Research Lit &amp; Techniques"/>
    <x v="62"/>
    <n v="201840"/>
    <s v="TEN"/>
    <s v="Science &amp; Engineering"/>
    <s v="Computer Science &amp; Info Sys"/>
    <n v="4.57"/>
    <n v="4.37"/>
    <n v="4.57"/>
    <n v="4.51"/>
    <n v="13"/>
    <n v="7"/>
    <x v="16"/>
    <x v="86"/>
    <n v="6"/>
    <n v="54"/>
  </r>
  <r>
    <s v="201840-40732"/>
    <s v="40732 Gestalt Theory"/>
    <x v="19"/>
    <n v="201840"/>
    <s v="TEN"/>
    <s v="Education &amp; Human Services"/>
    <s v="Counseling"/>
    <n v="4.9400000000000004"/>
    <n v="4.75"/>
    <n v="4.63"/>
    <n v="4.8099999999999996"/>
    <n v="10"/>
    <n v="8"/>
    <x v="10"/>
    <x v="87"/>
    <n v="2"/>
    <n v="80"/>
  </r>
  <r>
    <s v="201840-40742"/>
    <s v="40742 Advanced Play Therapy"/>
    <x v="19"/>
    <n v="201840"/>
    <s v="TEN"/>
    <s v="Education &amp; Human Services"/>
    <s v="Counseling"/>
    <n v="5"/>
    <n v="4.8"/>
    <n v="4.5"/>
    <n v="4.82"/>
    <n v="9"/>
    <n v="4"/>
    <x v="10"/>
    <x v="88"/>
    <n v="5"/>
    <n v="44"/>
  </r>
  <r>
    <s v="201840-40769"/>
    <s v="40769 Financial Management"/>
    <x v="63"/>
    <n v="201840"/>
    <s v="TEN"/>
    <s v="Business"/>
    <s v="Economics and Finance"/>
    <n v="4.78"/>
    <n v="4.4000000000000004"/>
    <n v="4.0599999999999996"/>
    <n v="4.5"/>
    <n v="17"/>
    <n v="4"/>
    <x v="10"/>
    <x v="89"/>
    <n v="13"/>
    <n v="24"/>
  </r>
  <r>
    <s v="201840-40771"/>
    <s v="40771 Basic Counseling Skills"/>
    <x v="39"/>
    <n v="201840"/>
    <s v="TEN"/>
    <s v="Education &amp; Human Services"/>
    <s v="Counseling"/>
    <n v="5"/>
    <n v="4.93"/>
    <n v="4.67"/>
    <n v="4.9000000000000004"/>
    <n v="6"/>
    <n v="3"/>
    <x v="9"/>
    <x v="90"/>
    <n v="3"/>
    <n v="50"/>
  </r>
  <r>
    <s v="201840-40774"/>
    <s v="40774 Adv Gen Prac Field Prac"/>
    <x v="18"/>
    <n v="201840"/>
    <s v="TEN"/>
    <s v="Education &amp; Human Services"/>
    <s v="Social Work"/>
    <n v="4.87"/>
    <n v="4.83"/>
    <n v="4.74"/>
    <n v="4.83"/>
    <n v="7"/>
    <n v="6"/>
    <x v="8"/>
    <x v="91"/>
    <n v="1"/>
    <n v="86"/>
  </r>
  <r>
    <s v="201840-40776"/>
    <s v="40776 Clinical Prac in Mental Health"/>
    <x v="6"/>
    <n v="201840"/>
    <s v="TEN"/>
    <s v="Education &amp; Human Services"/>
    <s v="Social Work"/>
    <n v="4.8600000000000003"/>
    <n v="4.7699999999999996"/>
    <n v="4.71"/>
    <n v="4.8"/>
    <n v="8"/>
    <n v="7"/>
    <x v="6"/>
    <x v="92"/>
    <n v="1"/>
    <n v="88"/>
  </r>
  <r>
    <s v="201840-40797"/>
    <s v="40797 Forensic Accounting"/>
    <x v="64"/>
    <n v="201840"/>
    <s v="TEN"/>
    <s v="Business"/>
    <s v="Accounting"/>
    <n v="4.4000000000000004"/>
    <n v="4.5"/>
    <n v="4.21"/>
    <n v="4.38"/>
    <n v="17"/>
    <n v="6"/>
    <x v="5"/>
    <x v="93"/>
    <n v="11"/>
    <n v="35"/>
  </r>
  <r>
    <s v="201840-40802"/>
    <s v="40802 Bus Law for Accountants"/>
    <x v="49"/>
    <n v="201840"/>
    <s v="TEN"/>
    <s v="Business"/>
    <s v="Accounting"/>
    <n v="4.75"/>
    <n v="5"/>
    <n v="5"/>
    <n v="4.88"/>
    <n v="9"/>
    <n v="1"/>
    <x v="14"/>
    <x v="94"/>
    <n v="8"/>
    <n v="11"/>
  </r>
  <r>
    <s v="201840-40826"/>
    <s v="40826 Advanced Accounting"/>
    <x v="12"/>
    <n v="201840"/>
    <s v="TEN"/>
    <s v="Business"/>
    <s v="Accounting"/>
    <n v="4.13"/>
    <n v="4.8"/>
    <n v="4"/>
    <n v="4.29"/>
    <n v="7"/>
    <n v="1"/>
    <x v="10"/>
    <x v="95"/>
    <n v="6"/>
    <n v="14"/>
  </r>
  <r>
    <s v="201840-40838"/>
    <s v="40838 Research Methodolgies"/>
    <x v="65"/>
    <n v="201840"/>
    <s v="TEN"/>
    <s v="Education &amp; Human Services"/>
    <s v="Higher Edu &amp; Learning Technol"/>
    <n v="2.5"/>
    <n v="4"/>
    <n v="3.25"/>
    <n v="3.12"/>
    <n v="2"/>
    <n v="1"/>
    <x v="5"/>
    <x v="96"/>
    <n v="1"/>
    <n v="50"/>
  </r>
  <r>
    <s v="201850-50001"/>
    <s v="50001 GLB/US-Prin Macro Economics"/>
    <x v="66"/>
    <n v="201850"/>
    <n v="1"/>
    <s v="Business"/>
    <s v="Economics and Finance"/>
    <n v="4.9400000000000004"/>
    <n v="4.5999999999999996"/>
    <n v="3"/>
    <n v="4.38"/>
    <n v="13"/>
    <n v="2"/>
    <x v="8"/>
    <x v="97"/>
    <n v="11"/>
    <n v="15"/>
  </r>
  <r>
    <s v="201850-50002"/>
    <s v="50002 Prin Micro Economics"/>
    <x v="66"/>
    <n v="201850"/>
    <n v="1"/>
    <s v="Business"/>
    <s v="Economics and Finance"/>
    <n v="4.88"/>
    <n v="4.4000000000000004"/>
    <n v="4"/>
    <n v="4.53"/>
    <n v="14"/>
    <n v="1"/>
    <x v="8"/>
    <x v="98"/>
    <n v="13"/>
    <n v="7"/>
  </r>
  <r>
    <s v="201850-50003"/>
    <s v="50003 Economic Forecasting"/>
    <x v="67"/>
    <n v="201850"/>
    <n v="1"/>
    <s v="Business"/>
    <s v="Economics and Finance"/>
    <n v="3.42"/>
    <n v="2.85"/>
    <n v="2.63"/>
    <n v="3.06"/>
    <n v="22"/>
    <n v="4"/>
    <x v="10"/>
    <x v="99"/>
    <n v="18"/>
    <n v="18"/>
  </r>
  <r>
    <s v="201850-50004"/>
    <s v="50004 Fac Learn for Div Students"/>
    <x v="68"/>
    <n v="201850"/>
    <n v="1"/>
    <s v="Education &amp; Human Services"/>
    <s v="Educational Leadership"/>
    <n v="4.47"/>
    <n v="4.5199999999999996"/>
    <n v="4.8"/>
    <n v="4.5599999999999996"/>
    <n v="21"/>
    <n v="5"/>
    <x v="1"/>
    <x v="100"/>
    <n v="16"/>
    <n v="24"/>
  </r>
  <r>
    <s v="201850-50005"/>
    <s v="50005 Using the Law in Edu Pract"/>
    <x v="68"/>
    <n v="201850"/>
    <n v="1"/>
    <s v="Education &amp; Human Services"/>
    <s v="Educational Leadership"/>
    <n v="4.75"/>
    <n v="4.25"/>
    <n v="4.5599999999999996"/>
    <n v="4.5599999999999996"/>
    <n v="21"/>
    <n v="8"/>
    <x v="1"/>
    <x v="101"/>
    <n v="13"/>
    <n v="38"/>
  </r>
  <r>
    <s v="201850-50006"/>
    <s v="50006 Managerial Economics"/>
    <x v="69"/>
    <n v="201850"/>
    <n v="1"/>
    <s v="Business"/>
    <s v="Economics and Finance"/>
    <n v="4.0199999999999996"/>
    <n v="4.4800000000000004"/>
    <n v="4.78"/>
    <n v="4.34"/>
    <n v="32"/>
    <n v="10"/>
    <x v="10"/>
    <x v="102"/>
    <n v="22"/>
    <n v="31"/>
  </r>
  <r>
    <s v="201850-50007"/>
    <s v="50007 Build Cap for Pow Learning"/>
    <x v="70"/>
    <n v="201850"/>
    <n v="1"/>
    <s v="Education &amp; Human Services"/>
    <s v="Educational Leadership"/>
    <n v="4.7699999999999996"/>
    <n v="4.72"/>
    <n v="4.95"/>
    <n v="4.8"/>
    <n v="15"/>
    <n v="5"/>
    <x v="4"/>
    <x v="103"/>
    <n v="10"/>
    <n v="33"/>
  </r>
  <r>
    <s v="201850-50008"/>
    <s v="50008 Managerial Economics"/>
    <x v="69"/>
    <n v="201850"/>
    <n v="1"/>
    <s v="Business"/>
    <s v="Economics and Finance"/>
    <n v="4.53"/>
    <n v="4.28"/>
    <n v="4.2"/>
    <n v="4.38"/>
    <n v="22"/>
    <n v="5"/>
    <x v="10"/>
    <x v="104"/>
    <n v="17"/>
    <n v="23"/>
  </r>
  <r>
    <s v="201850-50009"/>
    <s v="50009 Intro Business Finance"/>
    <x v="71"/>
    <n v="201850"/>
    <n v="1"/>
    <s v="Business"/>
    <s v="Economics and Finance"/>
    <n v="4.59"/>
    <n v="4.2"/>
    <n v="4.2"/>
    <n v="4.38"/>
    <n v="29"/>
    <n v="5"/>
    <x v="2"/>
    <x v="105"/>
    <n v="24"/>
    <n v="17"/>
  </r>
  <r>
    <s v="201850-50010"/>
    <s v="50010 Money, Banking &amp; Financial Mar"/>
    <x v="72"/>
    <n v="201850"/>
    <n v="1"/>
    <s v="Business"/>
    <s v="Economics and Finance"/>
    <n v="4.41"/>
    <n v="4.42"/>
    <n v="4.1900000000000004"/>
    <n v="4.3600000000000003"/>
    <n v="15"/>
    <n v="4"/>
    <x v="7"/>
    <x v="106"/>
    <n v="11"/>
    <n v="27"/>
  </r>
  <r>
    <s v="201850-50011"/>
    <s v="50011 Finance for Decision Makers"/>
    <x v="73"/>
    <n v="201850"/>
    <n v="1"/>
    <s v="Business"/>
    <s v="Economics and Finance"/>
    <n v="2.44"/>
    <n v="3.05"/>
    <n v="2.88"/>
    <n v="2.72"/>
    <n v="16"/>
    <n v="4"/>
    <x v="4"/>
    <x v="107"/>
    <n v="12"/>
    <n v="25"/>
  </r>
  <r>
    <s v="201850-50012"/>
    <s v="50012 Financial Management"/>
    <x v="74"/>
    <n v="201850"/>
    <n v="1"/>
    <s v="Business"/>
    <s v="Economics and Finance"/>
    <n v="4.33"/>
    <n v="4.37"/>
    <n v="3.71"/>
    <n v="4.2"/>
    <n v="28"/>
    <n v="6"/>
    <x v="10"/>
    <x v="108"/>
    <n v="22"/>
    <n v="21"/>
  </r>
  <r>
    <s v="201850-50015"/>
    <s v="50015 Counsel Theory &amp; Tech"/>
    <x v="75"/>
    <n v="201850"/>
    <n v="1"/>
    <s v="Education &amp; Human Services"/>
    <s v="Counseling"/>
    <m/>
    <m/>
    <m/>
    <m/>
    <n v="5"/>
    <n v="1"/>
    <x v="7"/>
    <x v="109"/>
    <n v="4"/>
    <n v="20"/>
  </r>
  <r>
    <s v="201850-50016"/>
    <s v="50016 Research Lit &amp; Techniques"/>
    <x v="19"/>
    <n v="201850"/>
    <n v="1"/>
    <s v="Education &amp; Human Services"/>
    <s v="Counseling"/>
    <n v="5"/>
    <n v="5"/>
    <n v="5"/>
    <n v="5"/>
    <n v="8"/>
    <n v="1"/>
    <x v="10"/>
    <x v="110"/>
    <n v="7"/>
    <n v="13"/>
  </r>
  <r>
    <s v="201850-50021"/>
    <s v="50021 GLB/Lg Acqu &amp; Dev in Ear Child"/>
    <x v="76"/>
    <n v="201850"/>
    <n v="1"/>
    <s v="Education &amp; Human Services"/>
    <s v="Curriculum and Instruction"/>
    <n v="4.78"/>
    <n v="4.87"/>
    <n v="4.75"/>
    <n v="4.8"/>
    <n v="31"/>
    <n v="12"/>
    <x v="6"/>
    <x v="111"/>
    <n v="19"/>
    <n v="39"/>
  </r>
  <r>
    <s v="201850-50022"/>
    <s v="50022 Early Childhood Curric"/>
    <x v="77"/>
    <n v="201850"/>
    <n v="1"/>
    <s v="Education &amp; Human Services"/>
    <s v="Curriculum and Instruction"/>
    <n v="4.82"/>
    <n v="4.67"/>
    <n v="4.5199999999999996"/>
    <n v="4.71"/>
    <n v="19"/>
    <n v="11"/>
    <x v="9"/>
    <x v="112"/>
    <n v="8"/>
    <n v="58"/>
  </r>
  <r>
    <s v="201850-50023"/>
    <s v="50023 Early Childhood Curric"/>
    <x v="78"/>
    <n v="201850"/>
    <n v="1"/>
    <s v="Education &amp; Human Services"/>
    <s v="Curriculum and Instruction"/>
    <n v="4.34"/>
    <n v="4.25"/>
    <n v="4.13"/>
    <n v="4.26"/>
    <n v="9"/>
    <n v="4"/>
    <x v="2"/>
    <x v="113"/>
    <n v="5"/>
    <n v="44"/>
  </r>
  <r>
    <s v="201850-50026"/>
    <s v="50026 Dsgn Inquiry-Based Lrng"/>
    <x v="79"/>
    <n v="201850"/>
    <n v="1"/>
    <s v="Education &amp; Human Services"/>
    <s v="Curriculum and Instruction"/>
    <n v="4.7699999999999996"/>
    <n v="4.4000000000000004"/>
    <n v="4.42"/>
    <n v="4.58"/>
    <n v="17"/>
    <n v="6"/>
    <x v="8"/>
    <x v="114"/>
    <n v="11"/>
    <n v="35"/>
  </r>
  <r>
    <s v="201850-50027"/>
    <s v="50027 Lrng Processes &amp; Develop"/>
    <x v="80"/>
    <n v="201850"/>
    <n v="1"/>
    <s v="Education &amp; Human Services"/>
    <s v="Psychology &amp; Special Education"/>
    <n v="4.45"/>
    <n v="4.42"/>
    <n v="4.34"/>
    <n v="4.42"/>
    <n v="27"/>
    <n v="8"/>
    <x v="4"/>
    <x v="115"/>
    <n v="19"/>
    <n v="30"/>
  </r>
  <r>
    <s v="201850-50028"/>
    <s v="50028 GLB/US-Psy/Soc of Diverse Pop"/>
    <x v="81"/>
    <n v="201850"/>
    <n v="1"/>
    <s v="Education &amp; Human Services"/>
    <s v="Psychology &amp; Special Education"/>
    <n v="4.38"/>
    <n v="4.4000000000000004"/>
    <n v="4.5"/>
    <n v="4.41"/>
    <n v="17"/>
    <n v="2"/>
    <x v="17"/>
    <x v="116"/>
    <n v="15"/>
    <n v="12"/>
  </r>
  <r>
    <s v="201850-50029"/>
    <s v="50029 Cognitive Psychology"/>
    <x v="82"/>
    <n v="201850"/>
    <n v="1"/>
    <s v="Education &amp; Human Services"/>
    <s v="Psychology &amp; Special Education"/>
    <n v="4.0599999999999996"/>
    <n v="4.08"/>
    <n v="3.87"/>
    <n v="4.0199999999999996"/>
    <n v="31"/>
    <n v="6"/>
    <x v="10"/>
    <x v="117"/>
    <n v="25"/>
    <n v="19"/>
  </r>
  <r>
    <s v="201850-50030"/>
    <s v="50030 Tchng Strat Gifted/TAL"/>
    <x v="83"/>
    <n v="201850"/>
    <n v="1"/>
    <s v="Education &amp; Human Services"/>
    <s v="Curriculum and Instruction"/>
    <n v="3.13"/>
    <n v="3.55"/>
    <n v="3.44"/>
    <n v="3.32"/>
    <n v="9"/>
    <n v="4"/>
    <x v="11"/>
    <x v="118"/>
    <n v="5"/>
    <n v="44"/>
  </r>
  <r>
    <s v="201850-50031"/>
    <s v="50031 Mgmt &amp; Curr Dev for Div Lrnrs"/>
    <x v="84"/>
    <n v="201850"/>
    <n v="1"/>
    <s v="Education &amp; Human Services"/>
    <s v="Curriculum and Instruction"/>
    <n v="5"/>
    <n v="5"/>
    <n v="5"/>
    <n v="5"/>
    <n v="8"/>
    <n v="2"/>
    <x v="0"/>
    <x v="119"/>
    <n v="6"/>
    <n v="25"/>
  </r>
  <r>
    <s v="201850-50032"/>
    <s v="50032 Research Lit Tech"/>
    <x v="84"/>
    <n v="201850"/>
    <n v="1"/>
    <s v="Education &amp; Human Services"/>
    <s v="Curriculum and Instruction"/>
    <n v="4.4000000000000004"/>
    <n v="4.3600000000000003"/>
    <n v="4.25"/>
    <n v="4.3499999999999996"/>
    <n v="16"/>
    <n v="5"/>
    <x v="0"/>
    <x v="120"/>
    <n v="11"/>
    <n v="31"/>
  </r>
  <r>
    <s v="201850-50033"/>
    <s v="50033 Assessment Lrng &amp; Lrnr"/>
    <x v="83"/>
    <n v="201850"/>
    <n v="1"/>
    <s v="Education &amp; Human Services"/>
    <s v="Curriculum and Instruction"/>
    <n v="4.22"/>
    <n v="4.0999999999999996"/>
    <n v="3.63"/>
    <n v="4.04"/>
    <n v="9"/>
    <n v="4"/>
    <x v="11"/>
    <x v="121"/>
    <n v="5"/>
    <n v="44"/>
  </r>
  <r>
    <s v="201850-50035"/>
    <s v="50035 Reading &amp; Literacy II"/>
    <x v="85"/>
    <n v="201850"/>
    <n v="1"/>
    <s v="Education &amp; Human Services"/>
    <s v="Curriculum and Instruction"/>
    <n v="5"/>
    <n v="4.8499999999999996"/>
    <n v="4.75"/>
    <n v="4.9000000000000004"/>
    <n v="13"/>
    <n v="4"/>
    <x v="18"/>
    <x v="122"/>
    <n v="9"/>
    <n v="31"/>
  </r>
  <r>
    <s v="201850-50036"/>
    <s v="50036 Compr &amp; Vocb in MLED/HS"/>
    <x v="86"/>
    <n v="201850"/>
    <n v="1"/>
    <s v="Education &amp; Human Services"/>
    <s v="Curriculum and Instruction"/>
    <n v="5"/>
    <n v="4.8"/>
    <n v="4.5999999999999996"/>
    <n v="4.8499999999999996"/>
    <n v="17"/>
    <n v="5"/>
    <x v="4"/>
    <x v="123"/>
    <n v="12"/>
    <n v="29"/>
  </r>
  <r>
    <s v="201850-50037"/>
    <s v="50037 Critical Issues in Lit Edu"/>
    <x v="87"/>
    <n v="201850"/>
    <n v="1"/>
    <s v="Education &amp; Human Services"/>
    <s v="Curriculum and Instruction"/>
    <n v="4.62"/>
    <n v="4.63"/>
    <n v="4.75"/>
    <n v="4.66"/>
    <n v="10"/>
    <n v="6"/>
    <x v="15"/>
    <x v="124"/>
    <n v="4"/>
    <n v="60"/>
  </r>
  <r>
    <s v="201850-50039"/>
    <s v="50039 Models of Tchng Sec Schl"/>
    <x v="88"/>
    <n v="201850"/>
    <n v="1"/>
    <s v="Education &amp; Human Services"/>
    <s v="Curriculum and Instruction"/>
    <n v="2.63"/>
    <n v="2.2000000000000002"/>
    <n v="3"/>
    <n v="2.59"/>
    <n v="4"/>
    <n v="1"/>
    <x v="10"/>
    <x v="125"/>
    <n v="3"/>
    <n v="25"/>
  </r>
  <r>
    <s v="201850-50040"/>
    <s v="50040 Leadership Techniques"/>
    <x v="89"/>
    <n v="201850"/>
    <n v="1"/>
    <s v="Science &amp; Engineering"/>
    <s v="Applied Sciences"/>
    <n v="4.0999999999999996"/>
    <n v="4.16"/>
    <n v="4.4000000000000004"/>
    <n v="4.1900000000000004"/>
    <n v="31"/>
    <n v="5"/>
    <x v="15"/>
    <x v="126"/>
    <n v="26"/>
    <n v="16"/>
  </r>
  <r>
    <s v="201850-50041"/>
    <s v="50041 Research Methods"/>
    <x v="90"/>
    <n v="201850"/>
    <n v="1"/>
    <s v="Science &amp; Engineering"/>
    <s v="Applied Sciences"/>
    <n v="2.75"/>
    <n v="3.2"/>
    <n v="3.5"/>
    <n v="3.06"/>
    <n v="26"/>
    <n v="1"/>
    <x v="7"/>
    <x v="127"/>
    <n v="25"/>
    <n v="4"/>
  </r>
  <r>
    <s v="201850-50044"/>
    <s v="50044 Principles of Mgt"/>
    <x v="91"/>
    <n v="201850"/>
    <n v="1"/>
    <s v="Business"/>
    <s v="Management"/>
    <n v="4.46"/>
    <n v="4.5599999999999996"/>
    <n v="4.25"/>
    <n v="4.4400000000000004"/>
    <n v="34"/>
    <n v="7"/>
    <x v="9"/>
    <x v="128"/>
    <n v="27"/>
    <n v="21"/>
  </r>
  <r>
    <s v="201850-50045"/>
    <s v="50045 GLB/Operations Management"/>
    <x v="92"/>
    <n v="201850"/>
    <n v="1"/>
    <s v="Business"/>
    <s v="Management"/>
    <n v="4.28"/>
    <n v="4.1500000000000004"/>
    <n v="3.75"/>
    <n v="4.12"/>
    <n v="35"/>
    <n v="4"/>
    <x v="5"/>
    <x v="129"/>
    <n v="31"/>
    <n v="11"/>
  </r>
  <r>
    <s v="201850-50046"/>
    <s v="50046 Entrepreneurial Strategy"/>
    <x v="93"/>
    <n v="201850"/>
    <n v="1"/>
    <s v="Business"/>
    <s v="Management"/>
    <n v="4"/>
    <n v="3.83"/>
    <n v="3.54"/>
    <n v="3.84"/>
    <n v="27"/>
    <n v="7"/>
    <x v="10"/>
    <x v="130"/>
    <n v="20"/>
    <n v="26"/>
  </r>
  <r>
    <s v="201850-50047"/>
    <s v="50047 Foundations of Management"/>
    <x v="94"/>
    <n v="201850"/>
    <n v="1"/>
    <s v="Business"/>
    <s v="Management"/>
    <n v="3.92"/>
    <n v="3.97"/>
    <n v="3.92"/>
    <n v="3.93"/>
    <n v="11"/>
    <n v="6"/>
    <x v="10"/>
    <x v="131"/>
    <n v="5"/>
    <n v="55"/>
  </r>
  <r>
    <s v="201850-50048"/>
    <s v="50048 Mgt &amp; Org Behavior"/>
    <x v="95"/>
    <n v="201850"/>
    <n v="1"/>
    <s v="Business"/>
    <s v="Management"/>
    <n v="4.9000000000000004"/>
    <n v="4.84"/>
    <n v="4.88"/>
    <n v="4.88"/>
    <n v="33"/>
    <n v="10"/>
    <x v="17"/>
    <x v="132"/>
    <n v="23"/>
    <n v="30"/>
  </r>
  <r>
    <s v="201850-50049"/>
    <s v="50049 GLB/Global Competitiveness"/>
    <x v="96"/>
    <n v="201850"/>
    <n v="1"/>
    <s v="Business"/>
    <s v="Management"/>
    <n v="3.96"/>
    <n v="3.73"/>
    <n v="4"/>
    <n v="3.9"/>
    <n v="13"/>
    <n v="3"/>
    <x v="5"/>
    <x v="133"/>
    <n v="10"/>
    <n v="23"/>
  </r>
  <r>
    <s v="201850-50050"/>
    <s v="50050 Transforming Organizations"/>
    <x v="97"/>
    <n v="201850"/>
    <n v="1"/>
    <s v="Business"/>
    <s v="Management"/>
    <n v="4.9400000000000004"/>
    <n v="4.2"/>
    <n v="4"/>
    <n v="4.5"/>
    <n v="11"/>
    <n v="2"/>
    <x v="6"/>
    <x v="134"/>
    <n v="9"/>
    <n v="18"/>
  </r>
  <r>
    <s v="201850-50051"/>
    <s v="50051 Marketing"/>
    <x v="98"/>
    <n v="201850"/>
    <n v="1"/>
    <s v="Business"/>
    <s v="Marketing &amp; Business Analytics"/>
    <n v="4.53"/>
    <n v="4.32"/>
    <n v="4.45"/>
    <n v="4.45"/>
    <n v="30"/>
    <n v="5"/>
    <x v="19"/>
    <x v="135"/>
    <n v="25"/>
    <n v="17"/>
  </r>
  <r>
    <s v="201850-50052"/>
    <s v="50052 Marketing Environment"/>
    <x v="99"/>
    <n v="201850"/>
    <n v="1"/>
    <s v="Business"/>
    <s v="Marketing &amp; Business Analytics"/>
    <n v="4.38"/>
    <n v="4.42"/>
    <n v="4.0999999999999996"/>
    <n v="4.32"/>
    <n v="17"/>
    <n v="5"/>
    <x v="3"/>
    <x v="136"/>
    <n v="12"/>
    <n v="29"/>
  </r>
  <r>
    <s v="201850-50053"/>
    <s v="50053 GLB/Marketing Management"/>
    <x v="100"/>
    <n v="201850"/>
    <n v="1"/>
    <s v="Business"/>
    <s v="Marketing &amp; Business Analytics"/>
    <n v="3.79"/>
    <n v="4.1100000000000003"/>
    <n v="3.62"/>
    <n v="3.84"/>
    <n v="33"/>
    <n v="13"/>
    <x v="20"/>
    <x v="137"/>
    <n v="20"/>
    <n v="39"/>
  </r>
  <r>
    <s v="201850-50054"/>
    <s v="50054 GLB/Marketing Management"/>
    <x v="101"/>
    <n v="201850"/>
    <n v="1"/>
    <s v="Business"/>
    <s v="Marketing &amp; Business Analytics"/>
    <n v="4.25"/>
    <n v="4.25"/>
    <n v="4.25"/>
    <n v="4.25"/>
    <n v="26"/>
    <n v="4"/>
    <x v="4"/>
    <x v="138"/>
    <n v="22"/>
    <n v="15"/>
  </r>
  <r>
    <s v="201850-50055"/>
    <s v="50055 IMC and Promotion"/>
    <x v="102"/>
    <n v="201850"/>
    <n v="1"/>
    <s v="Business"/>
    <s v="Marketing &amp; Business Analytics"/>
    <n v="4.29"/>
    <n v="4.8"/>
    <n v="4.67"/>
    <n v="4.53"/>
    <n v="22"/>
    <n v="3"/>
    <x v="20"/>
    <x v="139"/>
    <n v="19"/>
    <n v="14"/>
  </r>
  <r>
    <s v="201850-50056"/>
    <s v="50056 GLB/Art Appreciation"/>
    <x v="103"/>
    <n v="201850"/>
    <n v="1"/>
    <s v="Humanities, Social Sci &amp; Arts"/>
    <s v="Art"/>
    <n v="3.37"/>
    <n v="3.13"/>
    <n v="3.17"/>
    <n v="3.25"/>
    <n v="25"/>
    <n v="3"/>
    <x v="17"/>
    <x v="140"/>
    <n v="22"/>
    <n v="12"/>
  </r>
  <r>
    <s v="201850-50058"/>
    <s v="50058 US-College Algebra"/>
    <x v="104"/>
    <n v="201850"/>
    <n v="1"/>
    <s v="Science &amp; Engineering"/>
    <s v="Mathematics"/>
    <n v="5"/>
    <n v="5"/>
    <n v="5"/>
    <n v="5"/>
    <n v="8"/>
    <n v="2"/>
    <x v="9"/>
    <x v="141"/>
    <n v="6"/>
    <n v="25"/>
  </r>
  <r>
    <s v="201850-50059"/>
    <s v="50059 Topics in Math Elem Tch II"/>
    <x v="105"/>
    <n v="201850"/>
    <n v="1"/>
    <s v="Science &amp; Engineering"/>
    <s v="Mathematics"/>
    <n v="3.6"/>
    <n v="3.62"/>
    <n v="3.14"/>
    <n v="3.5"/>
    <n v="29"/>
    <n v="9"/>
    <x v="12"/>
    <x v="142"/>
    <n v="20"/>
    <n v="31"/>
  </r>
  <r>
    <s v="201850-50060"/>
    <s v="50060 Essentials of Statistics"/>
    <x v="105"/>
    <n v="201850"/>
    <n v="1"/>
    <s v="Science &amp; Engineering"/>
    <s v="Mathematics"/>
    <m/>
    <m/>
    <m/>
    <m/>
    <n v="6"/>
    <n v="0"/>
    <x v="12"/>
    <x v="143"/>
    <n v="6"/>
    <n v="0"/>
  </r>
  <r>
    <s v="201850-50061"/>
    <s v="50061 Prin of Accounting II"/>
    <x v="106"/>
    <n v="201850"/>
    <n v="1"/>
    <s v="Business"/>
    <s v="Accounting"/>
    <n v="4"/>
    <n v="4"/>
    <n v="4"/>
    <n v="4"/>
    <n v="13"/>
    <n v="1"/>
    <x v="4"/>
    <x v="144"/>
    <n v="12"/>
    <n v="8"/>
  </r>
  <r>
    <s v="201850-50062"/>
    <s v="50062 GLB/Fin Stmt Analysis"/>
    <x v="15"/>
    <n v="201850"/>
    <n v="1"/>
    <s v="Business"/>
    <s v="Accounting"/>
    <n v="5"/>
    <n v="5"/>
    <n v="5"/>
    <n v="5"/>
    <n v="21"/>
    <n v="2"/>
    <x v="3"/>
    <x v="145"/>
    <n v="19"/>
    <n v="10"/>
  </r>
  <r>
    <s v="201850-50063"/>
    <s v="50063 Adv Managerial Accounting"/>
    <x v="64"/>
    <n v="201850"/>
    <n v="1"/>
    <s v="Business"/>
    <s v="Accounting"/>
    <n v="4"/>
    <n v="3.96"/>
    <n v="4.0999999999999996"/>
    <n v="4.01"/>
    <n v="24"/>
    <n v="5"/>
    <x v="5"/>
    <x v="146"/>
    <n v="19"/>
    <n v="21"/>
  </r>
  <r>
    <s v="201850-50064"/>
    <s v="50064 Adv Managerial Accounting"/>
    <x v="64"/>
    <n v="201850"/>
    <n v="1"/>
    <s v="Business"/>
    <s v="Accounting"/>
    <n v="4.2300000000000004"/>
    <n v="4"/>
    <n v="3.68"/>
    <n v="4.03"/>
    <n v="25"/>
    <n v="7"/>
    <x v="5"/>
    <x v="147"/>
    <n v="18"/>
    <n v="28"/>
  </r>
  <r>
    <s v="201850-50065"/>
    <s v="50065 General Chem Tutorial II"/>
    <x v="107"/>
    <n v="201850"/>
    <n v="1"/>
    <s v="Science &amp; Engineering"/>
    <s v="Chemistry"/>
    <n v="5"/>
    <n v="5"/>
    <n v="3.67"/>
    <n v="4.6900000000000004"/>
    <n v="16"/>
    <n v="3"/>
    <x v="21"/>
    <x v="148"/>
    <n v="13"/>
    <n v="19"/>
  </r>
  <r>
    <s v="201850-50066"/>
    <s v="50066 SUBSTANCE USE &amp; ABUSE"/>
    <x v="108"/>
    <n v="201850"/>
    <n v="1"/>
    <s v="Education &amp; Human Services"/>
    <s v="Health &amp; Human Performance"/>
    <n v="4.55"/>
    <n v="4.5999999999999996"/>
    <n v="4.5999999999999996"/>
    <n v="4.58"/>
    <n v="18"/>
    <n v="5"/>
    <x v="21"/>
    <x v="149"/>
    <n v="13"/>
    <n v="28"/>
  </r>
  <r>
    <s v="201850-50067"/>
    <s v="50067 Nutrition"/>
    <x v="109"/>
    <n v="201850"/>
    <n v="1"/>
    <s v="Education &amp; Human Services"/>
    <s v="Health &amp; Human Performance"/>
    <n v="4.67"/>
    <n v="4.63"/>
    <n v="4.67"/>
    <n v="4.66"/>
    <n v="17"/>
    <n v="3"/>
    <x v="2"/>
    <x v="150"/>
    <n v="14"/>
    <n v="18"/>
  </r>
  <r>
    <s v="201850-50070"/>
    <s v="50070 Motor Learning &amp; Motor Control"/>
    <x v="110"/>
    <n v="201850"/>
    <n v="1"/>
    <s v="Education &amp; Human Services"/>
    <s v="Health &amp; Human Performance"/>
    <n v="3.91"/>
    <n v="3.65"/>
    <n v="3.25"/>
    <n v="3.68"/>
    <n v="17"/>
    <n v="4"/>
    <x v="10"/>
    <x v="151"/>
    <n v="13"/>
    <n v="24"/>
  </r>
  <r>
    <s v="201850-50071"/>
    <s v="50071 Admin Kinesiology/Sports Prog"/>
    <x v="110"/>
    <n v="201850"/>
    <n v="1"/>
    <s v="Education &amp; Human Services"/>
    <s v="Health &amp; Human Performance"/>
    <n v="4.3099999999999996"/>
    <n v="4"/>
    <n v="4"/>
    <n v="4.1500000000000004"/>
    <n v="10"/>
    <n v="2"/>
    <x v="10"/>
    <x v="152"/>
    <n v="8"/>
    <n v="20"/>
  </r>
  <r>
    <s v="201850-50072"/>
    <s v="50072 Soc of Sport &amp; Phys Activity"/>
    <x v="111"/>
    <n v="201850"/>
    <n v="1"/>
    <s v="Education &amp; Human Services"/>
    <s v="Health &amp; Human Performance"/>
    <n v="3.43"/>
    <n v="3.51"/>
    <n v="3.33"/>
    <n v="3.43"/>
    <n v="26"/>
    <n v="9"/>
    <x v="10"/>
    <x v="153"/>
    <n v="17"/>
    <n v="35"/>
  </r>
  <r>
    <s v="201850-50073"/>
    <s v="50073 Sport Law"/>
    <x v="112"/>
    <n v="201850"/>
    <n v="1"/>
    <s v="Education &amp; Human Services"/>
    <s v="Health &amp; Human Performance"/>
    <n v="4.53"/>
    <n v="4.33"/>
    <n v="3.8"/>
    <n v="4.3"/>
    <n v="20"/>
    <n v="5"/>
    <x v="7"/>
    <x v="154"/>
    <n v="15"/>
    <n v="25"/>
  </r>
  <r>
    <s v="201850-50074"/>
    <s v="50074 Hum Anatomy/Physiology II"/>
    <x v="113"/>
    <n v="201850"/>
    <n v="1"/>
    <s v="Science &amp; Engineering"/>
    <s v="Biological &amp; Environmental Sci"/>
    <n v="4.88"/>
    <n v="5"/>
    <n v="5"/>
    <n v="4.9400000000000004"/>
    <n v="11"/>
    <n v="1"/>
    <x v="11"/>
    <x v="155"/>
    <n v="10"/>
    <n v="9"/>
  </r>
  <r>
    <s v="201850-50075"/>
    <s v="50075 US-Hum Anatmy/Physiology Lab"/>
    <x v="113"/>
    <n v="201850"/>
    <n v="1"/>
    <s v="Science &amp; Engineering"/>
    <s v="Biological &amp; Environmental Sci"/>
    <n v="5"/>
    <n v="5"/>
    <n v="5"/>
    <n v="5"/>
    <n v="11"/>
    <n v="1"/>
    <x v="11"/>
    <x v="156"/>
    <n v="10"/>
    <n v="9"/>
  </r>
  <r>
    <s v="201850-50076"/>
    <s v="50076 Environmental Ethics Law"/>
    <x v="114"/>
    <n v="201850"/>
    <n v="1"/>
    <s v="Science &amp; Engineering"/>
    <s v="Biological &amp; Environmental Sci"/>
    <n v="4.6900000000000004"/>
    <n v="4.5"/>
    <n v="4.13"/>
    <n v="4.5"/>
    <n v="14"/>
    <n v="4"/>
    <x v="13"/>
    <x v="157"/>
    <n v="10"/>
    <n v="29"/>
  </r>
  <r>
    <s v="201850-50077"/>
    <s v="50077 Science Inquiry II"/>
    <x v="115"/>
    <n v="201850"/>
    <n v="1"/>
    <s v="Science &amp; Engineering"/>
    <s v="Physics and Astronomy"/>
    <n v="4.54"/>
    <n v="4.67"/>
    <n v="4.62"/>
    <n v="4.5999999999999996"/>
    <n v="10"/>
    <n v="3"/>
    <x v="6"/>
    <x v="158"/>
    <n v="7"/>
    <n v="30"/>
  </r>
  <r>
    <s v="201850-50078"/>
    <s v="50078 US-Princ of US and Tex Gov"/>
    <x v="116"/>
    <n v="201850"/>
    <n v="1"/>
    <s v="Humanities, Social Sci &amp; Arts"/>
    <s v="Political Science"/>
    <n v="4.59"/>
    <n v="4.51"/>
    <n v="4.5599999999999996"/>
    <n v="4.5599999999999996"/>
    <n v="31"/>
    <n v="11"/>
    <x v="11"/>
    <x v="159"/>
    <n v="20"/>
    <n v="35"/>
  </r>
  <r>
    <s v="201850-50079"/>
    <s v="50079 US/TX Gov; Insts &amp; Pols"/>
    <x v="117"/>
    <n v="201850"/>
    <n v="1"/>
    <s v="Humanities, Social Sci &amp; Arts"/>
    <s v="Political Science"/>
    <n v="4.9400000000000004"/>
    <n v="4.9000000000000004"/>
    <n v="4.5599999999999996"/>
    <n v="4.84"/>
    <n v="14"/>
    <n v="4"/>
    <x v="11"/>
    <x v="160"/>
    <n v="10"/>
    <n v="29"/>
  </r>
  <r>
    <s v="201850-50080"/>
    <s v="50080 US/TX Gov; Insts &amp; Pols"/>
    <x v="118"/>
    <n v="201850"/>
    <n v="1"/>
    <s v="Humanities, Social Sci &amp; Arts"/>
    <s v="Political Science"/>
    <n v="4.3"/>
    <n v="4.3499999999999996"/>
    <n v="4.09"/>
    <n v="4.26"/>
    <n v="31"/>
    <n v="11"/>
    <x v="4"/>
    <x v="161"/>
    <n v="20"/>
    <n v="35"/>
  </r>
  <r>
    <s v="201850-50091"/>
    <s v="50091 Using the Law in Edu Pract"/>
    <x v="40"/>
    <n v="201850"/>
    <n v="1"/>
    <s v="Education &amp; Human Services"/>
    <s v="Educational Leadership"/>
    <n v="3.8"/>
    <n v="3.7"/>
    <n v="4.25"/>
    <n v="3.88"/>
    <n v="22"/>
    <n v="8"/>
    <x v="11"/>
    <x v="162"/>
    <n v="14"/>
    <n v="36"/>
  </r>
  <r>
    <s v="201850-50092"/>
    <s v="50092 Build Cap for Pow Learning"/>
    <x v="119"/>
    <n v="201850"/>
    <n v="1"/>
    <s v="Education &amp; Human Services"/>
    <s v="Educational Leadership"/>
    <n v="4.34"/>
    <n v="4.3499999999999996"/>
    <n v="4.34"/>
    <n v="4.3499999999999996"/>
    <n v="15"/>
    <n v="8"/>
    <x v="11"/>
    <x v="163"/>
    <n v="7"/>
    <n v="53"/>
  </r>
  <r>
    <s v="201850-50096"/>
    <s v="50096 Economics for Decision Makers"/>
    <x v="120"/>
    <n v="201850"/>
    <n v="1"/>
    <s v="Business"/>
    <s v="Economics and Finance"/>
    <n v="4.25"/>
    <n v="4.2"/>
    <n v="4.3099999999999996"/>
    <n v="4.25"/>
    <n v="11"/>
    <n v="4"/>
    <x v="7"/>
    <x v="164"/>
    <n v="7"/>
    <n v="36"/>
  </r>
  <r>
    <s v="201850-50097"/>
    <s v="50097 Intro to Horticulture"/>
    <x v="121"/>
    <n v="201850"/>
    <n v="1"/>
    <s v="Ag Sciences &amp; Nat Resources"/>
    <s v="Ag Science &amp; Natural Resources"/>
    <n v="4.4400000000000004"/>
    <n v="4.9000000000000004"/>
    <n v="3.88"/>
    <n v="4.4400000000000004"/>
    <n v="7"/>
    <n v="2"/>
    <x v="2"/>
    <x v="165"/>
    <n v="5"/>
    <n v="29"/>
  </r>
  <r>
    <s v="201850-50099"/>
    <s v="50099 Spec. Topic:  UAVs for Emerg."/>
    <x v="122"/>
    <n v="201850"/>
    <n v="1"/>
    <s v="Science &amp; Engineering"/>
    <s v="Engineering &amp; Technology"/>
    <n v="4.58"/>
    <n v="4.4000000000000004"/>
    <n v="4.25"/>
    <n v="4.45"/>
    <n v="6"/>
    <n v="3"/>
    <x v="0"/>
    <x v="166"/>
    <n v="3"/>
    <n v="50"/>
  </r>
  <r>
    <s v="201850-50100"/>
    <s v="50100 Research Lit and Tech"/>
    <x v="123"/>
    <n v="201850"/>
    <n v="1"/>
    <s v="Humanities, Social Sci &amp; Arts"/>
    <s v="Sociology &amp; Criminal Justice"/>
    <n v="5"/>
    <n v="5"/>
    <n v="5"/>
    <n v="5"/>
    <n v="3"/>
    <n v="1"/>
    <x v="17"/>
    <x v="167"/>
    <n v="2"/>
    <n v="33"/>
  </r>
  <r>
    <s v="201850-50103"/>
    <s v="50103 Special Education Law"/>
    <x v="124"/>
    <n v="201850"/>
    <n v="1"/>
    <s v="Education &amp; Human Services"/>
    <s v="Psychology &amp; Special Education"/>
    <n v="4.83"/>
    <n v="4.7699999999999996"/>
    <n v="5"/>
    <n v="4.8499999999999996"/>
    <n v="12"/>
    <n v="6"/>
    <x v="0"/>
    <x v="168"/>
    <n v="6"/>
    <n v="50"/>
  </r>
  <r>
    <s v="201850-50104"/>
    <s v="50104 Channels of Distribution"/>
    <x v="125"/>
    <n v="201850"/>
    <n v="1"/>
    <s v="Business"/>
    <s v="Marketing &amp; Business Analytics"/>
    <n v="4.54"/>
    <n v="4.63"/>
    <n v="4.5"/>
    <n v="4.5599999999999996"/>
    <n v="30"/>
    <n v="6"/>
    <x v="10"/>
    <x v="169"/>
    <n v="24"/>
    <n v="20"/>
  </r>
  <r>
    <s v="201850-50106"/>
    <s v="50106 Accounting Information Systems"/>
    <x v="126"/>
    <n v="201850"/>
    <n v="1"/>
    <s v="Business"/>
    <s v="Accounting"/>
    <n v="4.91"/>
    <n v="4.95"/>
    <n v="4.5599999999999996"/>
    <n v="4.84"/>
    <n v="19"/>
    <n v="4"/>
    <x v="10"/>
    <x v="170"/>
    <n v="15"/>
    <n v="21"/>
  </r>
  <r>
    <s v="201850-50108"/>
    <s v="50108 Advanced Income Tax Accounting"/>
    <x v="33"/>
    <n v="201850"/>
    <n v="1"/>
    <s v="Business"/>
    <s v="Accounting"/>
    <n v="4.08"/>
    <n v="4.3600000000000003"/>
    <n v="3.95"/>
    <n v="4.13"/>
    <n v="31"/>
    <n v="10"/>
    <x v="13"/>
    <x v="171"/>
    <n v="21"/>
    <n v="32"/>
  </r>
  <r>
    <s v="201850-50123"/>
    <s v="50123 Word Building"/>
    <x v="127"/>
    <n v="201850"/>
    <n v="1"/>
    <s v="Humanities, Social Sci &amp; Arts"/>
    <s v="Literature &amp; Languages"/>
    <n v="4.5"/>
    <n v="4.9000000000000004"/>
    <n v="4.67"/>
    <n v="4.66"/>
    <n v="21"/>
    <n v="6"/>
    <x v="8"/>
    <x v="172"/>
    <n v="15"/>
    <n v="29"/>
  </r>
  <r>
    <s v="201850-50124"/>
    <s v="50124 SPANISH FOR HERITAGE SPEAKERS"/>
    <x v="128"/>
    <n v="201850"/>
    <n v="1"/>
    <s v="Humanities, Social Sci &amp; Arts"/>
    <s v="Literature &amp; Languages"/>
    <n v="5"/>
    <n v="5"/>
    <n v="5"/>
    <n v="5"/>
    <n v="14"/>
    <n v="2"/>
    <x v="11"/>
    <x v="173"/>
    <n v="12"/>
    <n v="14"/>
  </r>
  <r>
    <s v="201850-50125"/>
    <s v="50125 Fac Learn for Div Students"/>
    <x v="9"/>
    <n v="201850"/>
    <n v="1"/>
    <s v="Education &amp; Human Services"/>
    <s v="Educational Leadership"/>
    <n v="3.69"/>
    <n v="3.88"/>
    <n v="3.63"/>
    <n v="3.73"/>
    <n v="16"/>
    <n v="4"/>
    <x v="7"/>
    <x v="174"/>
    <n v="12"/>
    <n v="25"/>
  </r>
  <r>
    <s v="201850-50126"/>
    <s v="50126 Servant Leadership"/>
    <x v="129"/>
    <n v="201850"/>
    <n v="1"/>
    <s v="Education &amp; Human Services"/>
    <s v="Higher Edu &amp; Learning Technol"/>
    <n v="4.6500000000000004"/>
    <n v="4.68"/>
    <n v="4.6500000000000004"/>
    <n v="4.66"/>
    <n v="17"/>
    <n v="5"/>
    <x v="15"/>
    <x v="175"/>
    <n v="12"/>
    <n v="29"/>
  </r>
  <r>
    <s v="201850-50127"/>
    <s v="50127 GLB/US-Natural Disasters"/>
    <x v="130"/>
    <n v="201850"/>
    <n v="1"/>
    <s v="Science &amp; Engineering"/>
    <s v="Biological &amp; Environmental Sci"/>
    <n v="4.57"/>
    <n v="4.76"/>
    <n v="4.58"/>
    <n v="4.63"/>
    <n v="38"/>
    <n v="9"/>
    <x v="11"/>
    <x v="176"/>
    <n v="29"/>
    <n v="24"/>
  </r>
  <r>
    <s v="201850-50128"/>
    <s v="50128  Exercise Physiology"/>
    <x v="109"/>
    <n v="201850"/>
    <n v="1"/>
    <s v="Education &amp; Human Services"/>
    <s v="Health &amp; Human Performance"/>
    <n v="4.84"/>
    <n v="4.6500000000000004"/>
    <n v="4.46"/>
    <n v="4.7"/>
    <n v="9"/>
    <n v="4"/>
    <x v="2"/>
    <x v="177"/>
    <n v="5"/>
    <n v="44"/>
  </r>
  <r>
    <s v="201850-50129"/>
    <s v="50129 Curr Tps Hlth Hum Per"/>
    <x v="131"/>
    <n v="201850"/>
    <n v="1"/>
    <s v="Education &amp; Human Services"/>
    <s v="Health &amp; Human Performance"/>
    <n v="4.43"/>
    <n v="4.43"/>
    <n v="4.43"/>
    <n v="4.43"/>
    <n v="22"/>
    <n v="7"/>
    <x v="0"/>
    <x v="178"/>
    <n v="15"/>
    <n v="32"/>
  </r>
  <r>
    <s v="201850-50131"/>
    <s v="50131 Exercise Physiology Lab"/>
    <x v="109"/>
    <n v="201850"/>
    <n v="1"/>
    <s v="Education &amp; Human Services"/>
    <s v="Health &amp; Human Performance"/>
    <n v="4.75"/>
    <n v="4.6500000000000004"/>
    <n v="4.5"/>
    <n v="4.66"/>
    <n v="9"/>
    <n v="4"/>
    <x v="2"/>
    <x v="179"/>
    <n v="5"/>
    <n v="44"/>
  </r>
  <r>
    <s v="201850-50132"/>
    <s v="50132 Adm Sport Rec Pro"/>
    <x v="112"/>
    <n v="201850"/>
    <n v="1"/>
    <s v="Education &amp; Human Services"/>
    <s v="Health &amp; Human Performance"/>
    <m/>
    <m/>
    <m/>
    <m/>
    <n v="1"/>
    <n v="0"/>
    <x v="7"/>
    <x v="180"/>
    <n v="1"/>
    <n v="0"/>
  </r>
  <r>
    <s v="201850-50133"/>
    <s v="50133 Integrating Tech into Curricul"/>
    <x v="132"/>
    <n v="201850"/>
    <n v="1"/>
    <s v="Education &amp; Human Services"/>
    <s v="Higher Edu &amp; Learning Technol"/>
    <n v="5"/>
    <n v="5"/>
    <n v="5"/>
    <n v="5"/>
    <n v="6"/>
    <n v="2"/>
    <x v="4"/>
    <x v="181"/>
    <n v="4"/>
    <n v="33"/>
  </r>
  <r>
    <s v="201850-50134"/>
    <s v="50134 Intro to Educational Technolog"/>
    <x v="133"/>
    <n v="201850"/>
    <n v="1"/>
    <s v="Education &amp; Human Services"/>
    <s v="Higher Edu &amp; Learning Technol"/>
    <n v="4.8099999999999996"/>
    <n v="4.7"/>
    <n v="5"/>
    <n v="4.82"/>
    <n v="14"/>
    <n v="2"/>
    <x v="8"/>
    <x v="182"/>
    <n v="12"/>
    <n v="14"/>
  </r>
  <r>
    <s v="201850-50135"/>
    <s v="50135 Apply Instr Media &amp; Tech"/>
    <x v="134"/>
    <n v="201850"/>
    <n v="1"/>
    <s v="Education &amp; Human Services"/>
    <s v="Higher Edu &amp; Learning Technol"/>
    <n v="3.83"/>
    <n v="3.92"/>
    <n v="4.05"/>
    <n v="3.91"/>
    <n v="30"/>
    <n v="10"/>
    <x v="7"/>
    <x v="183"/>
    <n v="20"/>
    <n v="33"/>
  </r>
  <r>
    <s v="201850-50136"/>
    <s v="50136 Implementation EdTech Programs"/>
    <x v="133"/>
    <n v="201850"/>
    <n v="1"/>
    <s v="Education &amp; Human Services"/>
    <s v="Higher Edu &amp; Learning Technol"/>
    <n v="4.6399999999999997"/>
    <n v="4.42"/>
    <n v="4.55"/>
    <n v="4.55"/>
    <n v="24"/>
    <n v="11"/>
    <x v="8"/>
    <x v="184"/>
    <n v="13"/>
    <n v="46"/>
  </r>
  <r>
    <s v="201850-50138"/>
    <s v="50138 Algorithm Design"/>
    <x v="135"/>
    <n v="201850"/>
    <n v="1"/>
    <s v="Science &amp; Engineering"/>
    <s v="Computer Science &amp; Info Sys"/>
    <n v="4.55"/>
    <n v="4.6100000000000003"/>
    <n v="4.34"/>
    <n v="4.5199999999999996"/>
    <n v="27"/>
    <n v="16"/>
    <x v="22"/>
    <x v="185"/>
    <n v="11"/>
    <n v="59"/>
  </r>
  <r>
    <s v="201850-50140"/>
    <s v="50140 Soil Science"/>
    <x v="136"/>
    <n v="201850"/>
    <n v="1"/>
    <s v="Ag Sciences &amp; Nat Resources"/>
    <s v="Ag Science &amp; Natural Resources"/>
    <n v="3.62"/>
    <n v="3.93"/>
    <n v="3.67"/>
    <n v="3.73"/>
    <n v="25"/>
    <n v="3"/>
    <x v="3"/>
    <x v="186"/>
    <n v="22"/>
    <n v="12"/>
  </r>
  <r>
    <s v="201850-50141"/>
    <s v="50141 Soil Science Lab"/>
    <x v="136"/>
    <n v="201850"/>
    <n v="1"/>
    <s v="Ag Sciences &amp; Nat Resources"/>
    <s v="Ag Science &amp; Natural Resources"/>
    <n v="4.38"/>
    <n v="4.5"/>
    <n v="4"/>
    <n v="4.32"/>
    <n v="16"/>
    <n v="2"/>
    <x v="3"/>
    <x v="187"/>
    <n v="14"/>
    <n v="13"/>
  </r>
  <r>
    <s v="201850-50142"/>
    <s v="50142 Models of Tchng Sec Schl"/>
    <x v="137"/>
    <n v="201850"/>
    <n v="1"/>
    <s v="Education &amp; Human Services"/>
    <s v="Curriculum and Instruction"/>
    <n v="4.62"/>
    <n v="4.46"/>
    <n v="4.12"/>
    <n v="4.46"/>
    <n v="21"/>
    <n v="11"/>
    <x v="8"/>
    <x v="188"/>
    <n v="10"/>
    <n v="52"/>
  </r>
  <r>
    <s v="201850-50145"/>
    <s v="50145 Issues in Education"/>
    <x v="138"/>
    <n v="201850"/>
    <n v="1"/>
    <s v="Education &amp; Human Services"/>
    <s v="Curriculum and Instruction"/>
    <n v="4.6900000000000004"/>
    <n v="4.76"/>
    <n v="4.78"/>
    <n v="4.7300000000000004"/>
    <n v="18"/>
    <n v="9"/>
    <x v="10"/>
    <x v="189"/>
    <n v="9"/>
    <n v="50"/>
  </r>
  <r>
    <s v="201850-50146"/>
    <s v="50146 Farm Management"/>
    <x v="139"/>
    <n v="201850"/>
    <n v="1"/>
    <s v="Ag Sciences &amp; Nat Resources"/>
    <s v="Ag Science &amp; Natural Resources"/>
    <n v="4.9400000000000004"/>
    <n v="5"/>
    <n v="4.63"/>
    <n v="4.88"/>
    <n v="6"/>
    <n v="2"/>
    <x v="4"/>
    <x v="190"/>
    <n v="4"/>
    <n v="33"/>
  </r>
  <r>
    <s v="201850-50147"/>
    <s v="50147 Assessment &amp; Evaluation"/>
    <x v="140"/>
    <n v="201850"/>
    <n v="1"/>
    <s v="Ag Sciences &amp; Nat Resources"/>
    <s v="Ag Science &amp; Natural Resources"/>
    <n v="3.59"/>
    <n v="3.75"/>
    <n v="3.75"/>
    <n v="3.68"/>
    <n v="6"/>
    <n v="4"/>
    <x v="2"/>
    <x v="191"/>
    <n v="2"/>
    <n v="67"/>
  </r>
  <r>
    <s v="201850-50148"/>
    <s v="50148 Mgmt &amp; Curr Dev for Div Lrnrs"/>
    <x v="141"/>
    <n v="201850"/>
    <n v="1"/>
    <s v="Education &amp; Human Services"/>
    <s v="Curriculum and Instruction"/>
    <n v="4.78"/>
    <n v="4.33"/>
    <n v="4.2"/>
    <n v="4.51"/>
    <n v="21"/>
    <n v="11"/>
    <x v="6"/>
    <x v="192"/>
    <n v="10"/>
    <n v="52"/>
  </r>
  <r>
    <s v="201850-50151"/>
    <s v="50151 Business and Eco Statistics"/>
    <x v="142"/>
    <n v="201850"/>
    <n v="1"/>
    <s v="Business"/>
    <s v="Economics and Finance"/>
    <n v="4.5"/>
    <n v="4.5"/>
    <n v="4.5"/>
    <n v="4.5"/>
    <n v="12"/>
    <n v="2"/>
    <x v="9"/>
    <x v="193"/>
    <n v="10"/>
    <n v="17"/>
  </r>
  <r>
    <s v="201850-50152"/>
    <s v="50152 RTI Applied to Excep Learners"/>
    <x v="143"/>
    <n v="201850"/>
    <n v="1"/>
    <s v="Education &amp; Human Services"/>
    <s v="Curriculum and Instruction"/>
    <n v="1.75"/>
    <n v="2.6"/>
    <n v="1"/>
    <n v="1.82"/>
    <n v="6"/>
    <n v="1"/>
    <x v="2"/>
    <x v="194"/>
    <n v="5"/>
    <n v="17"/>
  </r>
  <r>
    <s v="201850-50154"/>
    <s v="50154 Statistical Methods"/>
    <x v="144"/>
    <n v="201850"/>
    <n v="1"/>
    <s v="Business"/>
    <s v="Economics and Finance"/>
    <n v="3.61"/>
    <n v="3.67"/>
    <n v="3.29"/>
    <n v="3.55"/>
    <n v="32"/>
    <n v="14"/>
    <x v="7"/>
    <x v="195"/>
    <n v="18"/>
    <n v="44"/>
  </r>
  <r>
    <s v="201850-50155"/>
    <s v="50155 Applied Business Research"/>
    <x v="145"/>
    <n v="201850"/>
    <n v="1"/>
    <s v="Business"/>
    <s v="Economics and Finance"/>
    <n v="4.6900000000000004"/>
    <n v="4.6500000000000004"/>
    <n v="4.43"/>
    <n v="4.62"/>
    <n v="35"/>
    <n v="11"/>
    <x v="6"/>
    <x v="196"/>
    <n v="24"/>
    <n v="31"/>
  </r>
  <r>
    <s v="201850-50156"/>
    <s v="50156 Quantitative Analysis for Mana"/>
    <x v="120"/>
    <n v="201850"/>
    <n v="1"/>
    <s v="Business"/>
    <s v="Economics and Finance"/>
    <n v="4.2699999999999996"/>
    <n v="4.47"/>
    <n v="4.33"/>
    <n v="4.34"/>
    <n v="14"/>
    <n v="6"/>
    <x v="7"/>
    <x v="197"/>
    <n v="8"/>
    <n v="43"/>
  </r>
  <r>
    <s v="201850-50157"/>
    <s v="50157 Sci Curriculum Grades 1-8"/>
    <x v="146"/>
    <n v="201850"/>
    <n v="1"/>
    <s v="Education &amp; Human Services"/>
    <s v="Curriculum and Instruction"/>
    <n v="4.66"/>
    <n v="4.51"/>
    <n v="4.43"/>
    <n v="4.5599999999999996"/>
    <n v="15"/>
    <n v="7"/>
    <x v="5"/>
    <x v="198"/>
    <n v="8"/>
    <n v="47"/>
  </r>
  <r>
    <s v="201850-50161"/>
    <s v="50161 General Chemistry II"/>
    <x v="107"/>
    <n v="201850"/>
    <n v="1"/>
    <s v="Science &amp; Engineering"/>
    <s v="Chemistry"/>
    <n v="5"/>
    <n v="5"/>
    <n v="3"/>
    <n v="4.53"/>
    <n v="16"/>
    <n v="2"/>
    <x v="21"/>
    <x v="199"/>
    <n v="14"/>
    <n v="13"/>
  </r>
  <r>
    <s v="201850-50162"/>
    <s v="50162 Database Management"/>
    <x v="147"/>
    <n v="201850"/>
    <n v="1"/>
    <s v="Business"/>
    <s v="Marketing &amp; Business Analytics"/>
    <n v="3.83"/>
    <n v="4.2300000000000004"/>
    <n v="3.92"/>
    <n v="3.97"/>
    <n v="15"/>
    <n v="6"/>
    <x v="19"/>
    <x v="200"/>
    <n v="9"/>
    <n v="40"/>
  </r>
  <r>
    <s v="201850-50163"/>
    <s v="50163 Information Security"/>
    <x v="147"/>
    <n v="201850"/>
    <n v="1"/>
    <s v="Business"/>
    <s v="Marketing &amp; Business Analytics"/>
    <n v="3.31"/>
    <n v="3.6"/>
    <n v="3.75"/>
    <n v="3.5"/>
    <n v="7"/>
    <n v="2"/>
    <x v="19"/>
    <x v="201"/>
    <n v="5"/>
    <n v="29"/>
  </r>
  <r>
    <s v="201850-50164"/>
    <s v="50164 Interviewing and Investigation"/>
    <x v="148"/>
    <n v="201850"/>
    <n v="1"/>
    <s v="Humanities, Social Sci &amp; Arts"/>
    <s v="Political Science"/>
    <n v="4.72"/>
    <n v="4.5999999999999996"/>
    <n v="4.5599999999999996"/>
    <n v="4.6500000000000004"/>
    <n v="10"/>
    <n v="4"/>
    <x v="7"/>
    <x v="202"/>
    <n v="6"/>
    <n v="40"/>
  </r>
  <r>
    <s v="201850-50165"/>
    <s v="50165 Counseling Diverse Populations"/>
    <x v="149"/>
    <n v="201850"/>
    <n v="1"/>
    <s v="Education &amp; Human Services"/>
    <s v="Counseling"/>
    <n v="4.75"/>
    <n v="4.5199999999999996"/>
    <n v="4.05"/>
    <n v="4.5199999999999996"/>
    <n v="16"/>
    <n v="5"/>
    <x v="10"/>
    <x v="203"/>
    <n v="11"/>
    <n v="31"/>
  </r>
  <r>
    <s v="201850-50166"/>
    <s v="50166 Family Crisis &amp; Resources"/>
    <x v="150"/>
    <n v="201850"/>
    <n v="1"/>
    <s v="Education &amp; Human Services"/>
    <s v="Counseling"/>
    <n v="5"/>
    <n v="5"/>
    <n v="4.3899999999999997"/>
    <n v="4.8600000000000003"/>
    <n v="13"/>
    <n v="7"/>
    <x v="6"/>
    <x v="204"/>
    <n v="6"/>
    <n v="54"/>
  </r>
  <r>
    <s v="201850-50168"/>
    <s v="50168 General Chem Lab II"/>
    <x v="151"/>
    <n v="201850"/>
    <n v="1"/>
    <s v="Science &amp; Engineering"/>
    <s v="Chemistry"/>
    <n v="5"/>
    <n v="5"/>
    <n v="3"/>
    <n v="4.53"/>
    <n v="14"/>
    <n v="2"/>
    <x v="10"/>
    <x v="205"/>
    <n v="12"/>
    <n v="14"/>
  </r>
  <r>
    <s v="201850-50169"/>
    <s v="50169 Accounting for Managers"/>
    <x v="126"/>
    <n v="201850"/>
    <n v="1"/>
    <s v="Business"/>
    <s v="Accounting"/>
    <n v="4.04"/>
    <n v="4.33"/>
    <n v="4.17"/>
    <n v="4.16"/>
    <n v="13"/>
    <n v="3"/>
    <x v="10"/>
    <x v="206"/>
    <n v="10"/>
    <n v="23"/>
  </r>
  <r>
    <s v="201850-50171"/>
    <s v="50171 Business Communications"/>
    <x v="91"/>
    <n v="201850"/>
    <n v="1"/>
    <s v="Business"/>
    <s v="Management"/>
    <n v="3.88"/>
    <n v="4.22"/>
    <n v="4.1500000000000004"/>
    <n v="4.04"/>
    <n v="35"/>
    <n v="10"/>
    <x v="9"/>
    <x v="207"/>
    <n v="25"/>
    <n v="29"/>
  </r>
  <r>
    <s v="201850-50172"/>
    <s v="50172 Dev General/Spec Collectn"/>
    <x v="134"/>
    <n v="201850"/>
    <n v="1"/>
    <s v="Education &amp; Human Services"/>
    <s v="Higher Edu &amp; Learning Technol"/>
    <n v="4.7"/>
    <n v="4.5999999999999996"/>
    <n v="4.47"/>
    <n v="4.62"/>
    <n v="26"/>
    <n v="10"/>
    <x v="7"/>
    <x v="208"/>
    <n v="16"/>
    <n v="38"/>
  </r>
  <r>
    <s v="201850-50184"/>
    <s v="50184 Grad Seminar"/>
    <x v="152"/>
    <n v="201850"/>
    <n v="1"/>
    <s v="Humanities, Social Sci &amp; Arts"/>
    <s v="Art"/>
    <n v="4.75"/>
    <n v="4.7"/>
    <n v="4.75"/>
    <n v="4.74"/>
    <n v="11"/>
    <n v="4"/>
    <x v="8"/>
    <x v="209"/>
    <n v="7"/>
    <n v="36"/>
  </r>
  <r>
    <s v="201850-50185"/>
    <s v="50185 Pre-Calculus"/>
    <x v="153"/>
    <n v="201850"/>
    <n v="1"/>
    <s v="Science &amp; Engineering"/>
    <s v="Mathematics"/>
    <n v="4.87"/>
    <n v="4.83"/>
    <n v="4.55"/>
    <n v="4.79"/>
    <n v="15"/>
    <n v="11"/>
    <x v="7"/>
    <x v="210"/>
    <n v="4"/>
    <n v="73"/>
  </r>
  <r>
    <s v="201850-50186"/>
    <s v="50186 Calculus II"/>
    <x v="154"/>
    <n v="201850"/>
    <n v="1"/>
    <s v="Science &amp; Engineering"/>
    <s v="Mathematics"/>
    <n v="4.93"/>
    <n v="4.8899999999999997"/>
    <n v="4.6399999999999997"/>
    <n v="4.8499999999999996"/>
    <n v="14"/>
    <n v="7"/>
    <x v="8"/>
    <x v="211"/>
    <n v="7"/>
    <n v="50"/>
  </r>
  <r>
    <s v="201850-50187"/>
    <s v="50187 CALCULUS III"/>
    <x v="155"/>
    <n v="201850"/>
    <n v="1"/>
    <s v="Science &amp; Engineering"/>
    <s v="Mathematics"/>
    <n v="4.63"/>
    <n v="4.5"/>
    <n v="3.94"/>
    <n v="4.43"/>
    <n v="17"/>
    <n v="16"/>
    <x v="4"/>
    <x v="212"/>
    <n v="1"/>
    <n v="94"/>
  </r>
  <r>
    <s v="201850-50189"/>
    <s v="50189 Linear Algebra"/>
    <x v="156"/>
    <n v="201850"/>
    <n v="1"/>
    <s v="Science &amp; Engineering"/>
    <s v="Mathematics"/>
    <n v="4.33"/>
    <n v="4.43"/>
    <n v="3.75"/>
    <n v="4.2300000000000004"/>
    <n v="15"/>
    <n v="6"/>
    <x v="1"/>
    <x v="213"/>
    <n v="9"/>
    <n v="40"/>
  </r>
  <r>
    <s v="201850-50191"/>
    <s v="50191 Intro to Social Research"/>
    <x v="157"/>
    <n v="201850"/>
    <n v="1"/>
    <s v="Humanities, Social Sci &amp; Arts"/>
    <s v="Sociology &amp; Criminal Justice"/>
    <n v="5"/>
    <n v="5"/>
    <n v="5"/>
    <n v="5"/>
    <n v="15"/>
    <n v="3"/>
    <x v="2"/>
    <x v="214"/>
    <n v="12"/>
    <n v="20"/>
  </r>
  <r>
    <s v="201850-50193"/>
    <s v="50193 Stage Properties"/>
    <x v="158"/>
    <n v="201850"/>
    <n v="1"/>
    <s v="Humanities, Social Sci &amp; Arts"/>
    <s v="Theatre"/>
    <n v="5"/>
    <n v="5"/>
    <n v="4.25"/>
    <n v="4.82"/>
    <n v="3"/>
    <n v="1"/>
    <x v="8"/>
    <x v="215"/>
    <n v="2"/>
    <n v="33"/>
  </r>
  <r>
    <s v="201850-50194"/>
    <s v="50194 Classroom Mgmt for Tchrs"/>
    <x v="76"/>
    <n v="201850"/>
    <n v="1"/>
    <s v="Education &amp; Human Services"/>
    <s v="Curriculum and Instruction"/>
    <n v="3.8"/>
    <n v="3.87"/>
    <n v="4.17"/>
    <n v="3.91"/>
    <n v="17"/>
    <n v="10"/>
    <x v="6"/>
    <x v="216"/>
    <n v="7"/>
    <n v="59"/>
  </r>
  <r>
    <s v="201850-50195"/>
    <s v="50195 Stars and the Universe"/>
    <x v="159"/>
    <n v="201850"/>
    <n v="1"/>
    <s v="Science &amp; Engineering"/>
    <s v="Physics and Astronomy"/>
    <n v="4.26"/>
    <n v="4.04"/>
    <n v="3.78"/>
    <n v="4.08"/>
    <n v="21"/>
    <n v="9"/>
    <x v="9"/>
    <x v="217"/>
    <n v="12"/>
    <n v="43"/>
  </r>
  <r>
    <s v="201850-50196"/>
    <s v="50196 Science Inquiry II"/>
    <x v="160"/>
    <n v="201850"/>
    <n v="1"/>
    <s v="Science &amp; Engineering"/>
    <s v="Physics and Astronomy"/>
    <n v="5"/>
    <n v="5"/>
    <n v="4.67"/>
    <n v="4.92"/>
    <n v="10"/>
    <n v="3"/>
    <x v="9"/>
    <x v="218"/>
    <n v="7"/>
    <n v="30"/>
  </r>
  <r>
    <s v="201850-50197"/>
    <s v="50197 Integrated Science II"/>
    <x v="161"/>
    <n v="201850"/>
    <n v="1"/>
    <s v="Science &amp; Engineering"/>
    <s v="Physics and Astronomy"/>
    <n v="4.1900000000000004"/>
    <n v="4.0999999999999996"/>
    <n v="2.88"/>
    <n v="3.85"/>
    <n v="27"/>
    <n v="2"/>
    <x v="2"/>
    <x v="219"/>
    <n v="25"/>
    <n v="7"/>
  </r>
  <r>
    <s v="201850-50200"/>
    <s v="50200 Internet Marketing"/>
    <x v="102"/>
    <n v="201850"/>
    <n v="1"/>
    <s v="Business"/>
    <s v="Marketing &amp; Business Analytics"/>
    <n v="4.1500000000000004"/>
    <n v="4.32"/>
    <n v="4.0999999999999996"/>
    <n v="4.1900000000000004"/>
    <n v="28"/>
    <n v="5"/>
    <x v="20"/>
    <x v="220"/>
    <n v="23"/>
    <n v="18"/>
  </r>
  <r>
    <s v="201850-50201"/>
    <s v="50201 History of Rock and Roll"/>
    <x v="162"/>
    <n v="201850"/>
    <n v="1"/>
    <s v="Humanities, Social Sci &amp; Arts"/>
    <s v="Music"/>
    <n v="5"/>
    <n v="5"/>
    <n v="5"/>
    <n v="5"/>
    <n v="7"/>
    <n v="1"/>
    <x v="10"/>
    <x v="221"/>
    <n v="6"/>
    <n v="14"/>
  </r>
  <r>
    <s v="201850-50202"/>
    <s v="50202 LS Senior Seminar"/>
    <x v="163"/>
    <n v="201850"/>
    <n v="1"/>
    <s v="Humanities, Social Sci &amp; Arts"/>
    <s v="Liberal Studies"/>
    <m/>
    <m/>
    <m/>
    <m/>
    <n v="7"/>
    <n v="0"/>
    <x v="0"/>
    <x v="222"/>
    <n v="7"/>
    <n v="0"/>
  </r>
  <r>
    <s v="201850-50204"/>
    <s v="50204 General Topology II"/>
    <x v="156"/>
    <n v="201850"/>
    <n v="1"/>
    <s v="Science &amp; Engineering"/>
    <s v="Mathematics"/>
    <n v="4.2699999999999996"/>
    <n v="4.0999999999999996"/>
    <n v="4.12"/>
    <n v="4.1900000000000004"/>
    <n v="9"/>
    <n v="6"/>
    <x v="1"/>
    <x v="223"/>
    <n v="3"/>
    <n v="67"/>
  </r>
  <r>
    <s v="201850-50206"/>
    <s v="50206 Principles of Acct I"/>
    <x v="106"/>
    <n v="201850"/>
    <n v="1"/>
    <s v="Business"/>
    <s v="Accounting"/>
    <m/>
    <m/>
    <m/>
    <m/>
    <n v="10"/>
    <n v="0"/>
    <x v="4"/>
    <x v="224"/>
    <n v="10"/>
    <n v="0"/>
  </r>
  <r>
    <s v="201850-50208"/>
    <s v="50208 Stage Properties"/>
    <x v="158"/>
    <n v="201850"/>
    <n v="1"/>
    <s v="Humanities, Social Sci &amp; Arts"/>
    <s v="Theatre"/>
    <n v="3"/>
    <n v="3.4"/>
    <n v="3.13"/>
    <n v="3.15"/>
    <n v="5"/>
    <n v="4"/>
    <x v="8"/>
    <x v="225"/>
    <n v="1"/>
    <n v="80"/>
  </r>
  <r>
    <s v="201850-50209"/>
    <s v="50209 Research Lit Tech"/>
    <x v="164"/>
    <n v="201850"/>
    <n v="1"/>
    <s v="Education &amp; Human Services"/>
    <s v="Curriculum and Instruction"/>
    <n v="5"/>
    <n v="5"/>
    <n v="4"/>
    <n v="4.76"/>
    <n v="4"/>
    <n v="1"/>
    <x v="9"/>
    <x v="226"/>
    <n v="3"/>
    <n v="25"/>
  </r>
  <r>
    <s v="201850-50212"/>
    <s v="50212 GLB/International Marketing"/>
    <x v="100"/>
    <n v="201850"/>
    <n v="1"/>
    <s v="Business"/>
    <s v="Marketing &amp; Business Analytics"/>
    <n v="3.58"/>
    <n v="3.23"/>
    <n v="3.31"/>
    <n v="3.41"/>
    <n v="22"/>
    <n v="8"/>
    <x v="20"/>
    <x v="227"/>
    <n v="14"/>
    <n v="36"/>
  </r>
  <r>
    <s v="201850-50213"/>
    <s v="50213 Mgt &amp; Org Behavior"/>
    <x v="95"/>
    <n v="201850"/>
    <n v="1"/>
    <s v="Business"/>
    <s v="Management"/>
    <n v="4.8499999999999996"/>
    <n v="4.5999999999999996"/>
    <n v="4.5"/>
    <n v="4.6900000000000004"/>
    <n v="19"/>
    <n v="5"/>
    <x v="17"/>
    <x v="228"/>
    <n v="14"/>
    <n v="26"/>
  </r>
  <r>
    <s v="201850-50214"/>
    <s v="50214 Applied Business Research"/>
    <x v="145"/>
    <n v="201850"/>
    <n v="1"/>
    <s v="Business"/>
    <s v="Economics and Finance"/>
    <n v="3.73"/>
    <n v="4.08"/>
    <n v="3.79"/>
    <n v="3.84"/>
    <n v="11"/>
    <n v="5"/>
    <x v="6"/>
    <x v="229"/>
    <n v="6"/>
    <n v="45"/>
  </r>
  <r>
    <s v="201850-50215"/>
    <s v="50215 Structure Eng Language"/>
    <x v="165"/>
    <n v="201850"/>
    <n v="1"/>
    <s v="Humanities, Social Sci &amp; Arts"/>
    <s v="Literature &amp; Languages"/>
    <n v="4.75"/>
    <n v="4.57"/>
    <n v="4.0599999999999996"/>
    <n v="4.53"/>
    <n v="9"/>
    <n v="4"/>
    <x v="2"/>
    <x v="230"/>
    <n v="5"/>
    <n v="44"/>
  </r>
  <r>
    <s v="201850-50218"/>
    <s v="50218 Using Eval and Data to Imp Lea"/>
    <x v="10"/>
    <n v="201850"/>
    <n v="1"/>
    <s v="Education &amp; Human Services"/>
    <s v="Educational Leadership"/>
    <n v="4.09"/>
    <n v="4.3099999999999996"/>
    <n v="4.29"/>
    <n v="4.2"/>
    <n v="23"/>
    <n v="7"/>
    <x v="8"/>
    <x v="231"/>
    <n v="16"/>
    <n v="30"/>
  </r>
  <r>
    <s v="201850-50219"/>
    <s v="50219 Using Eval and Data to Imp Lea"/>
    <x v="70"/>
    <n v="201850"/>
    <n v="1"/>
    <s v="Education &amp; Human Services"/>
    <s v="Educational Leadership"/>
    <n v="4.92"/>
    <n v="4.78"/>
    <n v="4.72"/>
    <n v="4.83"/>
    <n v="19"/>
    <n v="9"/>
    <x v="4"/>
    <x v="232"/>
    <n v="10"/>
    <n v="47"/>
  </r>
  <r>
    <s v="201850-50220"/>
    <s v="50220 Adolescent Growth and Dev"/>
    <x v="88"/>
    <n v="201850"/>
    <n v="1"/>
    <s v="Education &amp; Human Services"/>
    <s v="Curriculum and Instruction"/>
    <n v="4.34"/>
    <n v="4.0999999999999996"/>
    <n v="4.0599999999999996"/>
    <n v="4.21"/>
    <n v="19"/>
    <n v="4"/>
    <x v="10"/>
    <x v="233"/>
    <n v="15"/>
    <n v="21"/>
  </r>
  <r>
    <s v="201850-50226"/>
    <s v="50226 Coun Children and Adol"/>
    <x v="42"/>
    <n v="201850"/>
    <n v="1"/>
    <s v="Education &amp; Human Services"/>
    <s v="Counseling"/>
    <n v="4.72"/>
    <n v="4.7"/>
    <n v="4.75"/>
    <n v="4.72"/>
    <n v="9"/>
    <n v="4"/>
    <x v="3"/>
    <x v="234"/>
    <n v="5"/>
    <n v="44"/>
  </r>
  <r>
    <s v="201850-50227"/>
    <s v="50227 Assess &amp; Treat of Chem Depende"/>
    <x v="166"/>
    <n v="201850"/>
    <n v="1"/>
    <s v="Education &amp; Human Services"/>
    <s v="Counseling"/>
    <n v="4.5"/>
    <n v="4.4000000000000004"/>
    <n v="4"/>
    <n v="4.3499999999999996"/>
    <n v="16"/>
    <n v="3"/>
    <x v="8"/>
    <x v="235"/>
    <n v="13"/>
    <n v="19"/>
  </r>
  <r>
    <s v="201850-50230"/>
    <s v="50230 Abnormal Psychology"/>
    <x v="167"/>
    <n v="201850"/>
    <n v="1"/>
    <s v="Education &amp; Human Services"/>
    <s v="Psychology &amp; Special Education"/>
    <n v="4.6100000000000003"/>
    <n v="4.72"/>
    <n v="4.59"/>
    <n v="4.6399999999999997"/>
    <n v="32"/>
    <n v="11"/>
    <x v="10"/>
    <x v="236"/>
    <n v="21"/>
    <n v="34"/>
  </r>
  <r>
    <s v="201850-50234"/>
    <s v="50234 Multivariate Analysis"/>
    <x v="168"/>
    <n v="201850"/>
    <n v="1"/>
    <s v="Education &amp; Human Services"/>
    <s v="Psychology &amp; Special Education"/>
    <n v="2.25"/>
    <n v="3.5"/>
    <n v="2"/>
    <n v="2.56"/>
    <n v="5"/>
    <n v="2"/>
    <x v="8"/>
    <x v="237"/>
    <n v="3"/>
    <n v="40"/>
  </r>
  <r>
    <s v="201850-50236"/>
    <s v="50236 Prin of Psycho-Edu Assess"/>
    <x v="169"/>
    <n v="201850"/>
    <n v="1"/>
    <s v="Education &amp; Human Services"/>
    <s v="Psychology &amp; Special Education"/>
    <n v="4.58"/>
    <n v="4.6399999999999997"/>
    <n v="4.49"/>
    <n v="4.58"/>
    <n v="16"/>
    <n v="9"/>
    <x v="2"/>
    <x v="238"/>
    <n v="7"/>
    <n v="56"/>
  </r>
  <r>
    <s v="201850-50237"/>
    <s v="50237 Math Curr Grades 1-8"/>
    <x v="170"/>
    <n v="201850"/>
    <n v="1"/>
    <s v="Education &amp; Human Services"/>
    <s v="Curriculum and Instruction"/>
    <n v="4.5999999999999996"/>
    <n v="4.22"/>
    <n v="4.1399999999999997"/>
    <n v="4.38"/>
    <n v="21"/>
    <n v="9"/>
    <x v="7"/>
    <x v="239"/>
    <n v="12"/>
    <n v="43"/>
  </r>
  <r>
    <s v="201850-50238"/>
    <s v="50238 Comp Financial Planning"/>
    <x v="171"/>
    <n v="201850"/>
    <n v="1"/>
    <s v="Business"/>
    <s v="Economics and Finance"/>
    <m/>
    <m/>
    <m/>
    <m/>
    <n v="4"/>
    <n v="0"/>
    <x v="11"/>
    <x v="240"/>
    <n v="4"/>
    <n v="0"/>
  </r>
  <r>
    <s v="201850-50240"/>
    <s v="50240 Diversity &amp; Equity in Edu"/>
    <x v="172"/>
    <n v="201850"/>
    <n v="1"/>
    <s v="Education &amp; Human Services"/>
    <s v="Curriculum and Instruction"/>
    <n v="3.76"/>
    <n v="4.33"/>
    <n v="4.6399999999999997"/>
    <n v="4.1399999999999997"/>
    <n v="16"/>
    <n v="9"/>
    <x v="11"/>
    <x v="241"/>
    <n v="7"/>
    <n v="56"/>
  </r>
  <r>
    <s v="201850-50241"/>
    <s v="50241 Legal Envirn of Busi"/>
    <x v="49"/>
    <n v="201850"/>
    <n v="1"/>
    <s v="Business"/>
    <s v="Management"/>
    <n v="4.67"/>
    <n v="4.5999999999999996"/>
    <n v="4.5"/>
    <n v="4.6100000000000003"/>
    <n v="31"/>
    <n v="6"/>
    <x v="14"/>
    <x v="242"/>
    <n v="25"/>
    <n v="19"/>
  </r>
  <r>
    <s v="201850-50242"/>
    <s v="50242 Org Behavior"/>
    <x v="91"/>
    <n v="201850"/>
    <n v="1"/>
    <s v="Business"/>
    <s v="Management"/>
    <n v="4.66"/>
    <n v="4.58"/>
    <n v="4.78"/>
    <n v="4.66"/>
    <n v="28"/>
    <n v="8"/>
    <x v="9"/>
    <x v="243"/>
    <n v="20"/>
    <n v="29"/>
  </r>
  <r>
    <s v="201850-50243"/>
    <s v="50243 Groups and Teams"/>
    <x v="61"/>
    <n v="201850"/>
    <n v="1"/>
    <s v="Business"/>
    <s v="Management"/>
    <n v="4.63"/>
    <n v="4.1500000000000004"/>
    <n v="4.5"/>
    <n v="4.46"/>
    <n v="13"/>
    <n v="4"/>
    <x v="0"/>
    <x v="244"/>
    <n v="9"/>
    <n v="31"/>
  </r>
  <r>
    <s v="201850-50250"/>
    <s v="50250 Trends in Food Industry"/>
    <x v="173"/>
    <n v="201850"/>
    <n v="1"/>
    <s v="Ag Sciences &amp; Nat Resources"/>
    <s v="Ag Science &amp; Natural Resources"/>
    <n v="5"/>
    <n v="5"/>
    <n v="5"/>
    <n v="5"/>
    <n v="5"/>
    <n v="3"/>
    <x v="11"/>
    <x v="245"/>
    <n v="2"/>
    <n v="60"/>
  </r>
  <r>
    <s v="201850-50257"/>
    <s v="50257 Advanced Weed Management"/>
    <x v="136"/>
    <n v="201850"/>
    <n v="1"/>
    <s v="Ag Sciences &amp; Nat Resources"/>
    <s v="Ag Science &amp; Natural Resources"/>
    <n v="4.75"/>
    <n v="4.5999999999999996"/>
    <n v="5"/>
    <n v="4.76"/>
    <n v="5"/>
    <n v="1"/>
    <x v="3"/>
    <x v="246"/>
    <n v="4"/>
    <n v="20"/>
  </r>
  <r>
    <s v="201850-50258"/>
    <s v="50258 US-U.S. History to 1877"/>
    <x v="174"/>
    <n v="201850"/>
    <n v="1"/>
    <s v="Humanities, Social Sci &amp; Arts"/>
    <s v="History"/>
    <n v="3.84"/>
    <n v="3.15"/>
    <n v="3.19"/>
    <n v="3.49"/>
    <n v="22"/>
    <n v="4"/>
    <x v="2"/>
    <x v="247"/>
    <n v="18"/>
    <n v="18"/>
  </r>
  <r>
    <s v="201850-50259"/>
    <s v="50259 US-U.S. History to 1877"/>
    <x v="175"/>
    <n v="201850"/>
    <n v="1"/>
    <s v="Humanities, Social Sci &amp; Arts"/>
    <s v="History"/>
    <n v="3.8"/>
    <n v="3.88"/>
    <n v="3.35"/>
    <n v="3.72"/>
    <n v="23"/>
    <n v="5"/>
    <x v="11"/>
    <x v="248"/>
    <n v="18"/>
    <n v="22"/>
  </r>
  <r>
    <s v="201850-50262"/>
    <s v="50262 Professional Standards"/>
    <x v="176"/>
    <n v="201850"/>
    <n v="1"/>
    <s v="Science &amp; Engineering"/>
    <s v="Applied Sciences"/>
    <n v="4.8"/>
    <n v="4.83"/>
    <n v="4.93"/>
    <n v="4.84"/>
    <n v="11"/>
    <n v="7"/>
    <x v="5"/>
    <x v="249"/>
    <n v="4"/>
    <n v="64"/>
  </r>
  <r>
    <s v="201850-50263"/>
    <s v="50263 Ethical Decision Making"/>
    <x v="89"/>
    <n v="201850"/>
    <n v="1"/>
    <s v="Science &amp; Engineering"/>
    <s v="Applied Sciences"/>
    <m/>
    <m/>
    <m/>
    <m/>
    <n v="10"/>
    <n v="0"/>
    <x v="15"/>
    <x v="250"/>
    <n v="10"/>
    <n v="0"/>
  </r>
  <r>
    <s v="201850-50268"/>
    <s v="50268 Fund Of Programming C/C++"/>
    <x v="177"/>
    <n v="201850"/>
    <n v="1"/>
    <s v="Science &amp; Engineering"/>
    <s v="Computer Science &amp; Info Sys"/>
    <n v="5"/>
    <n v="4.8"/>
    <n v="4.8600000000000003"/>
    <n v="4.91"/>
    <n v="8"/>
    <n v="7"/>
    <x v="9"/>
    <x v="251"/>
    <n v="1"/>
    <n v="88"/>
  </r>
  <r>
    <s v="201850-50269"/>
    <s v="50269 Fund Of Programming C/C++"/>
    <x v="177"/>
    <n v="201850"/>
    <n v="1"/>
    <s v="Science &amp; Engineering"/>
    <s v="Computer Science &amp; Info Sys"/>
    <n v="4.8600000000000003"/>
    <n v="4.8600000000000003"/>
    <n v="4.75"/>
    <n v="4.83"/>
    <n v="8"/>
    <n v="7"/>
    <x v="9"/>
    <x v="252"/>
    <n v="1"/>
    <n v="88"/>
  </r>
  <r>
    <s v="201850-50273"/>
    <s v="50273 GLB/Global Fluency"/>
    <x v="178"/>
    <n v="201850"/>
    <n v="1"/>
    <s v="Education &amp; Human Services"/>
    <s v="Higher Edu &amp; Learning Technol"/>
    <n v="4.33"/>
    <n v="4.07"/>
    <n v="4.5"/>
    <n v="4.29"/>
    <n v="16"/>
    <n v="3"/>
    <x v="7"/>
    <x v="253"/>
    <n v="13"/>
    <n v="19"/>
  </r>
  <r>
    <s v="201850-50282"/>
    <s v="50282 US-Drugs &amp; Society"/>
    <x v="123"/>
    <n v="201850"/>
    <n v="1"/>
    <s v="Humanities, Social Sci &amp; Arts"/>
    <s v="Sociology &amp; Criminal Justice"/>
    <n v="4.47"/>
    <n v="4.53"/>
    <n v="4.16"/>
    <n v="4.41"/>
    <n v="32"/>
    <n v="8"/>
    <x v="17"/>
    <x v="254"/>
    <n v="24"/>
    <n v="25"/>
  </r>
  <r>
    <s v="201850-50283"/>
    <s v="50283 Conflicts in Society"/>
    <x v="179"/>
    <n v="201850"/>
    <n v="1"/>
    <s v="Humanities, Social Sci &amp; Arts"/>
    <s v="Sociology &amp; Criminal Justice"/>
    <n v="4.3099999999999996"/>
    <n v="4.0999999999999996"/>
    <n v="4.38"/>
    <n v="4.26"/>
    <n v="7"/>
    <n v="2"/>
    <x v="17"/>
    <x v="255"/>
    <n v="5"/>
    <n v="29"/>
  </r>
  <r>
    <s v="201850-50287"/>
    <s v="50287 Data &amp; Info Mgt"/>
    <x v="180"/>
    <n v="201850"/>
    <n v="1"/>
    <s v="Business"/>
    <s v="Marketing &amp; Business Analytics"/>
    <n v="4.71"/>
    <n v="4.6900000000000004"/>
    <n v="4.5999999999999996"/>
    <n v="4.68"/>
    <n v="36"/>
    <n v="9"/>
    <x v="5"/>
    <x v="256"/>
    <n v="27"/>
    <n v="25"/>
  </r>
  <r>
    <s v="201850-50288"/>
    <s v="50288 Mobile Business"/>
    <x v="181"/>
    <n v="201850"/>
    <n v="1"/>
    <s v="Business"/>
    <s v="Marketing &amp; Business Analytics"/>
    <n v="5"/>
    <n v="5"/>
    <n v="4"/>
    <n v="4.76"/>
    <n v="12"/>
    <n v="2"/>
    <x v="0"/>
    <x v="257"/>
    <n v="10"/>
    <n v="17"/>
  </r>
  <r>
    <s v="201850-50289"/>
    <s v="50289 Mobile Business"/>
    <x v="181"/>
    <n v="201850"/>
    <n v="1"/>
    <s v="Business"/>
    <s v="Marketing &amp; Business Analytics"/>
    <n v="4.55"/>
    <n v="4.58"/>
    <n v="4.2699999999999996"/>
    <n v="4.49"/>
    <n v="25"/>
    <n v="7"/>
    <x v="0"/>
    <x v="258"/>
    <n v="18"/>
    <n v="28"/>
  </r>
  <r>
    <s v="201850-50290"/>
    <s v="50290 Biology for Mid School Teacher"/>
    <x v="182"/>
    <n v="201850"/>
    <n v="1"/>
    <s v="Science &amp; Engineering"/>
    <s v="Biological &amp; Environmental Sci"/>
    <n v="4.5"/>
    <n v="4.67"/>
    <n v="4.33"/>
    <n v="4.51"/>
    <n v="14"/>
    <n v="3"/>
    <x v="10"/>
    <x v="259"/>
    <n v="11"/>
    <n v="21"/>
  </r>
  <r>
    <s v="201850-50297"/>
    <s v="50297 Directing Theory To Practice"/>
    <x v="183"/>
    <n v="201850"/>
    <n v="1"/>
    <s v="Humanities, Social Sci &amp; Arts"/>
    <s v="Theatre"/>
    <n v="4.6500000000000004"/>
    <n v="4.7300000000000004"/>
    <n v="4.71"/>
    <n v="4.6900000000000004"/>
    <n v="7"/>
    <n v="6"/>
    <x v="8"/>
    <x v="260"/>
    <n v="1"/>
    <n v="86"/>
  </r>
  <r>
    <s v="201850-50315"/>
    <s v="50315 Literary Genres"/>
    <x v="184"/>
    <n v="201850"/>
    <n v="1"/>
    <s v="Humanities, Social Sci &amp; Arts"/>
    <s v="Literature &amp; Languages"/>
    <n v="4.84"/>
    <n v="4.49"/>
    <n v="4.29"/>
    <n v="4.6100000000000003"/>
    <n v="13"/>
    <n v="7"/>
    <x v="9"/>
    <x v="261"/>
    <n v="6"/>
    <n v="54"/>
  </r>
  <r>
    <s v="201850-50319"/>
    <s v="50319 Int'l Mgt &amp; Business"/>
    <x v="185"/>
    <n v="201850"/>
    <n v="1"/>
    <s v="Business"/>
    <s v="Management"/>
    <n v="4.37"/>
    <n v="4.33"/>
    <n v="4.33"/>
    <n v="4.3499999999999996"/>
    <n v="25"/>
    <n v="3"/>
    <x v="14"/>
    <x v="262"/>
    <n v="22"/>
    <n v="12"/>
  </r>
  <r>
    <s v="201850-50321"/>
    <s v="50321 Developmental Psychology"/>
    <x v="186"/>
    <n v="201850"/>
    <n v="1"/>
    <s v="Education &amp; Human Services"/>
    <s v="Psychology &amp; Special Education"/>
    <n v="4.55"/>
    <n v="4.38"/>
    <n v="4.4800000000000004"/>
    <n v="4.4800000000000004"/>
    <n v="21"/>
    <n v="11"/>
    <x v="2"/>
    <x v="263"/>
    <n v="10"/>
    <n v="52"/>
  </r>
  <r>
    <s v="201850-50332"/>
    <s v="50332 Psycholinguistics"/>
    <x v="51"/>
    <n v="201850"/>
    <n v="1"/>
    <s v="Humanities, Social Sci &amp; Arts"/>
    <s v="Literature &amp; Languages"/>
    <n v="4.72"/>
    <n v="4.7699999999999996"/>
    <n v="4.3099999999999996"/>
    <n v="4.6399999999999997"/>
    <n v="27"/>
    <n v="12"/>
    <x v="10"/>
    <x v="264"/>
    <n v="15"/>
    <n v="44"/>
  </r>
  <r>
    <s v="201850-50342"/>
    <s v="50342 Hist of Sci in Western Europe"/>
    <x v="187"/>
    <n v="201850"/>
    <n v="1"/>
    <s v="Humanities, Social Sci &amp; Arts"/>
    <s v="Honors Program"/>
    <n v="4.9800000000000004"/>
    <n v="4.9400000000000004"/>
    <n v="5"/>
    <n v="4.97"/>
    <n v="20"/>
    <n v="7"/>
    <x v="9"/>
    <x v="265"/>
    <n v="13"/>
    <n v="35"/>
  </r>
  <r>
    <s v="201850-50378"/>
    <s v="50378 Issues in Education"/>
    <x v="146"/>
    <n v="201850"/>
    <n v="1"/>
    <s v="Education &amp; Human Services"/>
    <s v="Curriculum and Instruction"/>
    <n v="4.13"/>
    <n v="4.5"/>
    <n v="4.3099999999999996"/>
    <n v="4.28"/>
    <n v="10"/>
    <n v="4"/>
    <x v="5"/>
    <x v="266"/>
    <n v="6"/>
    <n v="40"/>
  </r>
  <r>
    <s v="201850-50393"/>
    <s v="50393 Integrating Writing"/>
    <x v="188"/>
    <n v="201850"/>
    <n v="1"/>
    <s v="Education &amp; Human Services"/>
    <s v="Curriculum and Instruction"/>
    <n v="4.95"/>
    <n v="4.96"/>
    <n v="5"/>
    <n v="4.96"/>
    <n v="12"/>
    <n v="5"/>
    <x v="11"/>
    <x v="267"/>
    <n v="7"/>
    <n v="42"/>
  </r>
  <r>
    <s v="201850-50394"/>
    <s v="50394 Process Writing Elem Sch"/>
    <x v="79"/>
    <n v="201850"/>
    <n v="1"/>
    <s v="Education &amp; Human Services"/>
    <s v="Curriculum and Instruction"/>
    <n v="4.46"/>
    <n v="4.67"/>
    <n v="4.67"/>
    <n v="4.57"/>
    <n v="5"/>
    <n v="3"/>
    <x v="8"/>
    <x v="268"/>
    <n v="2"/>
    <n v="60"/>
  </r>
  <r>
    <s v="201850-50395"/>
    <s v="50395 ELL: Theory and Practice"/>
    <x v="189"/>
    <n v="201850"/>
    <n v="1"/>
    <s v="Education &amp; Human Services"/>
    <s v="Curriculum and Instruction"/>
    <n v="4.88"/>
    <n v="4.7"/>
    <n v="4.6500000000000004"/>
    <n v="4.7699999999999996"/>
    <n v="34"/>
    <n v="12"/>
    <x v="7"/>
    <x v="269"/>
    <n v="22"/>
    <n v="35"/>
  </r>
  <r>
    <s v="201850-50396"/>
    <s v="50396 ELL: Theory and Practice"/>
    <x v="189"/>
    <n v="201850"/>
    <n v="1"/>
    <s v="Education &amp; Human Services"/>
    <s v="Curriculum and Instruction"/>
    <n v="4.74"/>
    <n v="4.7699999999999996"/>
    <n v="4.62"/>
    <n v="4.72"/>
    <n v="37"/>
    <n v="21"/>
    <x v="7"/>
    <x v="270"/>
    <n v="16"/>
    <n v="57"/>
  </r>
  <r>
    <s v="201850-50401"/>
    <s v="50401 Swine Management"/>
    <x v="190"/>
    <n v="201850"/>
    <n v="1"/>
    <s v="Ag Sciences &amp; Nat Resources"/>
    <s v="Ag Science &amp; Natural Resources"/>
    <n v="4.6900000000000004"/>
    <n v="4.5"/>
    <n v="4.38"/>
    <n v="4.5599999999999996"/>
    <n v="8"/>
    <n v="2"/>
    <x v="2"/>
    <x v="271"/>
    <n v="6"/>
    <n v="25"/>
  </r>
  <r>
    <s v="201850-50404"/>
    <s v="50404 Equine Nutrition"/>
    <x v="191"/>
    <n v="201850"/>
    <n v="1"/>
    <s v="Ag Sciences &amp; Nat Resources"/>
    <s v="Ag Science &amp; Natural Resources"/>
    <n v="4.67"/>
    <n v="4.67"/>
    <n v="4.33"/>
    <n v="4.59"/>
    <n v="4"/>
    <n v="3"/>
    <x v="23"/>
    <x v="272"/>
    <n v="1"/>
    <n v="75"/>
  </r>
  <r>
    <s v="201850-50405"/>
    <s v="50405 Equine Anatomy and Physiology"/>
    <x v="191"/>
    <n v="201850"/>
    <n v="1"/>
    <s v="Ag Sciences &amp; Nat Resources"/>
    <s v="Ag Science &amp; Natural Resources"/>
    <n v="4.67"/>
    <n v="4.67"/>
    <n v="4.33"/>
    <n v="4.59"/>
    <n v="6"/>
    <n v="3"/>
    <x v="23"/>
    <x v="273"/>
    <n v="3"/>
    <n v="50"/>
  </r>
  <r>
    <s v="201850-50406"/>
    <s v="50406 Program Development"/>
    <x v="192"/>
    <n v="201850"/>
    <n v="1"/>
    <s v="Ag Sciences &amp; Nat Resources"/>
    <s v="Ag Science &amp; Natural Resources"/>
    <n v="4.46"/>
    <n v="4.37"/>
    <n v="4.33"/>
    <n v="4.4000000000000004"/>
    <n v="11"/>
    <n v="6"/>
    <x v="4"/>
    <x v="274"/>
    <n v="5"/>
    <n v="55"/>
  </r>
  <r>
    <s v="201850-50414"/>
    <s v="50414  Derivatives &amp; Risk Mgmt"/>
    <x v="193"/>
    <n v="201850"/>
    <n v="1"/>
    <s v="Business"/>
    <s v="Economics and Finance"/>
    <n v="4.84"/>
    <n v="5"/>
    <n v="5"/>
    <n v="4.93"/>
    <n v="11"/>
    <n v="4"/>
    <x v="7"/>
    <x v="275"/>
    <n v="7"/>
    <n v="36"/>
  </r>
  <r>
    <s v="201850-50415"/>
    <s v="50415 International Bus Finance"/>
    <x v="74"/>
    <n v="201850"/>
    <n v="1"/>
    <s v="Business"/>
    <s v="Economics and Finance"/>
    <n v="4.1900000000000004"/>
    <n v="4.2699999999999996"/>
    <n v="4.22"/>
    <n v="4.22"/>
    <n v="22"/>
    <n v="6"/>
    <x v="10"/>
    <x v="276"/>
    <n v="16"/>
    <n v="27"/>
  </r>
  <r>
    <s v="201850-50426"/>
    <s v="50426 Business Computing Systems"/>
    <x v="180"/>
    <n v="201850"/>
    <n v="1"/>
    <s v="Business"/>
    <s v="Marketing &amp; Business Analytics"/>
    <n v="5"/>
    <n v="5"/>
    <n v="4.88"/>
    <n v="4.97"/>
    <n v="12"/>
    <n v="2"/>
    <x v="5"/>
    <x v="277"/>
    <n v="10"/>
    <n v="17"/>
  </r>
  <r>
    <s v="201850-50427"/>
    <s v="50427 Intro to Bus Analytics"/>
    <x v="194"/>
    <n v="201850"/>
    <n v="1"/>
    <s v="Business"/>
    <s v="Marketing &amp; Business Analytics"/>
    <n v="3.02"/>
    <n v="3.7"/>
    <n v="3.5"/>
    <n v="3.33"/>
    <n v="13"/>
    <n v="4"/>
    <x v="10"/>
    <x v="278"/>
    <n v="9"/>
    <n v="31"/>
  </r>
  <r>
    <s v="201850-50430"/>
    <s v="50430 Foun Abstract Algebra"/>
    <x v="195"/>
    <n v="201850"/>
    <n v="1"/>
    <s v="Science &amp; Engineering"/>
    <s v="Mathematics"/>
    <n v="3.56"/>
    <n v="3.9"/>
    <n v="2.63"/>
    <n v="3.44"/>
    <n v="9"/>
    <n v="2"/>
    <x v="20"/>
    <x v="279"/>
    <n v="7"/>
    <n v="22"/>
  </r>
  <r>
    <s v="201850-50431"/>
    <s v="50431 Science Inquiry I"/>
    <x v="196"/>
    <n v="201850"/>
    <n v="1"/>
    <s v="Science &amp; Engineering"/>
    <s v="Physics and Astronomy"/>
    <n v="3.37"/>
    <n v="2.93"/>
    <n v="2.17"/>
    <n v="2.96"/>
    <n v="13"/>
    <n v="3"/>
    <x v="14"/>
    <x v="280"/>
    <n v="10"/>
    <n v="23"/>
  </r>
  <r>
    <s v="201850-50432"/>
    <s v="50432 Science Inquiry II"/>
    <x v="196"/>
    <n v="201850"/>
    <n v="1"/>
    <s v="Science &amp; Engineering"/>
    <s v="Physics and Astronomy"/>
    <n v="4"/>
    <n v="3.65"/>
    <n v="3.38"/>
    <n v="3.75"/>
    <n v="13"/>
    <n v="4"/>
    <x v="14"/>
    <x v="281"/>
    <n v="9"/>
    <n v="31"/>
  </r>
  <r>
    <s v="201850-50433"/>
    <s v="50433 Sustainabilty in Cont. Ent."/>
    <x v="50"/>
    <n v="201850"/>
    <n v="1"/>
    <s v="Science &amp; Engineering"/>
    <s v="Applied Sciences"/>
    <n v="3.72"/>
    <n v="3.5"/>
    <n v="3.69"/>
    <n v="3.65"/>
    <n v="24"/>
    <n v="4"/>
    <x v="15"/>
    <x v="282"/>
    <n v="20"/>
    <n v="17"/>
  </r>
  <r>
    <s v="201850-50435"/>
    <s v="50435 GLB/US-Written Argument/Resrch"/>
    <x v="197"/>
    <n v="201850"/>
    <n v="1"/>
    <s v="Humanities, Social Sci &amp; Arts"/>
    <s v="Literature &amp; Languages"/>
    <n v="3"/>
    <n v="3.4"/>
    <n v="3.55"/>
    <n v="3.25"/>
    <n v="16"/>
    <n v="5"/>
    <x v="8"/>
    <x v="283"/>
    <n v="11"/>
    <n v="31"/>
  </r>
  <r>
    <s v="201850-50436"/>
    <s v="50436 Studies in American Narratives"/>
    <x v="184"/>
    <n v="201850"/>
    <n v="1"/>
    <s v="Humanities, Social Sci &amp; Arts"/>
    <s v="Literature &amp; Languages"/>
    <n v="4.25"/>
    <n v="4.0999999999999996"/>
    <n v="4"/>
    <n v="4.1500000000000004"/>
    <n v="7"/>
    <n v="2"/>
    <x v="9"/>
    <x v="284"/>
    <n v="5"/>
    <n v="29"/>
  </r>
  <r>
    <s v="201850-50440"/>
    <s v="50440 Managing Groups &amp; Teams"/>
    <x v="61"/>
    <n v="201850"/>
    <n v="1"/>
    <s v="Business"/>
    <s v="Management"/>
    <n v="4.18"/>
    <n v="4"/>
    <n v="4.1100000000000003"/>
    <n v="4.1100000000000003"/>
    <n v="15"/>
    <n v="7"/>
    <x v="0"/>
    <x v="285"/>
    <n v="8"/>
    <n v="47"/>
  </r>
  <r>
    <s v="201850-50441"/>
    <s v="50441 Directing Theory To Practice"/>
    <x v="183"/>
    <n v="201850"/>
    <n v="1"/>
    <s v="Humanities, Social Sci &amp; Arts"/>
    <s v="Theatre"/>
    <n v="5"/>
    <n v="5"/>
    <n v="5"/>
    <n v="5"/>
    <n v="3"/>
    <n v="2"/>
    <x v="8"/>
    <x v="286"/>
    <n v="1"/>
    <n v="67"/>
  </r>
  <r>
    <s v="201850-50442"/>
    <s v="50442 American Presidency"/>
    <x v="116"/>
    <n v="201850"/>
    <n v="1"/>
    <s v="Humanities, Social Sci &amp; Arts"/>
    <s v="Political Science"/>
    <n v="4.29"/>
    <n v="4.7"/>
    <n v="4.6500000000000004"/>
    <n v="4.49"/>
    <n v="19"/>
    <n v="10"/>
    <x v="11"/>
    <x v="287"/>
    <n v="9"/>
    <n v="53"/>
  </r>
  <r>
    <s v="201850-50447"/>
    <s v="50447 Health Prom Adm and Mgmt"/>
    <x v="198"/>
    <n v="201850"/>
    <n v="1"/>
    <s v="Education &amp; Human Services"/>
    <s v="Health &amp; Human Performance"/>
    <n v="4"/>
    <n v="4"/>
    <n v="4.25"/>
    <n v="4.0599999999999996"/>
    <n v="5"/>
    <n v="2"/>
    <x v="14"/>
    <x v="288"/>
    <n v="3"/>
    <n v="40"/>
  </r>
  <r>
    <s v="201850-50449"/>
    <s v="50449 GLB/US-World Cultures Anthr"/>
    <x v="199"/>
    <n v="201850"/>
    <n v="1"/>
    <s v="Humanities, Social Sci &amp; Arts"/>
    <s v="Sociology &amp; Criminal Justice"/>
    <n v="4.5599999999999996"/>
    <n v="4.7"/>
    <n v="5"/>
    <n v="4.71"/>
    <n v="15"/>
    <n v="2"/>
    <x v="7"/>
    <x v="289"/>
    <n v="13"/>
    <n v="13"/>
  </r>
  <r>
    <s v="201850-50450"/>
    <s v="50450 Mass Media and Crime"/>
    <x v="200"/>
    <n v="201850"/>
    <n v="1"/>
    <s v="Humanities, Social Sci &amp; Arts"/>
    <s v="Sociology &amp; Criminal Justice"/>
    <n v="5"/>
    <n v="5"/>
    <n v="5"/>
    <n v="5"/>
    <n v="10"/>
    <n v="1"/>
    <x v="14"/>
    <x v="290"/>
    <n v="9"/>
    <n v="10"/>
  </r>
  <r>
    <s v="201850-50452"/>
    <s v="50452 GANGS"/>
    <x v="200"/>
    <n v="201850"/>
    <n v="1"/>
    <s v="Humanities, Social Sci &amp; Arts"/>
    <s v="Sociology &amp; Criminal Justice"/>
    <n v="4.9400000000000004"/>
    <n v="5"/>
    <n v="4.5"/>
    <n v="4.8499999999999996"/>
    <n v="10"/>
    <n v="2"/>
    <x v="14"/>
    <x v="291"/>
    <n v="8"/>
    <n v="20"/>
  </r>
  <r>
    <s v="201850-50453"/>
    <s v="50453 Terrorism"/>
    <x v="201"/>
    <n v="201850"/>
    <n v="1"/>
    <s v="Humanities, Social Sci &amp; Arts"/>
    <s v="Sociology &amp; Criminal Justice"/>
    <n v="3.6"/>
    <n v="4.24"/>
    <n v="4.42"/>
    <n v="3.98"/>
    <n v="11"/>
    <n v="5"/>
    <x v="4"/>
    <x v="292"/>
    <n v="6"/>
    <n v="45"/>
  </r>
  <r>
    <s v="201850-50454"/>
    <s v="50454 Research Methods in CJ"/>
    <x v="202"/>
    <n v="201850"/>
    <n v="1"/>
    <s v="Humanities, Social Sci &amp; Arts"/>
    <s v="Sociology &amp; Criminal Justice"/>
    <n v="3.8"/>
    <n v="4.12"/>
    <n v="4"/>
    <n v="3.94"/>
    <n v="9"/>
    <n v="5"/>
    <x v="2"/>
    <x v="293"/>
    <n v="4"/>
    <n v="56"/>
  </r>
  <r>
    <s v="201850-50455"/>
    <s v="50455 US-U.S. History From 1865"/>
    <x v="203"/>
    <n v="201850"/>
    <n v="1"/>
    <s v="Humanities, Social Sci &amp; Arts"/>
    <s v="History"/>
    <n v="4.92"/>
    <n v="4.7300000000000004"/>
    <n v="4.62"/>
    <n v="4.79"/>
    <n v="22"/>
    <n v="6"/>
    <x v="10"/>
    <x v="294"/>
    <n v="16"/>
    <n v="27"/>
  </r>
  <r>
    <s v="201850-50456"/>
    <s v="50456 Read in Early Mod Europe Hist"/>
    <x v="175"/>
    <n v="201850"/>
    <n v="1"/>
    <s v="Humanities, Social Sci &amp; Arts"/>
    <s v="History"/>
    <n v="4.91"/>
    <n v="5"/>
    <n v="5"/>
    <n v="4.96"/>
    <n v="11"/>
    <n v="4"/>
    <x v="11"/>
    <x v="295"/>
    <n v="7"/>
    <n v="36"/>
  </r>
  <r>
    <s v="201850-50457"/>
    <s v="50457 Seminar in Criminology"/>
    <x v="204"/>
    <n v="201850"/>
    <n v="1"/>
    <s v="Humanities, Social Sci &amp; Arts"/>
    <s v="Sociology &amp; Criminal Justice"/>
    <n v="4.45"/>
    <n v="4.12"/>
    <n v="4.32"/>
    <n v="4.32"/>
    <n v="25"/>
    <n v="10"/>
    <x v="2"/>
    <x v="296"/>
    <n v="15"/>
    <n v="40"/>
  </r>
  <r>
    <s v="201850-50458"/>
    <s v="50458 CJ Planning and Eval"/>
    <x v="205"/>
    <n v="201850"/>
    <n v="1"/>
    <s v="Humanities, Social Sci &amp; Arts"/>
    <s v="Sociology &amp; Criminal Justice"/>
    <n v="4.0599999999999996"/>
    <n v="4.4000000000000004"/>
    <n v="4.25"/>
    <n v="4.21"/>
    <n v="7"/>
    <n v="2"/>
    <x v="17"/>
    <x v="297"/>
    <n v="5"/>
    <n v="29"/>
  </r>
  <r>
    <s v="201850-50459"/>
    <s v="50459 GLB/Intro to Sociology"/>
    <x v="206"/>
    <n v="201850"/>
    <n v="1"/>
    <s v="Humanities, Social Sci &amp; Arts"/>
    <s v="Sociology &amp; Criminal Justice"/>
    <n v="4"/>
    <n v="4"/>
    <n v="3.5"/>
    <n v="3.88"/>
    <n v="16"/>
    <n v="2"/>
    <x v="6"/>
    <x v="298"/>
    <n v="14"/>
    <n v="13"/>
  </r>
  <r>
    <s v="201850-50460"/>
    <s v="50460 GLB/US-Social Problems"/>
    <x v="157"/>
    <n v="201850"/>
    <n v="1"/>
    <s v="Humanities, Social Sci &amp; Arts"/>
    <s v="Sociology &amp; Criminal Justice"/>
    <n v="5"/>
    <n v="5"/>
    <n v="5"/>
    <n v="5"/>
    <n v="6"/>
    <n v="1"/>
    <x v="2"/>
    <x v="299"/>
    <n v="5"/>
    <n v="17"/>
  </r>
  <r>
    <s v="201850-50461"/>
    <s v="50461 Social Class,Wealth/Power"/>
    <x v="207"/>
    <n v="201850"/>
    <n v="1"/>
    <s v="Humanities, Social Sci &amp; Arts"/>
    <s v="Sociology &amp; Criminal Justice"/>
    <m/>
    <m/>
    <m/>
    <m/>
    <n v="10"/>
    <n v="0"/>
    <x v="12"/>
    <x v="300"/>
    <n v="10"/>
    <n v="0"/>
  </r>
  <r>
    <s v="201850-50462"/>
    <s v="50462 Deviant Behavior"/>
    <x v="179"/>
    <n v="201850"/>
    <n v="1"/>
    <s v="Humanities, Social Sci &amp; Arts"/>
    <s v="Sociology &amp; Criminal Justice"/>
    <n v="5"/>
    <n v="5"/>
    <n v="5"/>
    <n v="5"/>
    <n v="30"/>
    <n v="8"/>
    <x v="17"/>
    <x v="301"/>
    <n v="22"/>
    <n v="27"/>
  </r>
  <r>
    <s v="201850-50464"/>
    <s v="50464 Minority Groups"/>
    <x v="201"/>
    <n v="201850"/>
    <n v="1"/>
    <s v="Humanities, Social Sci &amp; Arts"/>
    <s v="Sociology &amp; Criminal Justice"/>
    <n v="4.72"/>
    <n v="4.95"/>
    <n v="4.5"/>
    <n v="4.74"/>
    <n v="12"/>
    <n v="4"/>
    <x v="4"/>
    <x v="302"/>
    <n v="8"/>
    <n v="33"/>
  </r>
  <r>
    <s v="201850-50465"/>
    <s v="50465 SOCIOLOGY OF THE INTERNET"/>
    <x v="208"/>
    <n v="201850"/>
    <n v="1"/>
    <s v="Humanities, Social Sci &amp; Arts"/>
    <s v="Sociology &amp; Criminal Justice"/>
    <m/>
    <m/>
    <m/>
    <m/>
    <n v="8"/>
    <n v="0"/>
    <x v="11"/>
    <x v="303"/>
    <n v="8"/>
    <n v="0"/>
  </r>
  <r>
    <s v="201850-50466"/>
    <s v="50466 WOMEN FOUNDERS OF SOCIOLOGY"/>
    <x v="123"/>
    <n v="201850"/>
    <n v="1"/>
    <s v="Humanities, Social Sci &amp; Arts"/>
    <s v="Sociology &amp; Criminal Justice"/>
    <n v="4"/>
    <n v="3.53"/>
    <n v="4"/>
    <n v="3.86"/>
    <n v="13"/>
    <n v="3"/>
    <x v="17"/>
    <x v="304"/>
    <n v="10"/>
    <n v="23"/>
  </r>
  <r>
    <s v="201850-50467"/>
    <s v="50467 Algebraic Structures for Tch"/>
    <x v="155"/>
    <n v="201850"/>
    <n v="1"/>
    <s v="Science &amp; Engineering"/>
    <s v="Mathematics"/>
    <n v="4.7300000000000004"/>
    <n v="4.5599999999999996"/>
    <n v="4.8"/>
    <n v="4.6900000000000004"/>
    <n v="9"/>
    <n v="5"/>
    <x v="4"/>
    <x v="305"/>
    <n v="4"/>
    <n v="56"/>
  </r>
  <r>
    <s v="201850-50469"/>
    <s v="50469 Epigenetics"/>
    <x v="209"/>
    <n v="201850"/>
    <n v="1"/>
    <s v="Science &amp; Engineering"/>
    <s v="Biological &amp; Environmental Sci"/>
    <n v="4.7"/>
    <n v="4.67"/>
    <n v="4.34"/>
    <n v="4.6100000000000003"/>
    <n v="17"/>
    <n v="8"/>
    <x v="12"/>
    <x v="306"/>
    <n v="9"/>
    <n v="47"/>
  </r>
  <r>
    <s v="201850-50470"/>
    <s v="50470 Advanced Ornithology"/>
    <x v="210"/>
    <n v="201850"/>
    <n v="1"/>
    <s v="Science &amp; Engineering"/>
    <s v="Biological &amp; Environmental Sci"/>
    <n v="4.13"/>
    <m/>
    <m/>
    <n v="4.13"/>
    <n v="8"/>
    <n v="1"/>
    <x v="11"/>
    <x v="307"/>
    <n v="7"/>
    <n v="13"/>
  </r>
  <r>
    <s v="201850-50471"/>
    <s v="50471 Teaching Heritage Languages"/>
    <x v="211"/>
    <n v="201850"/>
    <n v="1"/>
    <s v="Humanities, Social Sci &amp; Arts"/>
    <s v="Literature &amp; Languages"/>
    <n v="4.62"/>
    <n v="5"/>
    <n v="5"/>
    <n v="4.82"/>
    <n v="8"/>
    <n v="3"/>
    <x v="18"/>
    <x v="308"/>
    <n v="5"/>
    <n v="38"/>
  </r>
  <r>
    <s v="201850-50472"/>
    <s v="50472 Ecotoxicology"/>
    <x v="130"/>
    <n v="201850"/>
    <n v="1"/>
    <s v="Science &amp; Engineering"/>
    <s v="Biological &amp; Environmental Sci"/>
    <n v="4"/>
    <n v="3.69"/>
    <n v="3.7"/>
    <n v="3.84"/>
    <n v="22"/>
    <n v="8"/>
    <x v="11"/>
    <x v="309"/>
    <n v="14"/>
    <n v="36"/>
  </r>
  <r>
    <s v="201850-50473"/>
    <s v="50473 Financial Fitness"/>
    <x v="90"/>
    <n v="201850"/>
    <n v="1"/>
    <s v="Science &amp; Engineering"/>
    <s v="Applied Sciences"/>
    <n v="4.5"/>
    <n v="4.5199999999999996"/>
    <n v="4.5999999999999996"/>
    <n v="4.53"/>
    <n v="21"/>
    <n v="5"/>
    <x v="7"/>
    <x v="310"/>
    <n v="16"/>
    <n v="24"/>
  </r>
  <r>
    <s v="201850-50474"/>
    <s v="50474 Foun Abstract Algebra"/>
    <x v="195"/>
    <n v="201850"/>
    <n v="1"/>
    <s v="Science &amp; Engineering"/>
    <s v="Mathematics"/>
    <n v="4"/>
    <n v="4.4000000000000004"/>
    <n v="3"/>
    <n v="3.88"/>
    <n v="9"/>
    <n v="1"/>
    <x v="20"/>
    <x v="311"/>
    <n v="8"/>
    <n v="11"/>
  </r>
  <r>
    <s v="201850-50476"/>
    <s v="50476 Psychological Statistics"/>
    <x v="168"/>
    <n v="201850"/>
    <n v="1"/>
    <s v="Education &amp; Human Services"/>
    <s v="Psychology &amp; Special Education"/>
    <n v="4.22"/>
    <n v="4.3"/>
    <n v="3.56"/>
    <n v="4.09"/>
    <n v="15"/>
    <n v="4"/>
    <x v="8"/>
    <x v="312"/>
    <n v="11"/>
    <n v="27"/>
  </r>
  <r>
    <s v="201850-50477"/>
    <s v="50477 Psychological Statistics"/>
    <x v="168"/>
    <n v="201850"/>
    <n v="1"/>
    <s v="Education &amp; Human Services"/>
    <s v="Psychology &amp; Special Education"/>
    <n v="4"/>
    <n v="3.93"/>
    <n v="2.83"/>
    <n v="3.71"/>
    <n v="15"/>
    <n v="3"/>
    <x v="8"/>
    <x v="313"/>
    <n v="12"/>
    <n v="20"/>
  </r>
  <r>
    <s v="201850-50478"/>
    <s v="50478 GLB/History of Art II"/>
    <x v="212"/>
    <n v="201850"/>
    <n v="1"/>
    <s v="Humanities, Social Sci &amp; Arts"/>
    <s v="Art"/>
    <n v="5"/>
    <n v="4.5"/>
    <n v="4.5"/>
    <n v="4.74"/>
    <n v="12"/>
    <n v="2"/>
    <x v="14"/>
    <x v="314"/>
    <n v="10"/>
    <n v="17"/>
  </r>
  <r>
    <s v="201850-50479"/>
    <s v="50479 Intro to Psychology"/>
    <x v="213"/>
    <n v="201850"/>
    <n v="1"/>
    <s v="Education &amp; Human Services"/>
    <s v="Psychology &amp; Special Education"/>
    <n v="4.5"/>
    <n v="4.63"/>
    <n v="4.33"/>
    <n v="4.5"/>
    <n v="15"/>
    <n v="6"/>
    <x v="3"/>
    <x v="315"/>
    <n v="9"/>
    <n v="40"/>
  </r>
  <r>
    <s v="201850-50480"/>
    <s v="50480 Lrng Processes &amp; Develop"/>
    <x v="81"/>
    <n v="201850"/>
    <n v="1"/>
    <s v="Education &amp; Human Services"/>
    <s v="Psychology &amp; Special Education"/>
    <n v="3.6"/>
    <n v="3.94"/>
    <n v="4.34"/>
    <n v="3.87"/>
    <n v="29"/>
    <n v="10"/>
    <x v="17"/>
    <x v="316"/>
    <n v="19"/>
    <n v="34"/>
  </r>
  <r>
    <s v="201850-50482"/>
    <s v="50482 GLB/US-Psy/Soc of Diverse Pop"/>
    <x v="80"/>
    <n v="201850"/>
    <n v="1"/>
    <s v="Education &amp; Human Services"/>
    <s v="Psychology &amp; Special Education"/>
    <n v="4.67"/>
    <n v="4.7"/>
    <n v="4.5"/>
    <n v="4.6399999999999997"/>
    <n v="14"/>
    <n v="6"/>
    <x v="4"/>
    <x v="317"/>
    <n v="8"/>
    <n v="43"/>
  </r>
  <r>
    <s v="201850-50483"/>
    <s v="50483 Pract &amp; Techn in Studio Arts"/>
    <x v="214"/>
    <n v="201850"/>
    <n v="1"/>
    <s v="Humanities, Social Sci &amp; Arts"/>
    <s v="Art"/>
    <n v="5"/>
    <n v="5"/>
    <n v="5"/>
    <n v="5"/>
    <n v="13"/>
    <n v="3"/>
    <x v="12"/>
    <x v="318"/>
    <n v="10"/>
    <n v="23"/>
  </r>
  <r>
    <s v="201850-50484"/>
    <s v="50484 Learning Theories and Process"/>
    <x v="186"/>
    <n v="201850"/>
    <n v="1"/>
    <s v="Education &amp; Human Services"/>
    <s v="Psychology &amp; Special Education"/>
    <n v="4.28"/>
    <n v="4.18"/>
    <n v="3.72"/>
    <n v="4.12"/>
    <n v="23"/>
    <n v="9"/>
    <x v="2"/>
    <x v="319"/>
    <n v="14"/>
    <n v="39"/>
  </r>
  <r>
    <s v="201850-50485"/>
    <s v="50485 Morality in Daily Life"/>
    <x v="82"/>
    <n v="201850"/>
    <n v="1"/>
    <s v="Education &amp; Human Services"/>
    <s v="Psychology &amp; Special Education"/>
    <n v="4.72"/>
    <n v="4.5199999999999996"/>
    <n v="4.5999999999999996"/>
    <n v="4.6399999999999997"/>
    <n v="12"/>
    <n v="5"/>
    <x v="10"/>
    <x v="320"/>
    <n v="7"/>
    <n v="42"/>
  </r>
  <r>
    <s v="201850-50490"/>
    <s v="50490 Organic and Biochem Lab"/>
    <x v="215"/>
    <n v="201850"/>
    <n v="1"/>
    <s v="Science &amp; Engineering"/>
    <s v="Chemistry"/>
    <n v="5"/>
    <n v="4.7"/>
    <n v="4"/>
    <n v="4.68"/>
    <n v="10"/>
    <n v="2"/>
    <x v="24"/>
    <x v="321"/>
    <n v="8"/>
    <n v="20"/>
  </r>
  <r>
    <s v="201850-50491"/>
    <s v="50491 Survey of Organic and Biochem"/>
    <x v="216"/>
    <n v="201850"/>
    <n v="1"/>
    <s v="Science &amp; Engineering"/>
    <s v="Chemistry"/>
    <n v="3.19"/>
    <n v="3.2"/>
    <n v="2.88"/>
    <n v="3.12"/>
    <n v="14"/>
    <n v="2"/>
    <x v="0"/>
    <x v="322"/>
    <n v="12"/>
    <n v="14"/>
  </r>
  <r>
    <s v="201850-50492"/>
    <s v="50492 Organic Chemistry Tutorial II"/>
    <x v="35"/>
    <n v="201850"/>
    <n v="1"/>
    <s v="Science &amp; Engineering"/>
    <s v="Chemistry"/>
    <n v="5"/>
    <n v="4.78"/>
    <n v="4.05"/>
    <n v="4.71"/>
    <n v="16"/>
    <n v="5"/>
    <x v="10"/>
    <x v="323"/>
    <n v="11"/>
    <n v="31"/>
  </r>
  <r>
    <s v="201850-50493"/>
    <s v="50493 Organic Chemistry II"/>
    <x v="35"/>
    <n v="201850"/>
    <n v="1"/>
    <s v="Science &amp; Engineering"/>
    <s v="Chemistry"/>
    <n v="4.9400000000000004"/>
    <n v="4.87"/>
    <n v="3.96"/>
    <n v="4.6900000000000004"/>
    <n v="16"/>
    <n v="6"/>
    <x v="10"/>
    <x v="324"/>
    <n v="10"/>
    <n v="38"/>
  </r>
  <r>
    <s v="201850-50494"/>
    <s v="50494 Organic Chem Lab II"/>
    <x v="215"/>
    <n v="201850"/>
    <n v="1"/>
    <s v="Science &amp; Engineering"/>
    <s v="Chemistry"/>
    <n v="5"/>
    <n v="5"/>
    <n v="4.33"/>
    <n v="4.84"/>
    <n v="11"/>
    <n v="3"/>
    <x v="24"/>
    <x v="325"/>
    <n v="8"/>
    <n v="27"/>
  </r>
  <r>
    <s v="201850-50496"/>
    <s v="50496 Psychological Assess/Measureme"/>
    <x v="124"/>
    <n v="201850"/>
    <n v="1"/>
    <s v="Education &amp; Human Services"/>
    <s v="Psychology &amp; Special Education"/>
    <n v="4.8499999999999996"/>
    <n v="4.83"/>
    <n v="4.25"/>
    <n v="4.71"/>
    <n v="7"/>
    <n v="6"/>
    <x v="0"/>
    <x v="326"/>
    <n v="1"/>
    <n v="86"/>
  </r>
  <r>
    <s v="201850-50499"/>
    <s v="50499 Social Communication Impair"/>
    <x v="217"/>
    <n v="201850"/>
    <n v="1"/>
    <s v="Education &amp; Human Services"/>
    <s v="Psychology &amp; Special Education"/>
    <n v="4.13"/>
    <n v="4.2"/>
    <n v="4.5"/>
    <n v="4.24"/>
    <n v="7"/>
    <n v="2"/>
    <x v="9"/>
    <x v="327"/>
    <n v="5"/>
    <n v="29"/>
  </r>
  <r>
    <s v="201850-50500"/>
    <s v="50500 Advanced School Counseling"/>
    <x v="149"/>
    <n v="201850"/>
    <n v="1"/>
    <s v="Education &amp; Human Services"/>
    <s v="Counseling"/>
    <n v="5"/>
    <n v="5"/>
    <n v="5"/>
    <n v="5"/>
    <n v="7"/>
    <n v="2"/>
    <x v="10"/>
    <x v="328"/>
    <n v="5"/>
    <n v="29"/>
  </r>
  <r>
    <s v="201850-50503"/>
    <s v="50503 Contemp College Student"/>
    <x v="218"/>
    <n v="201850"/>
    <n v="1"/>
    <s v="Education &amp; Human Services"/>
    <s v="Counseling"/>
    <n v="4.7699999999999996"/>
    <n v="4.67"/>
    <n v="4.59"/>
    <n v="4.7"/>
    <n v="14"/>
    <n v="8"/>
    <x v="3"/>
    <x v="329"/>
    <n v="6"/>
    <n v="57"/>
  </r>
  <r>
    <s v="201850-50504"/>
    <s v="50504 Intro M&amp;Fam Coun/Therapy"/>
    <x v="75"/>
    <n v="201850"/>
    <n v="1"/>
    <s v="Education &amp; Human Services"/>
    <s v="Counseling"/>
    <n v="4.25"/>
    <n v="4.1500000000000004"/>
    <n v="4.25"/>
    <n v="4.22"/>
    <n v="14"/>
    <n v="4"/>
    <x v="7"/>
    <x v="330"/>
    <n v="10"/>
    <n v="29"/>
  </r>
  <r>
    <s v="201850-50508"/>
    <s v="50508 Talent Development"/>
    <x v="27"/>
    <n v="201850"/>
    <n v="1"/>
    <s v="Education &amp; Human Services"/>
    <s v="Higher Edu &amp; Learning Technol"/>
    <n v="5"/>
    <n v="5"/>
    <n v="5"/>
    <n v="5"/>
    <n v="7"/>
    <n v="1"/>
    <x v="9"/>
    <x v="331"/>
    <n v="6"/>
    <n v="14"/>
  </r>
  <r>
    <s v="201850-50509"/>
    <s v="50509 Books Child/Young Adults"/>
    <x v="219"/>
    <n v="201850"/>
    <n v="1"/>
    <s v="Education &amp; Human Services"/>
    <s v="Higher Edu &amp; Learning Technol"/>
    <n v="4.76"/>
    <n v="4.8899999999999997"/>
    <n v="4.75"/>
    <n v="4.8"/>
    <n v="22"/>
    <n v="9"/>
    <x v="17"/>
    <x v="332"/>
    <n v="13"/>
    <n v="41"/>
  </r>
  <r>
    <s v="201850-50510"/>
    <s v="50510 Digital Storytelling"/>
    <x v="220"/>
    <n v="201850"/>
    <n v="1"/>
    <s v="Education &amp; Human Services"/>
    <s v="Higher Edu &amp; Learning Technol"/>
    <n v="4.67"/>
    <n v="4.67"/>
    <n v="4.67"/>
    <n v="4.67"/>
    <n v="12"/>
    <n v="3"/>
    <x v="3"/>
    <x v="333"/>
    <n v="9"/>
    <n v="25"/>
  </r>
  <r>
    <s v="201850-50515"/>
    <s v="50515 Advanced Income Tax Accounting"/>
    <x v="33"/>
    <n v="201850"/>
    <n v="1"/>
    <s v="Business"/>
    <s v="Accounting"/>
    <n v="4.26"/>
    <n v="4.53"/>
    <n v="4.3"/>
    <n v="4.3499999999999996"/>
    <n v="21"/>
    <n v="6"/>
    <x v="13"/>
    <x v="334"/>
    <n v="15"/>
    <n v="29"/>
  </r>
  <r>
    <s v="201850-50520"/>
    <s v="50520 Suicide Intervention"/>
    <x v="166"/>
    <n v="201850"/>
    <n v="1"/>
    <s v="Education &amp; Human Services"/>
    <s v="Counseling"/>
    <n v="5"/>
    <n v="5"/>
    <n v="3.5"/>
    <n v="4.6500000000000004"/>
    <n v="7"/>
    <n v="1"/>
    <x v="8"/>
    <x v="335"/>
    <n v="6"/>
    <n v="14"/>
  </r>
  <r>
    <s v="201850-50525"/>
    <s v="50525 Statistical Methods"/>
    <x v="144"/>
    <n v="201850"/>
    <n v="1"/>
    <s v="Business"/>
    <s v="Economics and Finance"/>
    <n v="3.28"/>
    <n v="3.24"/>
    <n v="2.7"/>
    <n v="3.13"/>
    <n v="10"/>
    <n v="5"/>
    <x v="7"/>
    <x v="336"/>
    <n v="5"/>
    <n v="50"/>
  </r>
  <r>
    <s v="201850-50529"/>
    <s v="50529 Intermediate Statistics"/>
    <x v="213"/>
    <n v="201850"/>
    <n v="1"/>
    <s v="Education &amp; Human Services"/>
    <s v="Psychology &amp; Special Education"/>
    <m/>
    <m/>
    <m/>
    <m/>
    <n v="6"/>
    <n v="0"/>
    <x v="3"/>
    <x v="337"/>
    <n v="6"/>
    <n v="0"/>
  </r>
  <r>
    <s v="201850-50530"/>
    <s v="50530 Child, YA, &amp; Multicul Lit"/>
    <x v="87"/>
    <n v="201850"/>
    <n v="1"/>
    <s v="Education &amp; Human Services"/>
    <s v="Curriculum and Instruction"/>
    <m/>
    <m/>
    <m/>
    <m/>
    <n v="5"/>
    <n v="0"/>
    <x v="15"/>
    <x v="338"/>
    <n v="5"/>
    <n v="0"/>
  </r>
  <r>
    <s v="201850-50533"/>
    <s v="50533 RESEARCH LIT TECH"/>
    <x v="211"/>
    <n v="201850"/>
    <n v="1"/>
    <s v="Humanities, Social Sci &amp; Arts"/>
    <s v="Literature &amp; Languages"/>
    <m/>
    <m/>
    <m/>
    <m/>
    <n v="2"/>
    <n v="0"/>
    <x v="18"/>
    <x v="339"/>
    <n v="2"/>
    <n v="0"/>
  </r>
  <r>
    <s v="201850-50546"/>
    <s v="50546 Capstone I"/>
    <x v="221"/>
    <n v="201850"/>
    <s v="OC5"/>
    <s v="Education &amp; Human Services"/>
    <s v="Higher Edu &amp; Learning Technol"/>
    <n v="3.64"/>
    <n v="3.72"/>
    <n v="3.85"/>
    <n v="3.71"/>
    <n v="20"/>
    <n v="5"/>
    <x v="2"/>
    <x v="340"/>
    <n v="15"/>
    <n v="25"/>
  </r>
  <r>
    <s v="201850-50547"/>
    <s v="50547 Capstone II"/>
    <x v="221"/>
    <n v="201850"/>
    <s v="OC5"/>
    <s v="Education &amp; Human Services"/>
    <s v="Higher Edu &amp; Learning Technol"/>
    <n v="3.48"/>
    <n v="4.03"/>
    <n v="3.96"/>
    <n v="3.75"/>
    <n v="21"/>
    <n v="6"/>
    <x v="2"/>
    <x v="341"/>
    <n v="15"/>
    <n v="29"/>
  </r>
  <r>
    <s v="201850-50552"/>
    <s v="50552 US-Stud in Elec Comm"/>
    <x v="222"/>
    <n v="201850"/>
    <n v="1"/>
    <s v="Humanities, Social Sci &amp; Arts"/>
    <s v="Literature &amp; Languages"/>
    <n v="4.4800000000000004"/>
    <n v="4.54"/>
    <n v="4.1399999999999997"/>
    <n v="4.42"/>
    <n v="25"/>
    <n v="7"/>
    <x v="11"/>
    <x v="342"/>
    <n v="18"/>
    <n v="28"/>
  </r>
  <r>
    <s v="201850-50554"/>
    <s v="50554 MS Finance Comp"/>
    <x v="193"/>
    <n v="201850"/>
    <s v="0CT"/>
    <s v="No College Designated"/>
    <s v="Economics and Finance"/>
    <n v="5"/>
    <n v="5"/>
    <n v="5"/>
    <n v="5"/>
    <n v="10"/>
    <n v="2"/>
    <x v="7"/>
    <x v="343"/>
    <n v="8"/>
    <n v="20"/>
  </r>
  <r>
    <s v="201850-50570"/>
    <s v="50570 Applied Professional Ethics"/>
    <x v="223"/>
    <n v="201850"/>
    <n v="1"/>
    <s v="Education &amp; Human Services"/>
    <s v="Psychology &amp; Special Education"/>
    <n v="5"/>
    <n v="5"/>
    <n v="5"/>
    <n v="5"/>
    <n v="6"/>
    <n v="1"/>
    <x v="7"/>
    <x v="344"/>
    <n v="5"/>
    <n v="17"/>
  </r>
  <r>
    <s v="201850-50589"/>
    <s v="50589 Level 1 Test"/>
    <x v="218"/>
    <n v="201850"/>
    <s v="0CT"/>
    <s v="No College Designated"/>
    <s v="Psy, Coun, and Sped Ed"/>
    <n v="4"/>
    <n v="3.9"/>
    <n v="4"/>
    <n v="3.97"/>
    <n v="13"/>
    <n v="2"/>
    <x v="3"/>
    <x v="345"/>
    <n v="11"/>
    <n v="15"/>
  </r>
  <r>
    <s v="201850-50591"/>
    <s v="50591 Level II Exam - CMHC"/>
    <x v="218"/>
    <n v="201850"/>
    <s v="0CT"/>
    <s v="No College Designated"/>
    <s v="Undeclared"/>
    <n v="3"/>
    <n v="4"/>
    <n v="3.5"/>
    <n v="3.41"/>
    <n v="10"/>
    <n v="1"/>
    <x v="3"/>
    <x v="346"/>
    <n v="9"/>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3">
  <location ref="G18:J19" firstHeaderRow="0" firstDataRow="1" firstDataCol="0"/>
  <pivotFields count="18">
    <pivotField showAll="0"/>
    <pivotField showAll="0"/>
    <pivotField showAll="0">
      <items count="692">
        <item m="1" x="266"/>
        <item m="1" x="319"/>
        <item x="153"/>
        <item x="72"/>
        <item m="1" x="417"/>
        <item x="178"/>
        <item x="189"/>
        <item m="1" x="555"/>
        <item m="1" x="685"/>
        <item m="1" x="531"/>
        <item m="1" x="559"/>
        <item x="36"/>
        <item m="1" x="303"/>
        <item x="193"/>
        <item m="1" x="250"/>
        <item m="1" x="270"/>
        <item m="1" x="405"/>
        <item m="1" x="368"/>
        <item m="1" x="442"/>
        <item m="1" x="377"/>
        <item x="75"/>
        <item x="170"/>
        <item m="1" x="311"/>
        <item m="1" x="664"/>
        <item m="1" x="313"/>
        <item m="1" x="419"/>
        <item m="1" x="244"/>
        <item x="223"/>
        <item m="1" x="549"/>
        <item x="134"/>
        <item m="1" x="578"/>
        <item m="1" x="372"/>
        <item x="90"/>
        <item x="112"/>
        <item x="148"/>
        <item x="20"/>
        <item x="199"/>
        <item x="120"/>
        <item m="1" x="380"/>
        <item x="144"/>
        <item x="9"/>
        <item m="1" x="610"/>
        <item x="59"/>
        <item m="1" x="450"/>
        <item m="1" x="476"/>
        <item m="1" x="599"/>
        <item x="53"/>
        <item m="1" x="331"/>
        <item x="84"/>
        <item x="17"/>
        <item x="37"/>
        <item m="1" x="285"/>
        <item m="1" x="505"/>
        <item x="131"/>
        <item x="25"/>
        <item m="1" x="684"/>
        <item x="181"/>
        <item m="1" x="436"/>
        <item m="1" x="569"/>
        <item x="163"/>
        <item x="61"/>
        <item m="1" x="231"/>
        <item m="1" x="240"/>
        <item x="0"/>
        <item m="1" x="580"/>
        <item m="1" x="597"/>
        <item m="1" x="667"/>
        <item m="1" x="675"/>
        <item m="1" x="492"/>
        <item m="1" x="537"/>
        <item x="124"/>
        <item x="16"/>
        <item m="1" x="236"/>
        <item m="1" x="281"/>
        <item x="216"/>
        <item x="122"/>
        <item m="1" x="636"/>
        <item m="1" x="584"/>
        <item m="1" x="373"/>
        <item m="1" x="353"/>
        <item x="3"/>
        <item m="1" x="677"/>
        <item m="1" x="570"/>
        <item x="57"/>
        <item m="1" x="557"/>
        <item x="48"/>
        <item x="15"/>
        <item m="1" x="254"/>
        <item m="1" x="304"/>
        <item m="1" x="539"/>
        <item m="1" x="502"/>
        <item m="1" x="437"/>
        <item x="23"/>
        <item m="1" x="234"/>
        <item m="1" x="654"/>
        <item x="47"/>
        <item m="1" x="335"/>
        <item m="1" x="652"/>
        <item m="1" x="551"/>
        <item x="218"/>
        <item m="1" x="517"/>
        <item x="99"/>
        <item x="42"/>
        <item m="1" x="296"/>
        <item m="1" x="310"/>
        <item m="1" x="274"/>
        <item m="1" x="659"/>
        <item m="1" x="538"/>
        <item x="220"/>
        <item m="1" x="621"/>
        <item m="1" x="520"/>
        <item m="1" x="309"/>
        <item x="34"/>
        <item m="1" x="586"/>
        <item m="1" x="384"/>
        <item m="1" x="661"/>
        <item m="1" x="382"/>
        <item m="1" x="420"/>
        <item m="1" x="480"/>
        <item m="1" x="396"/>
        <item m="1" x="239"/>
        <item m="1" x="646"/>
        <item m="1" x="262"/>
        <item x="213"/>
        <item x="136"/>
        <item m="1" x="651"/>
        <item x="157"/>
        <item m="1" x="515"/>
        <item x="161"/>
        <item m="1" x="258"/>
        <item m="1" x="264"/>
        <item m="1" x="527"/>
        <item m="1" x="483"/>
        <item x="204"/>
        <item m="1" x="306"/>
        <item m="1" x="252"/>
        <item m="1" x="387"/>
        <item x="78"/>
        <item m="1" x="323"/>
        <item m="1" x="260"/>
        <item x="186"/>
        <item m="1" x="385"/>
        <item m="1" x="383"/>
        <item m="1" x="261"/>
        <item x="202"/>
        <item x="221"/>
        <item m="1" x="301"/>
        <item x="2"/>
        <item m="1" x="488"/>
        <item x="109"/>
        <item m="1" x="457"/>
        <item m="1" x="268"/>
        <item m="1" x="558"/>
        <item m="1" x="525"/>
        <item m="1" x="631"/>
        <item m="1" x="614"/>
        <item m="1" x="639"/>
        <item m="1" x="534"/>
        <item m="1" x="479"/>
        <item x="58"/>
        <item m="1" x="669"/>
        <item x="169"/>
        <item x="121"/>
        <item m="1" x="573"/>
        <item x="174"/>
        <item x="26"/>
        <item m="1" x="337"/>
        <item m="1" x="554"/>
        <item m="1" x="611"/>
        <item m="1" x="634"/>
        <item x="165"/>
        <item m="1" x="283"/>
        <item x="45"/>
        <item m="1" x="477"/>
        <item m="1" x="568"/>
        <item m="1" x="391"/>
        <item x="143"/>
        <item m="1" x="439"/>
        <item m="1" x="388"/>
        <item x="190"/>
        <item x="140"/>
        <item m="1" x="501"/>
        <item m="1" x="341"/>
        <item m="1" x="340"/>
        <item x="71"/>
        <item x="49"/>
        <item m="1" x="508"/>
        <item m="1" x="637"/>
        <item m="1" x="348"/>
        <item x="198"/>
        <item x="185"/>
        <item x="200"/>
        <item m="1" x="522"/>
        <item m="1" x="572"/>
        <item x="212"/>
        <item x="43"/>
        <item m="1" x="280"/>
        <item m="1" x="416"/>
        <item m="1" x="230"/>
        <item x="196"/>
        <item m="1" x="561"/>
        <item x="211"/>
        <item m="1" x="410"/>
        <item x="85"/>
        <item x="65"/>
        <item m="1" x="620"/>
        <item m="1" x="690"/>
        <item x="92"/>
        <item m="1" x="638"/>
        <item m="1" x="299"/>
        <item m="1" x="560"/>
        <item x="180"/>
        <item x="146"/>
        <item m="1" x="445"/>
        <item x="64"/>
        <item x="5"/>
        <item x="176"/>
        <item m="1" x="596"/>
        <item x="96"/>
        <item m="1" x="540"/>
        <item x="56"/>
        <item m="1" x="320"/>
        <item m="1" x="370"/>
        <item m="1" x="267"/>
        <item x="114"/>
        <item m="1" x="233"/>
        <item m="1" x="471"/>
        <item m="1" x="253"/>
        <item m="1" x="543"/>
        <item m="1" x="257"/>
        <item m="1" x="687"/>
        <item x="33"/>
        <item m="1" x="463"/>
        <item m="1" x="332"/>
        <item m="1" x="347"/>
        <item m="1" x="469"/>
        <item m="1" x="422"/>
        <item m="1" x="640"/>
        <item m="1" x="394"/>
        <item m="1" x="427"/>
        <item x="135"/>
        <item m="1" x="362"/>
        <item m="1" x="587"/>
        <item x="40"/>
        <item m="1" x="591"/>
        <item m="1" x="593"/>
        <item m="1" x="246"/>
        <item m="1" x="459"/>
        <item m="1" x="224"/>
        <item m="1" x="571"/>
        <item m="1" x="397"/>
        <item m="1" x="452"/>
        <item m="1" x="329"/>
        <item m="1" x="278"/>
        <item m="1" x="275"/>
        <item m="1" x="542"/>
        <item m="1" x="486"/>
        <item m="1" x="364"/>
        <item m="1" x="447"/>
        <item m="1" x="349"/>
        <item m="1" x="484"/>
        <item x="116"/>
        <item m="1" x="409"/>
        <item x="171"/>
        <item x="31"/>
        <item m="1" x="541"/>
        <item m="1" x="265"/>
        <item m="1" x="241"/>
        <item m="1" x="358"/>
        <item x="117"/>
        <item x="210"/>
        <item m="1" x="630"/>
        <item x="55"/>
        <item m="1" x="421"/>
        <item m="1" x="688"/>
        <item m="1" x="641"/>
        <item m="1" x="271"/>
        <item x="119"/>
        <item m="1" x="449"/>
        <item x="172"/>
        <item m="1" x="412"/>
        <item m="1" x="365"/>
        <item m="1" x="481"/>
        <item m="1" x="521"/>
        <item m="1" x="263"/>
        <item x="208"/>
        <item m="1" x="273"/>
        <item m="1" x="585"/>
        <item m="1" x="496"/>
        <item m="1" x="414"/>
        <item m="1" x="619"/>
        <item m="1" x="617"/>
        <item x="130"/>
        <item m="1" x="680"/>
        <item x="222"/>
        <item m="1" x="279"/>
        <item m="1" x="393"/>
        <item m="1" x="679"/>
        <item x="113"/>
        <item m="1" x="247"/>
        <item m="1" x="401"/>
        <item x="44"/>
        <item m="1" x="328"/>
        <item x="173"/>
        <item m="1" x="582"/>
        <item m="1" x="321"/>
        <item m="1" x="287"/>
        <item m="1" x="603"/>
        <item m="1" x="604"/>
        <item m="1" x="624"/>
        <item m="1" x="474"/>
        <item m="1" x="293"/>
        <item m="1" x="628"/>
        <item x="83"/>
        <item m="1" x="423"/>
        <item x="188"/>
        <item x="128"/>
        <item m="1" x="288"/>
        <item m="1" x="635"/>
        <item m="1" x="594"/>
        <item m="1" x="532"/>
        <item x="175"/>
        <item m="1" x="519"/>
        <item x="21"/>
        <item m="1" x="354"/>
        <item m="1" x="643"/>
        <item m="1" x="458"/>
        <item x="104"/>
        <item x="177"/>
        <item m="1" x="583"/>
        <item m="1" x="590"/>
        <item x="184"/>
        <item x="160"/>
        <item m="1" x="255"/>
        <item m="1" x="650"/>
        <item m="1" x="608"/>
        <item m="1" x="291"/>
        <item m="1" x="563"/>
        <item m="1" x="455"/>
        <item m="1" x="576"/>
        <item m="1" x="627"/>
        <item m="1" x="386"/>
        <item x="217"/>
        <item m="1" x="302"/>
        <item x="91"/>
        <item m="1" x="276"/>
        <item m="1" x="626"/>
        <item m="1" x="657"/>
        <item m="1" x="642"/>
        <item x="187"/>
        <item m="1" x="589"/>
        <item x="39"/>
        <item x="27"/>
        <item m="1" x="552"/>
        <item m="1" x="655"/>
        <item x="46"/>
        <item m="1" x="466"/>
        <item m="1" x="228"/>
        <item x="142"/>
        <item m="1" x="489"/>
        <item m="1" x="292"/>
        <item x="11"/>
        <item x="77"/>
        <item m="1" x="503"/>
        <item m="1" x="513"/>
        <item x="29"/>
        <item x="159"/>
        <item m="1" x="451"/>
        <item x="164"/>
        <item m="1" x="243"/>
        <item m="1" x="577"/>
        <item m="1" x="556"/>
        <item m="1" x="518"/>
        <item m="1" x="526"/>
        <item x="141"/>
        <item m="1" x="297"/>
        <item m="1" x="251"/>
        <item m="1" x="672"/>
        <item m="1" x="226"/>
        <item x="14"/>
        <item m="1" x="472"/>
        <item m="1" x="674"/>
        <item m="1" x="441"/>
        <item m="1" x="425"/>
        <item m="1" x="430"/>
        <item m="1" x="547"/>
        <item x="150"/>
        <item m="1" x="435"/>
        <item x="76"/>
        <item x="6"/>
        <item m="1" x="317"/>
        <item x="145"/>
        <item x="115"/>
        <item m="1" x="495"/>
        <item m="1" x="656"/>
        <item x="97"/>
        <item m="1" x="507"/>
        <item m="1" x="272"/>
        <item x="206"/>
        <item m="1" x="629"/>
        <item m="1" x="307"/>
        <item x="8"/>
        <item m="1" x="490"/>
        <item x="166"/>
        <item m="1" x="326"/>
        <item m="1" x="318"/>
        <item m="1" x="499"/>
        <item m="1" x="618"/>
        <item x="22"/>
        <item x="18"/>
        <item m="1" x="411"/>
        <item m="1" x="344"/>
        <item m="1" x="470"/>
        <item x="168"/>
        <item m="1" x="398"/>
        <item x="152"/>
        <item m="1" x="504"/>
        <item x="183"/>
        <item m="1" x="245"/>
        <item m="1" x="327"/>
        <item m="1" x="432"/>
        <item x="38"/>
        <item x="79"/>
        <item x="30"/>
        <item m="1" x="295"/>
        <item m="1" x="666"/>
        <item m="1" x="428"/>
        <item x="133"/>
        <item m="1" x="395"/>
        <item m="1" x="689"/>
        <item m="1" x="516"/>
        <item x="66"/>
        <item m="1" x="325"/>
        <item m="1" x="524"/>
        <item m="1" x="454"/>
        <item m="1" x="339"/>
        <item m="1" x="536"/>
        <item m="1" x="355"/>
        <item x="154"/>
        <item x="28"/>
        <item x="52"/>
        <item x="127"/>
        <item m="1" x="429"/>
        <item x="137"/>
        <item m="1" x="544"/>
        <item x="10"/>
        <item m="1" x="482"/>
        <item m="1" x="566"/>
        <item m="1" x="665"/>
        <item m="1" x="379"/>
        <item m="1" x="400"/>
        <item m="1" x="453"/>
        <item x="158"/>
        <item m="1" x="371"/>
        <item m="1" x="653"/>
        <item m="1" x="497"/>
        <item x="13"/>
        <item m="1" x="671"/>
        <item m="1" x="330"/>
        <item m="1" x="277"/>
        <item m="1" x="681"/>
        <item m="1" x="367"/>
        <item m="1" x="315"/>
        <item m="1" x="440"/>
        <item m="1" x="649"/>
        <item m="1" x="605"/>
        <item x="197"/>
        <item m="1" x="259"/>
        <item m="1" x="338"/>
        <item m="1" x="345"/>
        <item m="1" x="529"/>
        <item m="1" x="616"/>
        <item m="1" x="528"/>
        <item x="54"/>
        <item m="1" x="473"/>
        <item m="1" x="468"/>
        <item m="1" x="530"/>
        <item m="1" x="645"/>
        <item m="1" x="312"/>
        <item m="1" x="601"/>
        <item m="1" x="644"/>
        <item m="1" x="343"/>
        <item x="191"/>
        <item m="1" x="612"/>
        <item m="1" x="284"/>
        <item m="1" x="413"/>
        <item m="1" x="415"/>
        <item m="1" x="426"/>
        <item m="1" x="668"/>
        <item m="1" x="467"/>
        <item x="215"/>
        <item m="1" x="648"/>
        <item m="1" x="647"/>
        <item m="1" x="286"/>
        <item x="156"/>
        <item m="1" x="242"/>
        <item m="1" x="575"/>
        <item m="1" x="316"/>
        <item m="1" x="392"/>
        <item m="1" x="510"/>
        <item m="1" x="670"/>
        <item x="1"/>
        <item x="68"/>
        <item m="1" x="581"/>
        <item m="1" x="402"/>
        <item m="1" x="256"/>
        <item m="1" x="289"/>
        <item m="1" x="407"/>
        <item x="107"/>
        <item m="1" x="600"/>
        <item m="1" x="553"/>
        <item x="108"/>
        <item m="1" x="456"/>
        <item m="1" x="633"/>
        <item x="139"/>
        <item x="201"/>
        <item m="1" x="360"/>
        <item x="73"/>
        <item m="1" x="663"/>
        <item m="1" x="390"/>
        <item x="4"/>
        <item m="1" x="433"/>
        <item m="1" x="403"/>
        <item m="1" x="512"/>
        <item m="1" x="487"/>
        <item m="1" x="418"/>
        <item x="86"/>
        <item x="155"/>
        <item x="7"/>
        <item m="1" x="282"/>
        <item m="1" x="375"/>
        <item x="80"/>
        <item m="1" x="378"/>
        <item m="1" x="546"/>
        <item m="1" x="592"/>
        <item m="1" x="533"/>
        <item m="1" x="374"/>
        <item m="1" x="237"/>
        <item x="70"/>
        <item m="1" x="366"/>
        <item m="1" x="511"/>
        <item m="1" x="574"/>
        <item m="1" x="314"/>
        <item m="1" x="662"/>
        <item x="106"/>
        <item x="118"/>
        <item x="192"/>
        <item x="132"/>
        <item m="1" x="249"/>
        <item m="1" x="465"/>
        <item m="1" x="357"/>
        <item m="1" x="567"/>
        <item m="1" x="676"/>
        <item x="101"/>
        <item m="1" x="350"/>
        <item m="1" x="232"/>
        <item m="1" x="500"/>
        <item x="51"/>
        <item m="1" x="613"/>
        <item x="111"/>
        <item x="149"/>
        <item x="12"/>
        <item m="1" x="493"/>
        <item m="1" x="342"/>
        <item x="110"/>
        <item m="1" x="462"/>
        <item m="1" x="359"/>
        <item m="1" x="461"/>
        <item m="1" x="322"/>
        <item m="1" x="514"/>
        <item m="1" x="498"/>
        <item x="93"/>
        <item x="125"/>
        <item x="167"/>
        <item m="1" x="545"/>
        <item x="24"/>
        <item m="1" x="523"/>
        <item m="1" x="308"/>
        <item m="1" x="324"/>
        <item m="1" x="562"/>
        <item m="1" x="686"/>
        <item x="203"/>
        <item m="1" x="300"/>
        <item m="1" x="564"/>
        <item m="1" x="305"/>
        <item x="88"/>
        <item m="1" x="269"/>
        <item m="1" x="485"/>
        <item m="1" x="434"/>
        <item x="126"/>
        <item x="82"/>
        <item x="74"/>
        <item m="1" x="598"/>
        <item m="1" x="346"/>
        <item x="194"/>
        <item x="94"/>
        <item x="63"/>
        <item x="67"/>
        <item m="1" x="678"/>
        <item x="19"/>
        <item x="41"/>
        <item m="1" x="336"/>
        <item m="1" x="595"/>
        <item m="1" x="506"/>
        <item x="35"/>
        <item m="1" x="448"/>
        <item x="60"/>
        <item m="1" x="431"/>
        <item m="1" x="494"/>
        <item x="69"/>
        <item m="1" x="660"/>
        <item m="1" x="609"/>
        <item x="162"/>
        <item x="151"/>
        <item m="1" x="565"/>
        <item x="182"/>
        <item m="1" x="298"/>
        <item m="1" x="334"/>
        <item x="138"/>
        <item m="1" x="443"/>
        <item m="1" x="550"/>
        <item m="1" x="294"/>
        <item m="1" x="352"/>
        <item x="87"/>
        <item m="1" x="381"/>
        <item m="1" x="361"/>
        <item m="1" x="464"/>
        <item m="1" x="622"/>
        <item m="1" x="606"/>
        <item x="89"/>
        <item m="1" x="673"/>
        <item m="1" x="424"/>
        <item m="1" x="404"/>
        <item m="1" x="376"/>
        <item m="1" x="290"/>
        <item m="1" x="238"/>
        <item m="1" x="460"/>
        <item m="1" x="446"/>
        <item x="50"/>
        <item m="1" x="369"/>
        <item m="1" x="579"/>
        <item m="1" x="658"/>
        <item m="1" x="632"/>
        <item m="1" x="227"/>
        <item x="129"/>
        <item m="1" x="333"/>
        <item x="62"/>
        <item m="1" x="408"/>
        <item x="105"/>
        <item x="214"/>
        <item x="209"/>
        <item m="1" x="356"/>
        <item m="1" x="623"/>
        <item x="32"/>
        <item m="1" x="406"/>
        <item m="1" x="351"/>
        <item m="1" x="602"/>
        <item m="1" x="399"/>
        <item m="1" x="478"/>
        <item m="1" x="509"/>
        <item x="207"/>
        <item m="1" x="607"/>
        <item x="95"/>
        <item m="1" x="615"/>
        <item x="205"/>
        <item m="1" x="683"/>
        <item m="1" x="475"/>
        <item m="1" x="248"/>
        <item m="1" x="588"/>
        <item m="1" x="235"/>
        <item m="1" x="682"/>
        <item x="219"/>
        <item x="81"/>
        <item m="1" x="444"/>
        <item m="1" x="389"/>
        <item x="179"/>
        <item x="103"/>
        <item x="123"/>
        <item m="1" x="535"/>
        <item m="1" x="491"/>
        <item x="102"/>
        <item x="195"/>
        <item m="1" x="229"/>
        <item m="1" x="625"/>
        <item m="1" x="363"/>
        <item x="100"/>
        <item x="147"/>
        <item m="1" x="438"/>
        <item x="98"/>
        <item m="1" x="225"/>
        <item m="1" x="548"/>
        <item t="default"/>
      </items>
    </pivotField>
    <pivotField showAll="0"/>
    <pivotField showAll="0"/>
    <pivotField showAll="0"/>
    <pivotField showAll="0"/>
    <pivotField dataField="1" showAll="0"/>
    <pivotField dataField="1" showAll="0"/>
    <pivotField dataField="1" showAll="0"/>
    <pivotField dataField="1" showAll="0"/>
    <pivotField showAll="0"/>
    <pivotField showAll="0" defaultSubtotal="0"/>
    <pivotField showAll="0" defaultSubtotal="0">
      <items count="28">
        <item m="1" x="25"/>
        <item x="7"/>
        <item x="0"/>
        <item x="3"/>
        <item x="2"/>
        <item x="14"/>
        <item x="18"/>
        <item x="5"/>
        <item x="13"/>
        <item x="22"/>
        <item x="11"/>
        <item x="9"/>
        <item x="6"/>
        <item x="8"/>
        <item x="23"/>
        <item x="24"/>
        <item x="1"/>
        <item x="21"/>
        <item x="4"/>
        <item x="10"/>
        <item x="15"/>
        <item x="16"/>
        <item x="12"/>
        <item x="17"/>
        <item m="1" x="27"/>
        <item x="20"/>
        <item x="19"/>
        <item m="1" x="26"/>
      </items>
    </pivotField>
    <pivotField showAll="0" defaultSubtotal="0">
      <items count="2563">
        <item m="1" x="347"/>
        <item m="1" x="1129"/>
        <item m="1" x="1146"/>
        <item m="1" x="1173"/>
        <item m="1" x="1196"/>
        <item m="1" x="1229"/>
        <item m="1" x="1311"/>
        <item m="1" x="1352"/>
        <item m="1" x="1400"/>
        <item m="1" x="1148"/>
        <item m="1" x="1175"/>
        <item m="1" x="1198"/>
        <item m="1" x="1231"/>
        <item m="1" x="1265"/>
        <item m="1" x="1313"/>
        <item m="1" x="1354"/>
        <item m="1" x="1402"/>
        <item m="1" x="1455"/>
        <item m="1" x="1506"/>
        <item m="1" x="1201"/>
        <item m="1" x="1233"/>
        <item m="1" x="1268"/>
        <item m="1" x="1316"/>
        <item m="1" x="1405"/>
        <item m="1" x="1456"/>
        <item m="1" x="1507"/>
        <item m="1" x="1560"/>
        <item m="1" x="1612"/>
        <item m="1" x="1273"/>
        <item m="1" x="1322"/>
        <item m="1" x="1359"/>
        <item m="1" x="1409"/>
        <item m="1" x="1458"/>
        <item m="1" x="1510"/>
        <item m="1" x="1667"/>
        <item m="1" x="1711"/>
        <item m="1" x="1362"/>
        <item m="1" x="1412"/>
        <item m="1" x="1463"/>
        <item m="1" x="1515"/>
        <item m="1" x="1565"/>
        <item m="1" x="1615"/>
        <item m="1" x="1669"/>
        <item m="1" x="1712"/>
        <item m="1" x="1770"/>
        <item m="1" x="1834"/>
        <item m="1" x="1468"/>
        <item m="1" x="1520"/>
        <item m="1" x="1570"/>
        <item m="1" x="1619"/>
        <item m="1" x="1714"/>
        <item m="1" x="1898"/>
        <item m="1" x="1956"/>
        <item m="1" x="1576"/>
        <item m="1" x="1625"/>
        <item m="1" x="1675"/>
        <item m="1" x="1718"/>
        <item m="1" x="1839"/>
        <item m="1" x="1957"/>
        <item m="1" x="2023"/>
        <item m="1" x="2094"/>
        <item m="1" x="1724"/>
        <item m="1" x="1844"/>
        <item m="1" x="1905"/>
        <item m="1" x="1960"/>
        <item m="1" x="2097"/>
        <item m="1" x="2163"/>
        <item m="1" x="2226"/>
        <item m="1" x="1787"/>
        <item m="1" x="1851"/>
        <item m="1" x="1909"/>
        <item m="1" x="1964"/>
        <item m="1" x="2029"/>
        <item m="1" x="2101"/>
        <item m="1" x="2167"/>
        <item m="1" x="2229"/>
        <item m="1" x="2286"/>
        <item m="1" x="2333"/>
        <item m="1" x="1916"/>
        <item m="1" x="1972"/>
        <item m="1" x="2033"/>
        <item m="1" x="2107"/>
        <item m="1" x="2172"/>
        <item m="1" x="2235"/>
        <item m="1" x="2291"/>
        <item m="1" x="2338"/>
        <item m="1" x="2426"/>
        <item m="1" x="1116"/>
        <item m="1" x="1130"/>
        <item m="1" x="1149"/>
        <item m="1" x="1176"/>
        <item m="1" x="1199"/>
        <item m="1" x="1232"/>
        <item m="1" x="1266"/>
        <item m="1" x="1314"/>
        <item m="1" x="1355"/>
        <item m="1" x="1403"/>
        <item m="1" x="1151"/>
        <item m="1" x="1177"/>
        <item m="1" x="1202"/>
        <item m="1" x="1269"/>
        <item m="1" x="1317"/>
        <item m="1" x="1356"/>
        <item m="1" x="1406"/>
        <item m="1" x="1457"/>
        <item m="1" x="1508"/>
        <item m="1" x="1236"/>
        <item m="1" x="1274"/>
        <item m="1" x="1323"/>
        <item m="1" x="1459"/>
        <item m="1" x="1511"/>
        <item m="1" x="1563"/>
        <item m="1" x="1613"/>
        <item m="1" x="1278"/>
        <item m="1" x="1363"/>
        <item m="1" x="1413"/>
        <item m="1" x="1464"/>
        <item m="1" x="1516"/>
        <item m="1" x="1566"/>
        <item m="1" x="1616"/>
        <item m="1" x="1670"/>
        <item m="1" x="1713"/>
        <item m="1" x="1367"/>
        <item m="1" x="1416"/>
        <item m="1" x="1521"/>
        <item m="1" x="1571"/>
        <item m="1" x="1671"/>
        <item m="1" x="1715"/>
        <item m="1" x="1774"/>
        <item m="1" x="1836"/>
        <item m="1" x="1474"/>
        <item m="1" x="1527"/>
        <item m="1" x="1577"/>
        <item m="1" x="1626"/>
        <item m="1" x="1676"/>
        <item m="1" x="1719"/>
        <item m="1" x="1779"/>
        <item m="1" x="1840"/>
        <item m="1" x="1902"/>
        <item m="1" x="1580"/>
        <item m="1" x="1631"/>
        <item m="1" x="1681"/>
        <item m="1" x="1725"/>
        <item m="1" x="1845"/>
        <item m="1" x="1906"/>
        <item m="1" x="2027"/>
        <item m="1" x="2098"/>
        <item m="1" x="1684"/>
        <item m="1" x="1732"/>
        <item m="1" x="1788"/>
        <item m="1" x="1852"/>
        <item m="1" x="1910"/>
        <item m="1" x="1965"/>
        <item m="1" x="2030"/>
        <item m="1" x="2102"/>
        <item m="1" x="2168"/>
        <item m="1" x="2230"/>
        <item m="1" x="1794"/>
        <item m="1" x="1860"/>
        <item m="1" x="1973"/>
        <item m="1" x="2034"/>
        <item m="1" x="2173"/>
        <item m="1" x="2236"/>
        <item m="1" x="2339"/>
        <item m="1" x="1920"/>
        <item m="1" x="1981"/>
        <item m="1" x="2116"/>
        <item m="1" x="2177"/>
        <item m="1" x="2240"/>
        <item m="1" x="2297"/>
        <item m="1" x="2346"/>
        <item m="1" x="2429"/>
        <item m="1" x="1117"/>
        <item m="1" x="1132"/>
        <item m="1" x="1178"/>
        <item m="1" x="1203"/>
        <item m="1" x="1234"/>
        <item m="1" x="1270"/>
        <item m="1" x="1318"/>
        <item m="1" x="1407"/>
        <item m="1" x="1153"/>
        <item m="1" x="1180"/>
        <item m="1" x="1204"/>
        <item m="1" x="1237"/>
        <item m="1" x="1275"/>
        <item m="1" x="1324"/>
        <item m="1" x="1360"/>
        <item m="1" x="1410"/>
        <item m="1" x="1460"/>
        <item m="1" x="1512"/>
        <item m="1" x="1205"/>
        <item m="1" x="1239"/>
        <item m="1" x="1279"/>
        <item m="1" x="1364"/>
        <item m="1" x="1414"/>
        <item m="1" x="1465"/>
        <item m="1" x="1517"/>
        <item m="1" x="1567"/>
        <item m="1" x="1617"/>
        <item m="1" x="1283"/>
        <item m="1" x="1329"/>
        <item m="1" x="1417"/>
        <item m="1" x="1469"/>
        <item m="1" x="1522"/>
        <item m="1" x="1572"/>
        <item m="1" x="1620"/>
        <item m="1" x="1672"/>
        <item m="1" x="1716"/>
        <item m="1" x="1373"/>
        <item m="1" x="1423"/>
        <item m="1" x="1475"/>
        <item m="1" x="1528"/>
        <item m="1" x="1627"/>
        <item m="1" x="1677"/>
        <item m="1" x="1720"/>
        <item m="1" x="1533"/>
        <item m="1" x="1632"/>
        <item m="1" x="1726"/>
        <item m="1" x="1782"/>
        <item m="1" x="1846"/>
        <item m="1" x="1907"/>
        <item m="1" x="1961"/>
        <item m="1" x="1586"/>
        <item m="1" x="1637"/>
        <item m="1" x="1733"/>
        <item m="1" x="1789"/>
        <item m="1" x="1853"/>
        <item m="1" x="1911"/>
        <item m="1" x="1966"/>
        <item m="1" x="2103"/>
        <item m="1" x="1738"/>
        <item m="1" x="1795"/>
        <item m="1" x="1917"/>
        <item m="1" x="1974"/>
        <item m="1" x="2035"/>
        <item m="1" x="2108"/>
        <item m="1" x="2174"/>
        <item m="1" x="2237"/>
        <item m="1" x="1799"/>
        <item m="1" x="1921"/>
        <item m="1" x="1982"/>
        <item m="1" x="2043"/>
        <item m="1" x="2117"/>
        <item m="1" x="2178"/>
        <item m="1" x="2241"/>
        <item m="1" x="2298"/>
        <item m="1" x="2347"/>
        <item m="1" x="1926"/>
        <item m="1" x="1986"/>
        <item m="1" x="2050"/>
        <item m="1" x="2121"/>
        <item m="1" x="2244"/>
        <item m="1" x="2300"/>
        <item m="1" x="2350"/>
        <item m="1" x="2397"/>
        <item m="1" x="2434"/>
        <item m="1" x="1118"/>
        <item m="1" x="1134"/>
        <item m="1" x="1154"/>
        <item m="1" x="1181"/>
        <item m="1" x="1325"/>
        <item m="1" x="1361"/>
        <item m="1" x="1411"/>
        <item m="1" x="1206"/>
        <item m="1" x="1240"/>
        <item m="1" x="1280"/>
        <item m="1" x="1327"/>
        <item m="1" x="1365"/>
        <item m="1" x="1415"/>
        <item m="1" x="1466"/>
        <item m="1" x="1518"/>
        <item m="1" x="1209"/>
        <item m="1" x="1242"/>
        <item m="1" x="1330"/>
        <item m="1" x="1368"/>
        <item m="1" x="1418"/>
        <item m="1" x="1470"/>
        <item m="1" x="1573"/>
        <item m="1" x="1621"/>
        <item m="1" x="1374"/>
        <item m="1" x="1424"/>
        <item m="1" x="1476"/>
        <item m="1" x="1678"/>
        <item m="1" x="1721"/>
        <item m="1" x="1378"/>
        <item m="1" x="1534"/>
        <item m="1" x="1581"/>
        <item m="1" x="1633"/>
        <item m="1" x="1682"/>
        <item m="1" x="1727"/>
        <item m="1" x="1783"/>
        <item m="1" x="1483"/>
        <item m="1" x="1539"/>
        <item m="1" x="1685"/>
        <item m="1" x="1734"/>
        <item m="1" x="1790"/>
        <item m="1" x="1854"/>
        <item m="1" x="1912"/>
        <item m="1" x="1967"/>
        <item m="1" x="1591"/>
        <item m="1" x="1644"/>
        <item m="1" x="1690"/>
        <item m="1" x="1739"/>
        <item m="1" x="1796"/>
        <item m="1" x="1861"/>
        <item m="1" x="1918"/>
        <item m="1" x="1975"/>
        <item m="1" x="2036"/>
        <item m="1" x="2109"/>
        <item m="1" x="1695"/>
        <item m="1" x="1743"/>
        <item m="1" x="1800"/>
        <item m="1" x="2044"/>
        <item m="1" x="2118"/>
        <item m="1" x="2179"/>
        <item m="1" x="2242"/>
        <item m="1" x="1804"/>
        <item m="1" x="1866"/>
        <item m="1" x="1927"/>
        <item m="1" x="2051"/>
        <item m="1" x="2122"/>
        <item m="1" x="2182"/>
        <item m="1" x="2245"/>
        <item m="1" x="2301"/>
        <item m="1" x="2351"/>
        <item m="1" x="1931"/>
        <item m="1" x="1990"/>
        <item m="1" x="2057"/>
        <item m="1" x="2126"/>
        <item m="1" x="2188"/>
        <item m="1" x="2249"/>
        <item m="1" x="2353"/>
        <item m="1" x="2399"/>
        <item m="1" x="2437"/>
        <item m="1" x="1155"/>
        <item m="1" x="1207"/>
        <item m="1" x="1241"/>
        <item m="1" x="1281"/>
        <item m="1" x="1366"/>
        <item m="1" x="1158"/>
        <item m="1" x="1182"/>
        <item m="1" x="1210"/>
        <item m="1" x="1243"/>
        <item m="1" x="1284"/>
        <item m="1" x="1331"/>
        <item m="1" x="1369"/>
        <item m="1" x="1419"/>
        <item m="1" x="1471"/>
        <item m="1" x="1523"/>
        <item m="1" x="1213"/>
        <item m="1" x="1245"/>
        <item m="1" x="1286"/>
        <item m="1" x="1334"/>
        <item m="1" x="1375"/>
        <item m="1" x="1425"/>
        <item m="1" x="1477"/>
        <item m="1" x="1529"/>
        <item m="1" x="1578"/>
        <item m="1" x="1628"/>
        <item m="1" x="1290"/>
        <item m="1" x="1337"/>
        <item m="1" x="1379"/>
        <item m="1" x="1429"/>
        <item m="1" x="1481"/>
        <item m="1" x="1535"/>
        <item m="1" x="1582"/>
        <item m="1" x="1634"/>
        <item m="1" x="1683"/>
        <item m="1" x="1728"/>
        <item m="1" x="1382"/>
        <item m="1" x="1435"/>
        <item m="1" x="1484"/>
        <item m="1" x="1540"/>
        <item m="1" x="1587"/>
        <item m="1" x="1638"/>
        <item m="1" x="1686"/>
        <item m="1" x="1735"/>
        <item m="1" x="1791"/>
        <item m="1" x="1855"/>
        <item m="1" x="1491"/>
        <item m="1" x="1543"/>
        <item m="1" x="1592"/>
        <item m="1" x="1645"/>
        <item m="1" x="1691"/>
        <item m="1" x="1740"/>
        <item m="1" x="1797"/>
        <item m="1" x="1862"/>
        <item m="1" x="1919"/>
        <item m="1" x="1976"/>
        <item m="1" x="1597"/>
        <item m="1" x="1650"/>
        <item m="1" x="1744"/>
        <item m="1" x="1801"/>
        <item m="1" x="1864"/>
        <item m="1" x="1922"/>
        <item m="1" x="1983"/>
        <item m="1" x="2045"/>
        <item m="1" x="2119"/>
        <item m="1" x="1700"/>
        <item m="1" x="1805"/>
        <item m="1" x="1867"/>
        <item m="1" x="2052"/>
        <item m="1" x="2183"/>
        <item m="1" x="2246"/>
        <item m="1" x="1810"/>
        <item m="1" x="1991"/>
        <item m="1" x="2058"/>
        <item m="1" x="2303"/>
        <item m="1" x="2354"/>
        <item m="1" x="1935"/>
        <item m="1" x="2063"/>
        <item m="1" x="2131"/>
        <item m="1" x="2192"/>
        <item m="1" x="2306"/>
        <item m="1" x="2356"/>
        <item m="1" x="2401"/>
        <item m="1" x="2439"/>
        <item m="1" x="1121"/>
        <item m="1" x="1137"/>
        <item m="1" x="1159"/>
        <item m="1" x="1183"/>
        <item m="1" x="1211"/>
        <item m="1" x="1244"/>
        <item m="1" x="1285"/>
        <item m="1" x="1332"/>
        <item m="1" x="1370"/>
        <item m="1" x="1420"/>
        <item m="1" x="1184"/>
        <item m="1" x="1214"/>
        <item m="1" x="1246"/>
        <item m="1" x="1335"/>
        <item m="1" x="1376"/>
        <item m="1" x="1426"/>
        <item m="1" x="1478"/>
        <item m="1" x="1530"/>
        <item m="1" x="1218"/>
        <item m="1" x="1250"/>
        <item m="1" x="1291"/>
        <item m="1" x="1338"/>
        <item m="1" x="1380"/>
        <item m="1" x="1430"/>
        <item m="1" x="1536"/>
        <item m="1" x="1583"/>
        <item m="1" x="1635"/>
        <item m="1" x="1295"/>
        <item m="1" x="1341"/>
        <item m="1" x="1383"/>
        <item m="1" x="1436"/>
        <item m="1" x="1588"/>
        <item m="1" x="1639"/>
        <item m="1" x="1687"/>
        <item m="1" x="1736"/>
        <item m="1" x="1388"/>
        <item m="1" x="1441"/>
        <item m="1" x="1593"/>
        <item m="1" x="1692"/>
        <item m="1" x="1798"/>
        <item m="1" x="1863"/>
        <item m="1" x="1493"/>
        <item m="1" x="1547"/>
        <item m="1" x="1598"/>
        <item m="1" x="1651"/>
        <item m="1" x="1696"/>
        <item m="1" x="1745"/>
        <item m="1" x="1802"/>
        <item m="1" x="1749"/>
        <item m="1" x="1806"/>
        <item m="1" x="1868"/>
        <item m="1" x="1928"/>
        <item m="1" x="1987"/>
        <item m="1" x="2053"/>
        <item m="1" x="2123"/>
        <item m="1" x="1703"/>
        <item m="1" x="1754"/>
        <item m="1" x="1811"/>
        <item m="1" x="1872"/>
        <item m="1" x="1932"/>
        <item m="1" x="1992"/>
        <item m="1" x="2059"/>
        <item m="1" x="2127"/>
        <item m="1" x="2189"/>
        <item m="1" x="2250"/>
        <item m="1" x="1817"/>
        <item m="1" x="1876"/>
        <item m="1" x="1936"/>
        <item m="1" x="1995"/>
        <item m="1" x="2064"/>
        <item m="1" x="2253"/>
        <item m="1" x="2307"/>
        <item m="1" x="1999"/>
        <item m="1" x="2068"/>
        <item m="1" x="2136"/>
        <item m="1" x="2195"/>
        <item m="1" x="2255"/>
        <item m="1" x="2310"/>
        <item m="1" x="2359"/>
        <item m="1" x="2403"/>
        <item m="1" x="1185"/>
        <item m="1" x="1215"/>
        <item m="1" x="1247"/>
        <item m="1" x="1287"/>
        <item m="1" x="1336"/>
        <item m="1" x="1377"/>
        <item m="1" x="1427"/>
        <item m="1" x="1161"/>
        <item m="1" x="1187"/>
        <item m="1" x="1219"/>
        <item m="1" x="1251"/>
        <item m="1" x="1292"/>
        <item m="1" x="1339"/>
        <item m="1" x="1381"/>
        <item m="1" x="1431"/>
        <item m="1" x="1482"/>
        <item m="1" x="1223"/>
        <item m="1" x="1253"/>
        <item m="1" x="1296"/>
        <item m="1" x="1342"/>
        <item m="1" x="1384"/>
        <item m="1" x="1437"/>
        <item m="1" x="1485"/>
        <item m="1" x="1541"/>
        <item m="1" x="1589"/>
        <item m="1" x="1640"/>
        <item m="1" x="1301"/>
        <item m="1" x="1346"/>
        <item m="1" x="1389"/>
        <item m="1" x="1442"/>
        <item m="1" x="1594"/>
        <item m="1" x="1646"/>
        <item m="1" x="1693"/>
        <item m="1" x="1741"/>
        <item m="1" x="1392"/>
        <item m="1" x="1446"/>
        <item m="1" x="1494"/>
        <item m="1" x="1548"/>
        <item m="1" x="1599"/>
        <item m="1" x="1652"/>
        <item m="1" x="1553"/>
        <item m="1" x="1602"/>
        <item m="1" x="1656"/>
        <item m="1" x="1701"/>
        <item m="1" x="1807"/>
        <item m="1" x="1869"/>
        <item m="1" x="1929"/>
        <item m="1" x="1988"/>
        <item m="1" x="1605"/>
        <item m="1" x="1661"/>
        <item m="1" x="1704"/>
        <item m="1" x="1755"/>
        <item m="1" x="1812"/>
        <item m="1" x="1873"/>
        <item m="1" x="1933"/>
        <item m="1" x="1993"/>
        <item m="1" x="2060"/>
        <item m="1" x="1758"/>
        <item m="1" x="1818"/>
        <item m="1" x="1877"/>
        <item m="1" x="1937"/>
        <item m="1" x="1996"/>
        <item m="1" x="2065"/>
        <item m="1" x="2132"/>
        <item m="1" x="2193"/>
        <item m="1" x="2254"/>
        <item m="1" x="1823"/>
        <item m="1" x="1882"/>
        <item m="1" x="1939"/>
        <item m="1" x="2000"/>
        <item m="1" x="2069"/>
        <item m="1" x="2137"/>
        <item m="1" x="2196"/>
        <item m="1" x="2256"/>
        <item m="1" x="2311"/>
        <item m="1" x="2360"/>
        <item m="1" x="1943"/>
        <item m="1" x="2005"/>
        <item m="1" x="2075"/>
        <item m="1" x="2141"/>
        <item m="1" x="2199"/>
        <item m="1" x="2259"/>
        <item m="1" x="1188"/>
        <item m="1" x="1220"/>
        <item m="1" x="1252"/>
        <item m="1" x="1293"/>
        <item m="1" x="1432"/>
        <item m="1" x="1165"/>
        <item m="1" x="1191"/>
        <item m="1" x="1254"/>
        <item m="1" x="1297"/>
        <item m="1" x="1438"/>
        <item m="1" x="1486"/>
        <item m="1" x="1259"/>
        <item m="1" x="1302"/>
        <item m="1" x="1390"/>
        <item m="1" x="1492"/>
        <item m="1" x="1544"/>
        <item m="1" x="1595"/>
        <item m="1" x="1306"/>
        <item m="1" x="1349"/>
        <item m="1" x="1393"/>
        <item m="1" x="1495"/>
        <item m="1" x="1549"/>
        <item m="1" x="1600"/>
        <item m="1" x="1653"/>
        <item m="1" x="1697"/>
        <item m="1" x="1746"/>
        <item m="1" x="1449"/>
        <item m="1" x="1500"/>
        <item m="1" x="1603"/>
        <item m="1" x="1657"/>
        <item m="1" x="1750"/>
        <item m="1" x="1808"/>
        <item m="1" x="1870"/>
        <item m="1" x="1503"/>
        <item m="1" x="1555"/>
        <item m="1" x="1756"/>
        <item m="1" x="1813"/>
        <item m="1" x="1608"/>
        <item m="1" x="1664"/>
        <item m="1" x="1759"/>
        <item m="1" x="1819"/>
        <item m="1" x="1878"/>
        <item m="1" x="1997"/>
        <item m="1" x="2066"/>
        <item m="1" x="2133"/>
        <item m="1" x="1706"/>
        <item m="1" x="1762"/>
        <item m="1" x="1824"/>
        <item m="1" x="1883"/>
        <item m="1" x="1940"/>
        <item m="1" x="2001"/>
        <item m="1" x="2070"/>
        <item m="1" x="2138"/>
        <item m="1" x="2197"/>
        <item m="1" x="2257"/>
        <item m="1" x="1826"/>
        <item m="1" x="1944"/>
        <item m="1" x="2142"/>
        <item m="1" x="2200"/>
        <item m="1" x="2260"/>
        <item m="1" x="2314"/>
        <item m="1" x="2362"/>
        <item m="1" x="1947"/>
        <item m="1" x="2010"/>
        <item m="1" x="2080"/>
        <item m="1" x="2145"/>
        <item m="1" x="2204"/>
        <item m="1" x="2263"/>
        <item m="1" x="2315"/>
        <item m="1" x="2363"/>
        <item m="1" x="2445"/>
        <item m="1" x="1127"/>
        <item m="1" x="1143"/>
        <item m="1" x="1166"/>
        <item m="1" x="1192"/>
        <item m="1" x="1224"/>
        <item m="1" x="1255"/>
        <item m="1" x="1298"/>
        <item m="1" x="1343"/>
        <item m="1" x="1385"/>
        <item m="1" x="1439"/>
        <item m="1" x="1193"/>
        <item m="1" x="1225"/>
        <item m="1" x="1260"/>
        <item m="1" x="1303"/>
        <item m="1" x="1347"/>
        <item m="1" x="1391"/>
        <item m="1" x="1307"/>
        <item m="1" x="1394"/>
        <item m="1" x="1447"/>
        <item m="1" x="1496"/>
        <item m="1" x="1550"/>
        <item m="1" x="1601"/>
        <item m="1" x="1654"/>
        <item m="1" x="1658"/>
        <item m="1" x="1751"/>
        <item m="1" x="1397"/>
        <item m="1" x="1451"/>
        <item m="1" x="1504"/>
        <item m="1" x="1556"/>
        <item m="1" x="1606"/>
        <item m="1" x="1662"/>
        <item m="1" x="1814"/>
        <item m="1" x="1609"/>
        <item m="1" x="1820"/>
        <item m="1" x="1879"/>
        <item m="1" x="1610"/>
        <item m="1" x="1707"/>
        <item m="1" x="1763"/>
        <item m="1" x="1884"/>
        <item m="1" x="1941"/>
        <item m="1" x="2071"/>
        <item m="1" x="2139"/>
        <item m="1" x="1708"/>
        <item m="1" x="1887"/>
        <item m="1" x="1945"/>
        <item m="1" x="2006"/>
        <item m="1" x="2076"/>
        <item m="1" x="2143"/>
        <item m="1" x="2201"/>
        <item m="1" x="2261"/>
        <item m="1" x="1830"/>
        <item m="1" x="1948"/>
        <item m="1" x="2011"/>
        <item m="1" x="2081"/>
        <item m="1" x="2205"/>
        <item m="1" x="2264"/>
        <item m="1" x="2316"/>
        <item m="1" x="2364"/>
        <item m="1" x="1952"/>
        <item m="1" x="2014"/>
        <item m="1" x="2085"/>
        <item m="1" x="2148"/>
        <item m="1" x="2209"/>
        <item m="1" x="2266"/>
        <item m="1" x="2365"/>
        <item m="1" x="2406"/>
        <item m="1" x="2446"/>
        <item m="1" x="1128"/>
        <item m="1" x="1144"/>
        <item m="1" x="1168"/>
        <item m="1" x="1226"/>
        <item m="1" x="1261"/>
        <item m="1" x="1304"/>
        <item m="1" x="1348"/>
        <item m="1" x="1443"/>
        <item m="1" x="1171"/>
        <item m="1" x="1195"/>
        <item m="1" x="1228"/>
        <item m="1" x="1262"/>
        <item m="1" x="1308"/>
        <item m="1" x="1350"/>
        <item m="1" x="1395"/>
        <item m="1" x="1448"/>
        <item m="1" x="1497"/>
        <item m="1" x="1551"/>
        <item m="1" x="1309"/>
        <item m="1" x="1396"/>
        <item m="1" x="1450"/>
        <item m="1" x="1501"/>
        <item m="1" x="1554"/>
        <item m="1" x="1659"/>
        <item m="1" x="1310"/>
        <item m="1" x="1398"/>
        <item m="1" x="1452"/>
        <item m="1" x="1505"/>
        <item m="1" x="1557"/>
        <item m="1" x="1607"/>
        <item m="1" x="1705"/>
        <item m="1" x="1399"/>
        <item m="1" x="1453"/>
        <item m="1" x="1558"/>
        <item m="1" x="1665"/>
        <item m="1" x="1760"/>
        <item m="1" x="1821"/>
        <item m="1" x="1880"/>
        <item m="1" x="1666"/>
        <item m="1" x="1825"/>
        <item m="1" x="1885"/>
        <item m="1" x="2002"/>
        <item m="1" x="1611"/>
        <item m="1" x="1709"/>
        <item m="1" x="1765"/>
        <item m="1" x="1827"/>
        <item m="1" x="2007"/>
        <item m="1" x="2077"/>
        <item m="1" x="2144"/>
        <item m="1" x="1710"/>
        <item m="1" x="1766"/>
        <item m="1" x="1831"/>
        <item m="1" x="1889"/>
        <item m="1" x="1949"/>
        <item m="1" x="2012"/>
        <item m="1" x="2082"/>
        <item m="1" x="2146"/>
        <item m="1" x="1892"/>
        <item m="1" x="2086"/>
        <item m="1" x="2149"/>
        <item m="1" x="2210"/>
        <item m="1" x="1954"/>
        <item m="1" x="2151"/>
        <item m="1" x="2213"/>
        <item m="1" x="2268"/>
        <item m="1" x="2320"/>
        <item m="1" x="2367"/>
        <item m="1" x="1829"/>
        <item m="1" x="1888"/>
        <item m="1" x="2009"/>
        <item m="1" x="2203"/>
        <item m="1" x="2262"/>
        <item m="1" x="1890"/>
        <item m="1" x="1950"/>
        <item m="1" x="2083"/>
        <item m="1" x="2207"/>
        <item m="1" x="2317"/>
        <item m="1" x="2405"/>
        <item m="1" x="2015"/>
        <item m="1" x="2087"/>
        <item m="1" x="2211"/>
        <item m="1" x="2267"/>
        <item m="1" x="2318"/>
        <item m="1" x="2366"/>
        <item m="1" x="2407"/>
        <item m="1" x="2447"/>
        <item m="1" x="2475"/>
        <item m="1" x="2152"/>
        <item m="1" x="2214"/>
        <item m="1" x="2269"/>
        <item m="1" x="2409"/>
        <item m="1" x="2448"/>
        <item m="1" x="2476"/>
        <item m="1" x="2494"/>
        <item m="1" x="2519"/>
        <item m="1" x="2272"/>
        <item m="1" x="2322"/>
        <item m="1" x="2369"/>
        <item m="1" x="2411"/>
        <item m="1" x="2449"/>
        <item m="1" x="2477"/>
        <item m="1" x="2495"/>
        <item m="1" x="2520"/>
        <item m="1" x="2546"/>
        <item m="1" x="373"/>
        <item m="1" x="2371"/>
        <item m="1" x="2413"/>
        <item m="1" x="2451"/>
        <item m="1" x="2478"/>
        <item m="1" x="2497"/>
        <item m="1" x="2521"/>
        <item m="1" x="2547"/>
        <item m="1" x="374"/>
        <item m="1" x="414"/>
        <item m="1" x="457"/>
        <item m="1" x="2454"/>
        <item m="1" x="2481"/>
        <item m="1" x="2499"/>
        <item m="1" x="2523"/>
        <item m="1" x="2549"/>
        <item m="1" x="376"/>
        <item m="1" x="416"/>
        <item m="1" x="459"/>
        <item m="1" x="495"/>
        <item m="1" x="532"/>
        <item m="1" x="2502"/>
        <item m="1" x="2551"/>
        <item m="1" x="379"/>
        <item m="1" x="462"/>
        <item m="1" x="498"/>
        <item m="1" x="569"/>
        <item m="1" x="601"/>
        <item m="1" x="2555"/>
        <item m="1" x="383"/>
        <item m="1" x="422"/>
        <item m="1" x="466"/>
        <item m="1" x="500"/>
        <item m="1" x="677"/>
        <item m="1" x="426"/>
        <item m="1" x="469"/>
        <item m="1" x="608"/>
        <item m="1" x="644"/>
        <item m="1" x="711"/>
        <item m="1" x="1767"/>
        <item m="1" x="1832"/>
        <item m="1" x="1891"/>
        <item m="1" x="1951"/>
        <item m="1" x="2013"/>
        <item m="1" x="2084"/>
        <item m="1" x="2147"/>
        <item m="1" x="2208"/>
        <item m="1" x="2265"/>
        <item m="1" x="1893"/>
        <item m="1" x="1953"/>
        <item m="1" x="2016"/>
        <item m="1" x="2088"/>
        <item m="1" x="2150"/>
        <item m="1" x="2212"/>
        <item m="1" x="2319"/>
        <item m="1" x="2408"/>
        <item m="1" x="2018"/>
        <item m="1" x="2089"/>
        <item m="1" x="2153"/>
        <item m="1" x="2215"/>
        <item m="1" x="2270"/>
        <item m="1" x="2321"/>
        <item m="1" x="2368"/>
        <item m="1" x="2217"/>
        <item m="1" x="2412"/>
        <item m="1" x="2496"/>
        <item m="1" x="377"/>
        <item m="1" x="460"/>
        <item m="1" x="2525"/>
        <item m="1" x="463"/>
        <item m="1" x="2528"/>
        <item m="1" x="384"/>
        <item m="1" x="423"/>
        <item m="1" x="501"/>
        <item m="1" x="572"/>
        <item m="1" x="604"/>
        <item m="1" x="427"/>
        <item m="1" x="470"/>
        <item m="1" x="505"/>
        <item m="1" x="539"/>
        <item m="1" x="577"/>
        <item m="1" x="609"/>
        <item m="1" x="645"/>
        <item m="1" x="682"/>
        <item m="1" x="431"/>
        <item m="1" x="510"/>
        <item m="1" x="650"/>
        <item m="1" x="685"/>
        <item m="1" x="742"/>
        <item m="1" x="2017"/>
        <item m="1" x="1894"/>
        <item m="1" x="2216"/>
        <item m="1" x="2271"/>
        <item m="1" x="2410"/>
        <item m="1" x="2090"/>
        <item m="1" x="2273"/>
        <item m="1" x="2450"/>
        <item m="1" x="2156"/>
        <item m="1" x="2219"/>
        <item m="1" x="2276"/>
        <item m="1" x="2324"/>
        <item m="1" x="2372"/>
        <item m="1" x="2414"/>
        <item m="1" x="2452"/>
        <item m="1" x="2479"/>
        <item m="1" x="2498"/>
        <item m="1" x="2522"/>
        <item m="1" x="2375"/>
        <item m="1" x="2417"/>
        <item m="1" x="2500"/>
        <item m="1" x="378"/>
        <item m="1" x="2379"/>
        <item m="1" x="2421"/>
        <item m="1" x="2457"/>
        <item m="1" x="2483"/>
        <item m="1" x="2503"/>
        <item m="1" x="2526"/>
        <item m="1" x="2552"/>
        <item m="1" x="380"/>
        <item m="1" x="419"/>
        <item m="1" x="2460"/>
        <item m="1" x="2486"/>
        <item m="1" x="2505"/>
        <item m="1" x="2529"/>
        <item m="1" x="2556"/>
        <item m="1" x="385"/>
        <item m="1" x="467"/>
        <item m="1" x="536"/>
        <item m="1" x="2559"/>
        <item m="1" x="471"/>
        <item m="1" x="506"/>
        <item m="1" x="540"/>
        <item m="1" x="610"/>
        <item m="1" x="349"/>
        <item m="1" x="391"/>
        <item m="1" x="473"/>
        <item m="1" x="511"/>
        <item m="1" x="543"/>
        <item m="1" x="581"/>
        <item m="1" x="615"/>
        <item m="1" x="686"/>
        <item m="1" x="435"/>
        <item m="1" x="548"/>
        <item m="1" x="584"/>
        <item m="1" x="618"/>
        <item m="1" x="655"/>
        <item m="1" x="691"/>
        <item m="1" x="744"/>
        <item m="1" x="1768"/>
        <item m="1" x="1833"/>
        <item m="1" x="1955"/>
        <item m="1" x="2154"/>
        <item m="1" x="1895"/>
        <item m="1" x="2019"/>
        <item m="1" x="2274"/>
        <item m="1" x="2370"/>
        <item m="1" x="2157"/>
        <item m="1" x="2220"/>
        <item m="1" x="2277"/>
        <item m="1" x="2373"/>
        <item m="1" x="2415"/>
        <item m="1" x="2453"/>
        <item m="1" x="2480"/>
        <item m="1" x="2160"/>
        <item m="1" x="2223"/>
        <item m="1" x="2280"/>
        <item m="1" x="2327"/>
        <item m="1" x="2376"/>
        <item m="1" x="2418"/>
        <item m="1" x="2455"/>
        <item m="1" x="2482"/>
        <item m="1" x="2501"/>
        <item m="1" x="2524"/>
        <item m="1" x="2283"/>
        <item m="1" x="2329"/>
        <item m="1" x="2484"/>
        <item m="1" x="2553"/>
        <item m="1" x="381"/>
        <item m="1" x="2383"/>
        <item m="1" x="2422"/>
        <item m="1" x="2461"/>
        <item m="1" x="2487"/>
        <item m="1" x="2557"/>
        <item m="1" x="424"/>
        <item m="1" x="2508"/>
        <item m="1" x="2560"/>
        <item m="1" x="388"/>
        <item m="1" x="428"/>
        <item m="1" x="507"/>
        <item m="1" x="541"/>
        <item m="1" x="2509"/>
        <item m="1" x="350"/>
        <item m="1" x="392"/>
        <item m="1" x="432"/>
        <item m="1" x="474"/>
        <item m="1" x="544"/>
        <item m="1" x="352"/>
        <item m="1" x="395"/>
        <item m="1" x="436"/>
        <item m="1" x="515"/>
        <item m="1" x="549"/>
        <item m="1" x="585"/>
        <item m="1" x="619"/>
        <item m="1" x="656"/>
        <item m="1" x="692"/>
        <item m="1" x="440"/>
        <item m="1" x="478"/>
        <item m="1" x="519"/>
        <item m="1" x="552"/>
        <item m="1" x="588"/>
        <item m="1" x="659"/>
        <item m="1" x="721"/>
        <item m="1" x="748"/>
        <item m="1" x="1771"/>
        <item m="1" x="1896"/>
        <item m="1" x="2020"/>
        <item m="1" x="2091"/>
        <item m="1" x="2155"/>
        <item m="1" x="2218"/>
        <item m="1" x="2275"/>
        <item m="1" x="2323"/>
        <item m="1" x="1899"/>
        <item m="1" x="2092"/>
        <item m="1" x="2158"/>
        <item m="1" x="2221"/>
        <item m="1" x="2278"/>
        <item m="1" x="2325"/>
        <item m="1" x="2374"/>
        <item m="1" x="2416"/>
        <item m="1" x="2024"/>
        <item m="1" x="2161"/>
        <item m="1" x="2224"/>
        <item m="1" x="2281"/>
        <item m="1" x="2328"/>
        <item m="1" x="2377"/>
        <item m="1" x="2419"/>
        <item m="1" x="2456"/>
        <item m="1" x="2164"/>
        <item m="1" x="2227"/>
        <item m="1" x="2330"/>
        <item m="1" x="2380"/>
        <item m="1" x="2458"/>
        <item m="1" x="2485"/>
        <item m="1" x="2504"/>
        <item m="1" x="2527"/>
        <item m="1" x="2287"/>
        <item m="1" x="2384"/>
        <item m="1" x="2423"/>
        <item m="1" x="2462"/>
        <item m="1" x="2506"/>
        <item m="1" x="2530"/>
        <item m="1" x="386"/>
        <item m="1" x="2389"/>
        <item m="1" x="2427"/>
        <item m="1" x="2561"/>
        <item m="1" x="2531"/>
        <item m="1" x="351"/>
        <item m="1" x="393"/>
        <item m="1" x="512"/>
        <item m="1" x="545"/>
        <item m="1" x="2511"/>
        <item m="1" x="353"/>
        <item m="1" x="396"/>
        <item m="1" x="437"/>
        <item m="1" x="516"/>
        <item m="1" x="550"/>
        <item m="1" x="620"/>
        <item m="1" x="356"/>
        <item m="1" x="399"/>
        <item m="1" x="441"/>
        <item m="1" x="479"/>
        <item m="1" x="520"/>
        <item m="1" x="553"/>
        <item m="1" x="589"/>
        <item m="1" x="660"/>
        <item m="1" x="695"/>
        <item m="1" x="445"/>
        <item m="1" x="483"/>
        <item m="1" x="521"/>
        <item m="1" x="662"/>
        <item m="1" x="697"/>
        <item m="1" x="1775"/>
        <item m="1" x="1837"/>
        <item m="1" x="1900"/>
        <item m="1" x="2021"/>
        <item m="1" x="2093"/>
        <item m="1" x="2159"/>
        <item m="1" x="2222"/>
        <item m="1" x="2279"/>
        <item m="1" x="2326"/>
        <item m="1" x="1958"/>
        <item m="1" x="2095"/>
        <item m="1" x="2378"/>
        <item m="1" x="2420"/>
        <item m="1" x="2028"/>
        <item m="1" x="2381"/>
        <item m="1" x="2459"/>
        <item m="1" x="2169"/>
        <item m="1" x="2231"/>
        <item m="1" x="2288"/>
        <item m="1" x="2334"/>
        <item m="1" x="2385"/>
        <item m="1" x="2507"/>
        <item m="1" x="2292"/>
        <item m="1" x="2340"/>
        <item m="1" x="2390"/>
        <item m="1" x="2428"/>
        <item m="1" x="2463"/>
        <item m="1" x="389"/>
        <item m="1" x="2395"/>
        <item m="1" x="2430"/>
        <item m="1" x="2510"/>
        <item m="1" x="433"/>
        <item m="1" x="475"/>
        <item m="1" x="2467"/>
        <item m="1" x="2490"/>
        <item m="1" x="2512"/>
        <item m="1" x="2532"/>
        <item m="1" x="354"/>
        <item m="1" x="397"/>
        <item m="1" x="438"/>
        <item m="1" x="517"/>
        <item m="1" x="2515"/>
        <item m="1" x="357"/>
        <item m="1" x="400"/>
        <item m="1" x="442"/>
        <item m="1" x="480"/>
        <item m="1" x="554"/>
        <item m="1" x="590"/>
        <item m="1" x="622"/>
        <item m="1" x="360"/>
        <item m="1" x="402"/>
        <item m="1" x="663"/>
        <item m="1" x="698"/>
        <item m="1" x="522"/>
        <item m="1" x="624"/>
        <item m="1" x="665"/>
        <item m="1" x="726"/>
        <item m="1" x="751"/>
        <item m="1" x="1780"/>
        <item m="1" x="1841"/>
        <item m="1" x="2025"/>
        <item m="1" x="2225"/>
        <item m="1" x="2282"/>
        <item m="1" x="1962"/>
        <item m="1" x="2099"/>
        <item m="1" x="2165"/>
        <item m="1" x="2331"/>
        <item m="1" x="2382"/>
        <item m="1" x="2031"/>
        <item m="1" x="2104"/>
        <item m="1" x="2335"/>
        <item m="1" x="2386"/>
        <item m="1" x="2424"/>
        <item m="1" x="2391"/>
        <item m="1" x="2464"/>
        <item m="1" x="2488"/>
        <item m="1" x="394"/>
        <item m="1" x="2533"/>
        <item m="1" x="355"/>
        <item m="1" x="398"/>
        <item m="1" x="439"/>
        <item m="1" x="477"/>
        <item m="1" x="2469"/>
        <item m="1" x="2491"/>
        <item m="1" x="2536"/>
        <item m="1" x="443"/>
        <item m="1" x="481"/>
        <item m="1" x="555"/>
        <item m="1" x="484"/>
        <item m="1" x="364"/>
        <item m="1" x="405"/>
        <item m="1" x="448"/>
        <item m="1" x="486"/>
        <item m="1" x="556"/>
        <item m="1" x="625"/>
        <item m="1" x="666"/>
        <item m="1" x="699"/>
        <item m="1" x="450"/>
        <item m="1" x="558"/>
        <item m="1" x="667"/>
        <item m="1" x="700"/>
        <item m="1" x="727"/>
        <item m="1" x="753"/>
        <item m="1" x="1784"/>
        <item m="1" x="1847"/>
        <item m="1" x="1963"/>
        <item m="1" x="2166"/>
        <item m="1" x="2284"/>
        <item m="1" x="2332"/>
        <item m="1" x="1913"/>
        <item m="1" x="2170"/>
        <item m="1" x="2232"/>
        <item m="1" x="2289"/>
        <item m="1" x="2336"/>
        <item m="1" x="2387"/>
        <item m="1" x="2425"/>
        <item m="1" x="2037"/>
        <item m="1" x="2110"/>
        <item m="1" x="2175"/>
        <item m="1" x="2238"/>
        <item m="1" x="2293"/>
        <item m="1" x="2341"/>
        <item m="1" x="2392"/>
        <item m="1" x="2431"/>
        <item m="1" x="2465"/>
        <item m="1" x="2489"/>
        <item m="1" x="2513"/>
        <item m="1" x="2534"/>
        <item m="1" x="358"/>
        <item m="1" x="401"/>
        <item m="1" x="444"/>
        <item m="1" x="482"/>
        <item m="1" x="2470"/>
        <item m="1" x="2493"/>
        <item m="1" x="2516"/>
        <item m="1" x="2538"/>
        <item m="1" x="361"/>
        <item m="1" x="446"/>
        <item m="1" x="485"/>
        <item m="1" x="2539"/>
        <item m="1" x="365"/>
        <item m="1" x="406"/>
        <item m="1" x="523"/>
        <item m="1" x="557"/>
        <item m="1" x="591"/>
        <item m="1" x="626"/>
        <item m="1" x="367"/>
        <item m="1" x="407"/>
        <item m="1" x="524"/>
        <item m="1" x="627"/>
        <item m="1" x="489"/>
        <item m="1" x="526"/>
        <item m="1" x="559"/>
        <item m="1" x="629"/>
        <item m="1" x="701"/>
        <item m="1" x="754"/>
        <item m="1" x="1856"/>
        <item m="1" x="1968"/>
        <item m="1" x="2105"/>
        <item m="1" x="2233"/>
        <item m="1" x="2290"/>
        <item m="1" x="1977"/>
        <item m="1" x="2038"/>
        <item m="1" x="2111"/>
        <item m="1" x="2294"/>
        <item m="1" x="2342"/>
        <item m="1" x="2393"/>
        <item m="1" x="2046"/>
        <item m="1" x="2120"/>
        <item m="1" x="2180"/>
        <item m="1" x="2243"/>
        <item m="1" x="2299"/>
        <item m="1" x="2432"/>
        <item m="1" x="2468"/>
        <item m="1" x="2514"/>
        <item m="1" x="2535"/>
        <item m="1" x="2304"/>
        <item m="1" x="2537"/>
        <item m="1" x="359"/>
        <item m="1" x="2440"/>
        <item m="1" x="2471"/>
        <item m="1" x="2517"/>
        <item m="1" x="362"/>
        <item m="1" x="403"/>
        <item m="1" x="447"/>
        <item m="1" x="2473"/>
        <item m="1" x="449"/>
        <item m="1" x="368"/>
        <item m="1" x="408"/>
        <item m="1" x="592"/>
        <item m="1" x="628"/>
        <item m="1" x="527"/>
        <item m="1" x="560"/>
        <item m="1" x="668"/>
        <item m="1" x="1978"/>
        <item m="1" x="2039"/>
        <item m="1" x="2112"/>
        <item m="1" x="2343"/>
        <item m="1" x="1923"/>
        <item m="1" x="1984"/>
        <item m="1" x="2433"/>
        <item m="1" x="2184"/>
        <item m="1" x="2247"/>
        <item m="1" x="2435"/>
        <item m="1" x="2251"/>
        <item m="1" x="2305"/>
        <item m="1" x="2355"/>
        <item m="1" x="2400"/>
        <item m="1" x="2438"/>
        <item m="1" x="2492"/>
        <item m="1" x="2308"/>
        <item m="1" x="2357"/>
        <item m="1" x="2441"/>
        <item m="1" x="2472"/>
        <item m="1" x="363"/>
        <item m="1" x="404"/>
        <item m="1" x="2442"/>
        <item m="1" x="2540"/>
        <item m="1" x="366"/>
        <item m="1" x="2518"/>
        <item m="1" x="2541"/>
        <item m="1" x="369"/>
        <item m="1" x="409"/>
        <item m="1" x="451"/>
        <item m="1" x="487"/>
        <item m="1" x="561"/>
        <item m="1" x="630"/>
        <item m="1" x="411"/>
        <item m="1" x="454"/>
        <item m="1" x="490"/>
        <item m="1" x="528"/>
        <item m="1" x="563"/>
        <item m="1" x="702"/>
        <item m="1" x="455"/>
        <item m="1" x="491"/>
        <item m="1" x="565"/>
        <item m="1" x="633"/>
        <item m="1" x="704"/>
        <item m="1" x="730"/>
        <item m="1" x="756"/>
        <item m="1" x="2542"/>
        <item m="1" x="370"/>
        <item m="1" x="452"/>
        <item m="1" x="488"/>
        <item m="1" x="525"/>
        <item m="1" x="593"/>
        <item m="1" x="453"/>
        <item m="1" x="562"/>
        <item m="1" x="594"/>
        <item m="1" x="728"/>
        <item m="1" x="529"/>
        <item m="1" x="564"/>
        <item m="1" x="596"/>
        <item m="1" x="631"/>
        <item m="1" x="669"/>
        <item m="1" x="755"/>
        <item m="1" x="597"/>
        <item m="1" x="801"/>
        <item m="1" x="634"/>
        <item m="1" x="860"/>
        <item m="1" x="758"/>
        <item m="1" x="802"/>
        <item m="1" x="839"/>
        <item m="1" x="840"/>
        <item m="1" x="861"/>
        <item m="1" x="951"/>
        <item m="1" x="803"/>
        <item m="1" x="904"/>
        <item m="1" x="842"/>
        <item m="1" x="933"/>
        <item m="1" x="952"/>
        <item m="1" x="975"/>
        <item m="1" x="1008"/>
        <item m="1" x="1022"/>
        <item m="1" x="976"/>
        <item m="1" x="990"/>
        <item m="1" x="1023"/>
        <item m="1" x="1042"/>
        <item m="1" x="1062"/>
        <item m="1" x="2543"/>
        <item m="1" x="410"/>
        <item m="1" x="595"/>
        <item m="1" x="530"/>
        <item m="1" x="632"/>
        <item m="1" x="670"/>
        <item m="1" x="703"/>
        <item m="1" x="729"/>
        <item m="1" x="492"/>
        <item m="1" x="598"/>
        <item m="1" x="671"/>
        <item m="1" x="731"/>
        <item m="1" x="732"/>
        <item m="1" x="757"/>
        <item m="1" x="759"/>
        <item m="1" x="780"/>
        <item m="1" x="781"/>
        <item m="1" x="782"/>
        <item m="1" x="804"/>
        <item m="1" x="824"/>
        <item m="1" x="805"/>
        <item m="1" x="1009"/>
        <item m="1" x="991"/>
        <item m="1" x="1024"/>
        <item m="1" x="1043"/>
        <item m="1" x="1063"/>
        <item m="1" x="2544"/>
        <item m="1" x="371"/>
        <item m="1" x="412"/>
        <item m="1" x="413"/>
        <item m="1" x="841"/>
        <item m="1" x="862"/>
        <item m="1" x="706"/>
        <item m="1" x="806"/>
        <item m="1" x="843"/>
        <item m="1" x="934"/>
        <item m="1" x="844"/>
        <item m="1" x="1010"/>
        <item m="1" x="906"/>
        <item m="1" x="953"/>
        <item m="1" x="2545"/>
        <item m="1" x="372"/>
        <item m="1" x="493"/>
        <item m="1" x="674"/>
        <item m="1" x="707"/>
        <item m="1" x="760"/>
        <item m="1" x="737"/>
        <item m="1" x="886"/>
        <item m="1" x="864"/>
        <item m="1" x="954"/>
        <item m="1" x="1025"/>
        <item m="1" x="456"/>
        <item m="1" x="672"/>
        <item m="1" x="635"/>
        <item m="1" x="733"/>
        <item m="1" x="738"/>
        <item m="1" x="784"/>
        <item m="1" x="866"/>
        <item m="1" x="1011"/>
        <item m="1" x="1026"/>
        <item m="1" x="1044"/>
        <item m="1" x="2548"/>
        <item m="1" x="375"/>
        <item m="1" x="415"/>
        <item m="1" x="458"/>
        <item m="1" x="494"/>
        <item m="1" x="531"/>
        <item m="1" x="566"/>
        <item m="1" x="599"/>
        <item m="1" x="417"/>
        <item m="1" x="461"/>
        <item m="1" x="496"/>
        <item m="1" x="567"/>
        <item m="1" x="636"/>
        <item m="1" x="673"/>
        <item m="1" x="705"/>
        <item m="1" x="734"/>
        <item m="1" x="534"/>
        <item m="1" x="570"/>
        <item m="1" x="602"/>
        <item m="1" x="638"/>
        <item m="1" x="675"/>
        <item m="1" x="735"/>
        <item m="1" x="783"/>
        <item m="1" x="573"/>
        <item m="1" x="640"/>
        <item m="1" x="678"/>
        <item m="1" x="709"/>
        <item m="1" x="761"/>
        <item m="1" x="807"/>
        <item m="1" x="825"/>
        <item m="1" x="646"/>
        <item m="1" x="712"/>
        <item m="1" x="740"/>
        <item m="1" x="763"/>
        <item m="1" x="786"/>
        <item m="1" x="826"/>
        <item m="1" x="863"/>
        <item m="1" x="789"/>
        <item m="1" x="828"/>
        <item m="1" x="905"/>
        <item m="1" x="846"/>
        <item m="1" x="907"/>
        <item m="1" x="955"/>
        <item m="1" x="814"/>
        <item m="1" x="848"/>
        <item m="1" x="869"/>
        <item m="1" x="888"/>
        <item m="1" x="909"/>
        <item m="1" x="935"/>
        <item m="1" x="956"/>
        <item m="1" x="977"/>
        <item m="1" x="992"/>
        <item m="1" x="850"/>
        <item m="1" x="871"/>
        <item m="1" x="891"/>
        <item m="1" x="912"/>
        <item m="1" x="937"/>
        <item m="1" x="958"/>
        <item m="1" x="978"/>
        <item m="1" x="993"/>
        <item m="1" x="915"/>
        <item m="1" x="940"/>
        <item m="1" x="961"/>
        <item m="1" x="980"/>
        <item m="1" x="1012"/>
        <item m="1" x="1045"/>
        <item m="1" x="1064"/>
        <item m="1" x="2550"/>
        <item m="1" x="418"/>
        <item m="1" x="497"/>
        <item m="1" x="533"/>
        <item m="1" x="568"/>
        <item m="1" x="600"/>
        <item m="1" x="637"/>
        <item m="1" x="420"/>
        <item m="1" x="464"/>
        <item m="1" x="603"/>
        <item m="1" x="639"/>
        <item m="1" x="676"/>
        <item m="1" x="708"/>
        <item m="1" x="736"/>
        <item m="1" x="502"/>
        <item m="1" x="537"/>
        <item m="1" x="574"/>
        <item m="1" x="605"/>
        <item m="1" x="641"/>
        <item m="1" x="679"/>
        <item m="1" x="739"/>
        <item m="1" x="762"/>
        <item m="1" x="785"/>
        <item m="1" x="611"/>
        <item m="1" x="647"/>
        <item m="1" x="683"/>
        <item m="1" x="713"/>
        <item m="1" x="764"/>
        <item m="1" x="787"/>
        <item m="1" x="808"/>
        <item m="1" x="827"/>
        <item m="1" x="651"/>
        <item m="1" x="687"/>
        <item m="1" x="715"/>
        <item m="1" x="766"/>
        <item m="1" x="790"/>
        <item m="1" x="809"/>
        <item m="1" x="829"/>
        <item m="1" x="845"/>
        <item m="1" x="865"/>
        <item m="1" x="719"/>
        <item m="1" x="745"/>
        <item m="1" x="768"/>
        <item m="1" x="792"/>
        <item m="1" x="811"/>
        <item m="1" x="867"/>
        <item m="1" x="887"/>
        <item m="1" x="908"/>
        <item m="1" x="772"/>
        <item m="1" x="795"/>
        <item m="1" x="815"/>
        <item m="1" x="832"/>
        <item m="1" x="870"/>
        <item m="1" x="889"/>
        <item m="1" x="910"/>
        <item m="1" x="936"/>
        <item m="1" x="957"/>
        <item m="1" x="938"/>
        <item m="1" x="959"/>
        <item m="1" x="979"/>
        <item m="1" x="994"/>
        <item m="1" x="852"/>
        <item m="1" x="941"/>
        <item m="1" x="962"/>
        <item m="1" x="1013"/>
        <item m="1" x="1046"/>
        <item m="1" x="1065"/>
        <item m="1" x="2554"/>
        <item m="1" x="382"/>
        <item m="1" x="421"/>
        <item m="1" x="465"/>
        <item m="1" x="499"/>
        <item m="1" x="535"/>
        <item m="1" x="571"/>
        <item m="1" x="425"/>
        <item m="1" x="503"/>
        <item m="1" x="538"/>
        <item m="1" x="575"/>
        <item m="1" x="606"/>
        <item m="1" x="642"/>
        <item m="1" x="680"/>
        <item m="1" x="710"/>
        <item m="1" x="578"/>
        <item m="1" x="612"/>
        <item m="1" x="648"/>
        <item m="1" x="741"/>
        <item m="1" x="765"/>
        <item m="1" x="788"/>
        <item m="1" x="652"/>
        <item m="1" x="688"/>
        <item m="1" x="716"/>
        <item m="1" x="791"/>
        <item m="1" x="810"/>
        <item m="1" x="830"/>
        <item m="1" x="657"/>
        <item m="1" x="693"/>
        <item m="1" x="746"/>
        <item m="1" x="769"/>
        <item m="1" x="812"/>
        <item m="1" x="847"/>
        <item m="1" x="868"/>
        <item m="1" x="722"/>
        <item m="1" x="773"/>
        <item m="1" x="816"/>
        <item m="1" x="849"/>
        <item m="1" x="890"/>
        <item m="1" x="911"/>
        <item m="1" x="797"/>
        <item m="1" x="818"/>
        <item m="1" x="872"/>
        <item m="1" x="913"/>
        <item m="1" x="939"/>
        <item m="1" x="960"/>
        <item m="1" x="821"/>
        <item m="1" x="875"/>
        <item m="1" x="893"/>
        <item m="1" x="916"/>
        <item m="1" x="995"/>
        <item m="1" x="878"/>
        <item m="1" x="896"/>
        <item m="1" x="919"/>
        <item m="1" x="943"/>
        <item m="1" x="964"/>
        <item m="1" x="981"/>
        <item m="1" x="996"/>
        <item m="1" x="1027"/>
        <item m="1" x="899"/>
        <item m="1" x="923"/>
        <item m="1" x="967"/>
        <item m="1" x="998"/>
        <item m="1" x="1015"/>
        <item m="1" x="1028"/>
        <item m="1" x="1047"/>
        <item m="1" x="1066"/>
        <item m="1" x="2558"/>
        <item m="1" x="387"/>
        <item m="1" x="468"/>
        <item m="1" x="504"/>
        <item m="1" x="576"/>
        <item m="1" x="607"/>
        <item m="1" x="643"/>
        <item m="1" x="681"/>
        <item m="1" x="429"/>
        <item m="1" x="508"/>
        <item m="1" x="579"/>
        <item m="1" x="613"/>
        <item m="1" x="684"/>
        <item m="1" x="714"/>
        <item m="1" x="513"/>
        <item m="1" x="546"/>
        <item m="1" x="582"/>
        <item m="1" x="616"/>
        <item m="1" x="653"/>
        <item m="1" x="689"/>
        <item m="1" x="717"/>
        <item m="1" x="767"/>
        <item m="1" x="586"/>
        <item m="1" x="658"/>
        <item m="1" x="694"/>
        <item m="1" x="770"/>
        <item m="1" x="793"/>
        <item m="1" x="813"/>
        <item m="1" x="831"/>
        <item m="1" x="661"/>
        <item m="1" x="696"/>
        <item m="1" x="723"/>
        <item m="1" x="774"/>
        <item m="1" x="817"/>
        <item m="1" x="833"/>
        <item m="1" x="724"/>
        <item m="1" x="749"/>
        <item m="1" x="776"/>
        <item m="1" x="798"/>
        <item m="1" x="819"/>
        <item m="1" x="873"/>
        <item m="1" x="892"/>
        <item m="1" x="914"/>
        <item m="1" x="778"/>
        <item m="1" x="834"/>
        <item m="1" x="876"/>
        <item m="1" x="894"/>
        <item m="1" x="917"/>
        <item m="1" x="942"/>
        <item m="1" x="963"/>
        <item m="1" x="823"/>
        <item m="1" x="836"/>
        <item m="1" x="854"/>
        <item m="1" x="879"/>
        <item m="1" x="897"/>
        <item m="1" x="920"/>
        <item m="1" x="965"/>
        <item m="1" x="855"/>
        <item m="1" x="881"/>
        <item m="1" x="900"/>
        <item m="1" x="924"/>
        <item m="1" x="944"/>
        <item m="1" x="968"/>
        <item m="1" x="982"/>
        <item m="1" x="1029"/>
        <item m="1" x="927"/>
        <item m="1" x="947"/>
        <item m="1" x="984"/>
        <item m="1" x="999"/>
        <item m="1" x="1016"/>
        <item m="1" x="1030"/>
        <item m="1" x="1049"/>
        <item m="1" x="1067"/>
        <item m="1" x="2562"/>
        <item m="1" x="390"/>
        <item m="1" x="430"/>
        <item m="1" x="472"/>
        <item m="1" x="509"/>
        <item m="1" x="542"/>
        <item m="1" x="580"/>
        <item m="1" x="614"/>
        <item m="1" x="649"/>
        <item m="1" x="434"/>
        <item m="1" x="476"/>
        <item m="1" x="514"/>
        <item m="1" x="547"/>
        <item m="1" x="583"/>
        <item m="1" x="617"/>
        <item m="1" x="654"/>
        <item m="1" x="690"/>
        <item m="1" x="718"/>
        <item m="1" x="743"/>
        <item m="1" x="518"/>
        <item m="1" x="551"/>
        <item m="1" x="587"/>
        <item m="1" x="621"/>
        <item m="1" x="720"/>
        <item m="1" x="747"/>
        <item m="1" x="771"/>
        <item m="1" x="794"/>
        <item m="1" x="623"/>
        <item m="1" x="775"/>
        <item m="1" x="796"/>
        <item m="1" x="664"/>
        <item m="1" x="725"/>
        <item m="1" x="750"/>
        <item m="1" x="777"/>
        <item m="1" x="820"/>
        <item m="1" x="851"/>
        <item m="1" x="874"/>
        <item m="1" x="752"/>
        <item m="1" x="799"/>
        <item m="1" x="822"/>
        <item m="1" x="835"/>
        <item m="1" x="853"/>
        <item m="1" x="877"/>
        <item m="1" x="895"/>
        <item m="1" x="918"/>
        <item m="1" x="779"/>
        <item m="1" x="800"/>
        <item m="1" x="921"/>
        <item m="1" x="966"/>
        <item m="1" x="856"/>
        <item m="1" x="882"/>
        <item m="1" x="858"/>
        <item m="1" x="885"/>
        <item m="1" x="902"/>
        <item m="1" x="928"/>
        <item m="1" x="948"/>
        <item m="1" x="969"/>
        <item m="1" x="985"/>
        <item m="1" x="1000"/>
        <item m="1" x="1031"/>
        <item m="1" x="930"/>
        <item m="1" x="1002"/>
        <item m="1" x="1018"/>
        <item m="1" x="1034"/>
        <item m="1" x="1069"/>
        <item m="1" x="880"/>
        <item m="1" x="898"/>
        <item m="1" x="922"/>
        <item m="1" x="997"/>
        <item m="1" x="1014"/>
        <item m="1" x="883"/>
        <item m="1" x="901"/>
        <item m="1" x="925"/>
        <item m="1" x="945"/>
        <item m="1" x="983"/>
        <item m="1" x="1048"/>
        <item m="1" x="949"/>
        <item m="1" x="970"/>
        <item m="1" x="986"/>
        <item m="1" x="1001"/>
        <item m="1" x="1017"/>
        <item m="1" x="1032"/>
        <item m="1" x="1050"/>
        <item m="1" x="1068"/>
        <item m="1" x="1082"/>
        <item m="1" x="972"/>
        <item m="1" x="988"/>
        <item m="1" x="1003"/>
        <item m="1" x="1019"/>
        <item m="1" x="1035"/>
        <item m="1" x="1052"/>
        <item m="1" x="1070"/>
        <item m="1" x="1083"/>
        <item m="1" x="1091"/>
        <item m="1" x="1099"/>
        <item m="1" x="1005"/>
        <item m="1" x="1020"/>
        <item m="1" x="1036"/>
        <item m="1" x="1055"/>
        <item m="1" x="1072"/>
        <item m="1" x="1085"/>
        <item m="1" x="1092"/>
        <item m="1" x="1100"/>
        <item m="1" x="1108"/>
        <item m="1" x="1119"/>
        <item m="1" x="1037"/>
        <item m="1" x="1057"/>
        <item m="1" x="1074"/>
        <item m="1" x="1087"/>
        <item m="1" x="1094"/>
        <item m="1" x="1102"/>
        <item m="1" x="1109"/>
        <item m="1" x="1120"/>
        <item m="1" x="1135"/>
        <item m="1" x="1156"/>
        <item m="1" x="1078"/>
        <item m="1" x="1088"/>
        <item m="1" x="1096"/>
        <item m="1" x="1104"/>
        <item m="1" x="1110"/>
        <item m="1" x="1212"/>
        <item m="1" x="1123"/>
        <item m="1" x="1138"/>
        <item m="1" x="1160"/>
        <item m="1" x="1216"/>
        <item m="1" x="1248"/>
        <item m="1" x="1288"/>
        <item m="1" x="1124"/>
        <item m="1" x="1141"/>
        <item m="1" x="1162"/>
        <item m="1" x="1189"/>
        <item m="1" x="1256"/>
        <item m="1" x="1487"/>
        <item m="1" x="837"/>
        <item m="1" x="857"/>
        <item m="1" x="884"/>
        <item m="1" x="926"/>
        <item m="1" x="946"/>
        <item m="1" x="929"/>
        <item m="1" x="950"/>
        <item m="1" x="971"/>
        <item m="1" x="1033"/>
        <item m="1" x="1051"/>
        <item m="1" x="931"/>
        <item m="1" x="1004"/>
        <item m="1" x="1053"/>
        <item m="1" x="1071"/>
        <item m="1" x="1084"/>
        <item m="1" x="1093"/>
        <item m="1" x="1101"/>
        <item m="1" x="1006"/>
        <item m="1" x="1021"/>
        <item m="1" x="1038"/>
        <item m="1" x="1058"/>
        <item m="1" x="1075"/>
        <item m="1" x="1040"/>
        <item m="1" x="1079"/>
        <item m="1" x="1089"/>
        <item m="1" x="1097"/>
        <item m="1" x="1105"/>
        <item m="1" x="1111"/>
        <item m="1" x="1139"/>
        <item m="1" x="1186"/>
        <item m="1" x="1113"/>
        <item m="1" x="1125"/>
        <item m="1" x="1142"/>
        <item m="1" x="1163"/>
        <item m="1" x="1221"/>
        <item m="1" x="1294"/>
        <item m="1" x="1344"/>
        <item m="1" x="1145"/>
        <item m="1" x="1169"/>
        <item m="1" x="1194"/>
        <item m="1" x="1227"/>
        <item m="1" x="1305"/>
        <item m="1" x="1444"/>
        <item m="1" x="838"/>
        <item m="1" x="859"/>
        <item m="1" x="903"/>
        <item m="1" x="987"/>
        <item m="1" x="1054"/>
        <item m="1" x="932"/>
        <item m="1" x="1056"/>
        <item m="1" x="1073"/>
        <item m="1" x="1086"/>
        <item m="1" x="973"/>
        <item m="1" x="989"/>
        <item m="1" x="1039"/>
        <item m="1" x="1059"/>
        <item m="1" x="1076"/>
        <item m="1" x="1095"/>
        <item m="1" x="1103"/>
        <item m="1" x="1090"/>
        <item m="1" x="1098"/>
        <item m="1" x="1122"/>
        <item m="1" x="1061"/>
        <item m="1" x="1112"/>
        <item m="1" x="1106"/>
        <item m="1" x="1114"/>
        <item m="1" x="1126"/>
        <item m="1" x="1257"/>
        <item m="1" x="1299"/>
        <item m="1" x="1060"/>
        <item m="1" x="1077"/>
        <item m="1" x="1080"/>
        <item m="1" x="1041"/>
        <item m="1" x="1081"/>
        <item m="1" x="1107"/>
        <item m="1" x="1170"/>
        <item m="1" x="1115"/>
        <item m="1" x="1172"/>
        <item m="1" x="1263"/>
        <item m="1" x="974"/>
        <item m="1" x="1007"/>
        <item m="1" x="1147"/>
        <item m="1" x="1174"/>
        <item m="1" x="1197"/>
        <item m="1" x="1230"/>
        <item m="1" x="1264"/>
        <item m="1" x="1312"/>
        <item m="1" x="1353"/>
        <item m="1" x="1401"/>
        <item m="1" x="1454"/>
        <item x="0"/>
        <item x="1"/>
        <item x="2"/>
        <item x="3"/>
        <item x="4"/>
        <item x="5"/>
        <item x="6"/>
        <item x="7"/>
        <item m="1" x="1559"/>
        <item x="8"/>
        <item x="9"/>
        <item m="1" x="1319"/>
        <item m="1" x="1357"/>
        <item m="1" x="1408"/>
        <item m="1" x="1561"/>
        <item x="10"/>
        <item m="1" x="1461"/>
        <item m="1" x="1513"/>
        <item m="1" x="1668"/>
        <item m="1" x="1769"/>
        <item m="1" x="1467"/>
        <item x="11"/>
        <item m="1" x="1568"/>
        <item m="1" x="1618"/>
        <item m="1" x="1772"/>
        <item m="1" x="1835"/>
        <item m="1" x="1897"/>
        <item m="1" x="1524"/>
        <item m="1" x="1574"/>
        <item m="1" x="1622"/>
        <item m="1" x="1673"/>
        <item x="12"/>
        <item m="1" x="1776"/>
        <item x="13"/>
        <item m="1" x="2022"/>
        <item m="1" x="1629"/>
        <item m="1" x="1679"/>
        <item m="1" x="1842"/>
        <item m="1" x="1903"/>
        <item m="1" x="1959"/>
        <item m="1" x="2026"/>
        <item m="1" x="2096"/>
        <item m="1" x="2162"/>
        <item m="1" x="1729"/>
        <item m="1" x="1785"/>
        <item m="1" x="1848"/>
        <item m="1" x="1908"/>
        <item m="1" x="2100"/>
        <item m="1" x="2228"/>
        <item m="1" x="2285"/>
        <item m="1" x="1857"/>
        <item m="1" x="1914"/>
        <item m="1" x="1969"/>
        <item m="1" x="2032"/>
        <item m="1" x="2106"/>
        <item m="1" x="2234"/>
        <item m="1" x="2337"/>
        <item m="1" x="2388"/>
        <item m="1" x="1979"/>
        <item m="1" x="2040"/>
        <item m="1" x="2113"/>
        <item m="1" x="2176"/>
        <item m="1" x="2239"/>
        <item m="1" x="2295"/>
        <item m="1" x="2344"/>
        <item x="14"/>
        <item x="15"/>
        <item x="16"/>
        <item m="1" x="1131"/>
        <item m="1" x="1150"/>
        <item m="1" x="1200"/>
        <item m="1" x="1267"/>
        <item m="1" x="1315"/>
        <item m="1" x="1404"/>
        <item m="1" x="1179"/>
        <item x="17"/>
        <item m="1" x="1271"/>
        <item m="1" x="1320"/>
        <item m="1" x="1358"/>
        <item m="1" x="1509"/>
        <item m="1" x="1562"/>
        <item m="1" x="1238"/>
        <item m="1" x="1276"/>
        <item m="1" x="1326"/>
        <item m="1" x="1462"/>
        <item m="1" x="1514"/>
        <item m="1" x="1564"/>
        <item m="1" x="1614"/>
        <item m="1" x="1328"/>
        <item m="1" x="1519"/>
        <item m="1" x="1569"/>
        <item m="1" x="1773"/>
        <item m="1" x="1472"/>
        <item m="1" x="1525"/>
        <item m="1" x="1575"/>
        <item m="1" x="1623"/>
        <item m="1" x="1777"/>
        <item m="1" x="1838"/>
        <item m="1" x="1901"/>
        <item m="1" x="1531"/>
        <item m="1" x="1722"/>
        <item x="18"/>
        <item x="19"/>
        <item m="1" x="1904"/>
        <item x="20"/>
        <item x="21"/>
        <item x="22"/>
        <item x="23"/>
        <item x="24"/>
        <item m="1" x="1849"/>
        <item x="25"/>
        <item m="1" x="1980"/>
        <item m="1" x="2041"/>
        <item x="26"/>
        <item x="27"/>
        <item x="28"/>
        <item m="1" x="2296"/>
        <item m="1" x="2345"/>
        <item m="1" x="2394"/>
        <item m="1" x="1985"/>
        <item m="1" x="2047"/>
        <item x="29"/>
        <item x="30"/>
        <item m="1" x="2348"/>
        <item x="31"/>
        <item m="1" x="2466"/>
        <item m="1" x="1133"/>
        <item m="1" x="1152"/>
        <item m="1" x="1235"/>
        <item m="1" x="1272"/>
        <item m="1" x="1321"/>
        <item x="32"/>
        <item x="33"/>
        <item x="34"/>
        <item x="35"/>
        <item x="36"/>
        <item x="37"/>
        <item x="38"/>
        <item m="1" x="1421"/>
        <item m="1" x="1473"/>
        <item m="1" x="1624"/>
        <item m="1" x="1717"/>
        <item m="1" x="1778"/>
        <item m="1" x="1428"/>
        <item m="1" x="1479"/>
        <item m="1" x="1532"/>
        <item m="1" x="1579"/>
        <item m="1" x="1723"/>
        <item m="1" x="1781"/>
        <item m="1" x="1843"/>
        <item m="1" x="1537"/>
        <item m="1" x="1584"/>
        <item m="1" x="1636"/>
        <item m="1" x="1730"/>
        <item m="1" x="1786"/>
        <item m="1" x="1850"/>
        <item x="39"/>
        <item m="1" x="1641"/>
        <item m="1" x="1688"/>
        <item x="40"/>
        <item x="41"/>
        <item m="1" x="1970"/>
        <item x="42"/>
        <item x="43"/>
        <item m="1" x="2171"/>
        <item m="1" x="1742"/>
        <item m="1" x="2114"/>
        <item x="44"/>
        <item m="1" x="1924"/>
        <item m="1" x="2048"/>
        <item m="1" x="2181"/>
        <item m="1" x="2349"/>
        <item m="1" x="2396"/>
        <item m="1" x="1989"/>
        <item m="1" x="2054"/>
        <item m="1" x="2124"/>
        <item m="1" x="2185"/>
        <item m="1" x="2302"/>
        <item m="1" x="2352"/>
        <item m="1" x="2398"/>
        <item m="1" x="2436"/>
        <item x="45"/>
        <item m="1" x="1277"/>
        <item x="46"/>
        <item x="47"/>
        <item x="48"/>
        <item x="49"/>
        <item m="1" x="1371"/>
        <item m="1" x="1422"/>
        <item m="1" x="1526"/>
        <item x="50"/>
        <item m="1" x="1674"/>
        <item x="51"/>
        <item x="52"/>
        <item m="1" x="1680"/>
        <item m="1" x="1433"/>
        <item x="53"/>
        <item x="54"/>
        <item m="1" x="1542"/>
        <item m="1" x="1590"/>
        <item m="1" x="1642"/>
        <item m="1" x="1737"/>
        <item m="1" x="1792"/>
        <item m="1" x="1858"/>
        <item m="1" x="1915"/>
        <item m="1" x="1971"/>
        <item m="1" x="1647"/>
        <item m="1" x="1694"/>
        <item m="1" x="2042"/>
        <item m="1" x="2115"/>
        <item x="55"/>
        <item m="1" x="1930"/>
        <item m="1" x="2125"/>
        <item m="1" x="2186"/>
        <item m="1" x="2248"/>
        <item m="1" x="2061"/>
        <item m="1" x="2128"/>
        <item m="1" x="2190"/>
        <item m="1" x="2252"/>
        <item m="1" x="1136"/>
        <item m="1" x="1157"/>
        <item m="1" x="1208"/>
        <item m="1" x="1282"/>
        <item x="56"/>
        <item x="57"/>
        <item x="58"/>
        <item x="59"/>
        <item m="1" x="1333"/>
        <item m="1" x="1372"/>
        <item x="60"/>
        <item x="61"/>
        <item x="62"/>
        <item x="63"/>
        <item m="1" x="1480"/>
        <item m="1" x="1630"/>
        <item m="1" x="1434"/>
        <item m="1" x="1731"/>
        <item x="64"/>
        <item m="1" x="1643"/>
        <item m="1" x="1689"/>
        <item m="1" x="1793"/>
        <item m="1" x="1859"/>
        <item m="1" x="1865"/>
        <item m="1" x="1925"/>
        <item x="65"/>
        <item m="1" x="1752"/>
        <item x="66"/>
        <item x="67"/>
        <item m="1" x="1217"/>
        <item m="1" x="1249"/>
        <item m="1" x="1585"/>
        <item m="1" x="1488"/>
        <item m="1" x="1655"/>
        <item x="68"/>
        <item x="69"/>
        <item m="1" x="2049"/>
        <item m="1" x="1753"/>
        <item m="1" x="1871"/>
        <item m="1" x="2055"/>
        <item m="1" x="2187"/>
        <item x="70"/>
        <item m="1" x="1934"/>
        <item x="71"/>
        <item m="1" x="2129"/>
        <item m="1" x="2191"/>
        <item x="72"/>
        <item m="1" x="1938"/>
        <item m="1" x="1998"/>
        <item m="1" x="2067"/>
        <item m="1" x="2134"/>
        <item m="1" x="2309"/>
        <item m="1" x="2358"/>
        <item m="1" x="2402"/>
        <item m="1" x="2003"/>
        <item m="1" x="2072"/>
        <item m="1" x="2258"/>
        <item m="1" x="2312"/>
        <item m="1" x="2404"/>
        <item m="1" x="2443"/>
        <item m="1" x="1140"/>
        <item x="73"/>
        <item m="1" x="1289"/>
        <item m="1" x="1538"/>
        <item x="74"/>
        <item m="1" x="1258"/>
        <item m="1" x="1345"/>
        <item m="1" x="1386"/>
        <item m="1" x="1440"/>
        <item x="75"/>
        <item x="76"/>
        <item x="77"/>
        <item x="78"/>
        <item x="79"/>
        <item x="80"/>
        <item m="1" x="1545"/>
        <item m="1" x="1648"/>
        <item m="1" x="1498"/>
        <item m="1" x="1552"/>
        <item x="81"/>
        <item m="1" x="1698"/>
        <item m="1" x="1747"/>
        <item m="1" x="2056"/>
        <item x="82"/>
        <item m="1" x="1757"/>
        <item m="1" x="1815"/>
        <item m="1" x="1874"/>
        <item m="1" x="1994"/>
        <item m="1" x="2062"/>
        <item m="1" x="2130"/>
        <item m="1" x="1761"/>
        <item m="1" x="1822"/>
        <item m="1" x="1881"/>
        <item m="1" x="2194"/>
        <item m="1" x="1886"/>
        <item m="1" x="1942"/>
        <item m="1" x="2004"/>
        <item m="1" x="2073"/>
        <item m="1" x="2140"/>
        <item m="1" x="2313"/>
        <item m="1" x="2361"/>
        <item x="83"/>
        <item m="1" x="2008"/>
        <item m="1" x="2078"/>
        <item m="1" x="2202"/>
        <item m="1" x="2444"/>
        <item m="1" x="2474"/>
        <item m="1" x="1164"/>
        <item m="1" x="1190"/>
        <item m="1" x="1222"/>
        <item m="1" x="1340"/>
        <item x="84"/>
        <item m="1" x="1300"/>
        <item m="1" x="1489"/>
        <item m="1" x="1546"/>
        <item m="1" x="1596"/>
        <item m="1" x="1649"/>
        <item x="85"/>
        <item m="1" x="1351"/>
        <item x="86"/>
        <item x="87"/>
        <item m="1" x="1699"/>
        <item m="1" x="1748"/>
        <item m="1" x="1803"/>
        <item m="1" x="1502"/>
        <item x="88"/>
        <item m="1" x="1604"/>
        <item m="1" x="1660"/>
        <item m="1" x="1702"/>
        <item m="1" x="1809"/>
        <item m="1" x="2135"/>
        <item x="89"/>
        <item m="1" x="1764"/>
        <item x="90"/>
        <item x="91"/>
        <item m="1" x="2074"/>
        <item x="92"/>
        <item m="1" x="2198"/>
        <item m="1" x="1946"/>
        <item m="1" x="2079"/>
        <item m="1" x="2206"/>
        <item x="93"/>
        <item m="1" x="1167"/>
        <item x="94"/>
        <item m="1" x="1387"/>
        <item m="1" x="1490"/>
        <item m="1" x="1445"/>
        <item m="1" x="1499"/>
        <item x="95"/>
        <item x="96"/>
        <item m="1" x="1663"/>
        <item m="1" x="1816"/>
        <item m="1" x="1875"/>
        <item m="1" x="1828"/>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m="1" x="348"/>
      </items>
    </pivotField>
    <pivotField showAll="0" defaultSubtotal="0"/>
    <pivotField showAll="0" defaultSubtotal="0"/>
    <pivotField dragToRow="0" dragToCol="0" dragToPage="0" showAll="0" defaultSubtotal="0"/>
  </pivotFields>
  <rowItems count="1">
    <i/>
  </rowItems>
  <colFields count="1">
    <field x="-2"/>
  </colFields>
  <colItems count="4">
    <i>
      <x/>
    </i>
    <i i="1">
      <x v="1"/>
    </i>
    <i i="2">
      <x v="2"/>
    </i>
    <i i="3">
      <x v="3"/>
    </i>
  </colItems>
  <dataFields count="4">
    <dataField name="Instructor-Score" fld="7" subtotal="average" baseField="0" baseItem="1" numFmtId="2"/>
    <dataField name="Course-Score" fld="8" subtotal="average" baseField="0" baseItem="1" numFmtId="2"/>
    <dataField name="QEP-Score" fld="9" subtotal="average" baseField="0" baseItem="1" numFmtId="2"/>
    <dataField name="Total-Score" fld="10" subtotal="average" baseField="0" baseItem="1" numFmtId="2"/>
  </dataFields>
  <formats count="38">
    <format dxfId="43">
      <pivotArea type="all" dataOnly="0" outline="0" fieldPosition="0"/>
    </format>
    <format dxfId="42">
      <pivotArea type="all" dataOnly="0" outline="0" fieldPosition="0"/>
    </format>
    <format dxfId="41">
      <pivotArea dataOnly="0" labelOnly="1" outline="0" fieldPosition="0">
        <references count="1">
          <reference field="4294967294" count="3">
            <x v="1"/>
            <x v="2"/>
            <x v="3"/>
          </reference>
        </references>
      </pivotArea>
    </format>
    <format dxfId="40">
      <pivotArea outline="0" collapsedLevelsAreSubtotals="1" fieldPosition="0"/>
    </format>
    <format dxfId="39">
      <pivotArea type="all" dataOnly="0" outline="0" fieldPosition="0"/>
    </format>
    <format dxfId="38">
      <pivotArea outline="0" collapsedLevelsAreSubtotals="1" fieldPosition="0"/>
    </format>
    <format dxfId="37">
      <pivotArea dataOnly="0" labelOnly="1" outline="0" fieldPosition="0">
        <references count="1">
          <reference field="4294967294" count="4">
            <x v="0"/>
            <x v="1"/>
            <x v="2"/>
            <x v="3"/>
          </reference>
        </references>
      </pivotArea>
    </format>
    <format dxfId="36">
      <pivotArea dataOnly="0" labelOnly="1" outline="0" fieldPosition="0">
        <references count="1">
          <reference field="4294967294" count="1">
            <x v="0"/>
          </reference>
        </references>
      </pivotArea>
    </format>
    <format dxfId="35">
      <pivotArea dataOnly="0" labelOnly="1" outline="0" fieldPosition="0">
        <references count="1">
          <reference field="4294967294" count="4">
            <x v="0"/>
            <x v="1"/>
            <x v="2"/>
            <x v="3"/>
          </reference>
        </references>
      </pivotArea>
    </format>
    <format dxfId="34">
      <pivotArea type="all" dataOnly="0" outline="0" fieldPosition="0"/>
    </format>
    <format dxfId="33">
      <pivotArea dataOnly="0" outline="0" fieldPosition="0">
        <references count="1">
          <reference field="4294967294" count="4">
            <x v="0"/>
            <x v="1"/>
            <x v="2"/>
            <x v="3"/>
          </reference>
        </references>
      </pivotArea>
    </format>
    <format dxfId="32">
      <pivotArea dataOnly="0" outline="0" fieldPosition="0">
        <references count="1">
          <reference field="4294967294" count="4">
            <x v="0"/>
            <x v="1"/>
            <x v="2"/>
            <x v="3"/>
          </reference>
        </references>
      </pivotArea>
    </format>
    <format dxfId="31">
      <pivotArea type="all" dataOnly="0" outline="0" fieldPosition="0"/>
    </format>
    <format dxfId="30">
      <pivotArea outline="0" collapsedLevelsAreSubtotals="1" fieldPosition="0"/>
    </format>
    <format dxfId="29">
      <pivotArea dataOnly="0" labelOnly="1" outline="0" fieldPosition="0">
        <references count="1">
          <reference field="4294967294" count="4">
            <x v="0"/>
            <x v="1"/>
            <x v="2"/>
            <x v="3"/>
          </reference>
        </references>
      </pivotArea>
    </format>
    <format dxfId="28">
      <pivotArea type="all" dataOnly="0" outline="0" fieldPosition="0"/>
    </format>
    <format dxfId="27">
      <pivotArea outline="0" collapsedLevelsAreSubtotals="1" fieldPosition="0"/>
    </format>
    <format dxfId="26">
      <pivotArea dataOnly="0" labelOnly="1" outline="0" fieldPosition="0">
        <references count="1">
          <reference field="4294967294" count="4">
            <x v="0"/>
            <x v="1"/>
            <x v="2"/>
            <x v="3"/>
          </reference>
        </references>
      </pivotArea>
    </format>
    <format dxfId="25">
      <pivotArea type="all" dataOnly="0" outline="0" fieldPosition="0"/>
    </format>
    <format dxfId="24">
      <pivotArea outline="0" collapsedLevelsAreSubtotals="1" fieldPosition="0"/>
    </format>
    <format dxfId="23">
      <pivotArea dataOnly="0" outline="0" fieldPosition="0">
        <references count="1">
          <reference field="4294967294" count="4">
            <x v="0"/>
            <x v="1"/>
            <x v="2"/>
            <x v="3"/>
          </reference>
        </references>
      </pivotArea>
    </format>
    <format dxfId="22">
      <pivotArea dataOnly="0" outline="0" fieldPosition="0">
        <references count="1">
          <reference field="4294967294" count="4">
            <x v="0"/>
            <x v="1"/>
            <x v="2"/>
            <x v="3"/>
          </reference>
        </references>
      </pivotArea>
    </format>
    <format dxfId="21">
      <pivotArea dataOnly="0" labelOnly="1" outline="0" fieldPosition="0">
        <references count="1">
          <reference field="4294967294" count="4">
            <x v="0"/>
            <x v="1"/>
            <x v="2"/>
            <x v="3"/>
          </reference>
        </references>
      </pivotArea>
    </format>
    <format dxfId="20">
      <pivotArea type="all" dataOnly="0" outline="0" fieldPosition="0"/>
    </format>
    <format dxfId="19">
      <pivotArea outline="0" collapsedLevelsAreSubtotals="1" fieldPosition="0"/>
    </format>
    <format dxfId="18">
      <pivotArea dataOnly="0" labelOnly="1" outline="0" fieldPosition="0">
        <references count="1">
          <reference field="4294967294" count="4">
            <x v="0"/>
            <x v="1"/>
            <x v="2"/>
            <x v="3"/>
          </reference>
        </references>
      </pivotArea>
    </format>
    <format dxfId="17">
      <pivotArea type="all" dataOnly="0" outline="0" fieldPosition="0"/>
    </format>
    <format dxfId="16">
      <pivotArea outline="0" collapsedLevelsAreSubtotals="1" fieldPosition="0"/>
    </format>
    <format dxfId="15">
      <pivotArea dataOnly="0" labelOnly="1" outline="0" fieldPosition="0">
        <references count="1">
          <reference field="4294967294" count="4">
            <x v="0"/>
            <x v="1"/>
            <x v="2"/>
            <x v="3"/>
          </reference>
        </references>
      </pivotArea>
    </format>
    <format dxfId="14">
      <pivotArea dataOnly="0" labelOnly="1" outline="0" fieldPosition="0">
        <references count="1">
          <reference field="4294967294" count="4">
            <x v="0"/>
            <x v="1"/>
            <x v="2"/>
            <x v="3"/>
          </reference>
        </references>
      </pivotArea>
    </format>
    <format dxfId="13">
      <pivotArea type="all" dataOnly="0" outline="0" fieldPosition="0"/>
    </format>
    <format dxfId="12">
      <pivotArea type="all" dataOnly="0" outline="0" fieldPosition="0"/>
    </format>
    <format dxfId="11">
      <pivotArea type="all" dataOnly="0" outline="0" fieldPosition="0"/>
    </format>
    <format dxfId="10">
      <pivotArea outline="0" collapsedLevelsAreSubtotals="1" fieldPosition="0">
        <references count="1">
          <reference field="4294967294" count="1" selected="0">
            <x v="1"/>
          </reference>
        </references>
      </pivotArea>
    </format>
    <format dxfId="9">
      <pivotArea outline="0" collapsedLevelsAreSubtotals="1" fieldPosition="0">
        <references count="1">
          <reference field="4294967294" count="1" selected="0">
            <x v="2"/>
          </reference>
        </references>
      </pivotArea>
    </format>
    <format dxfId="8">
      <pivotArea outline="0" collapsedLevelsAreSubtotals="1" fieldPosition="0">
        <references count="1">
          <reference field="4294967294" count="1" selected="0">
            <x v="3"/>
          </reference>
        </references>
      </pivotArea>
    </format>
    <format dxfId="7">
      <pivotArea outline="0" collapsedLevelsAreSubtotals="1" fieldPosition="0">
        <references count="1">
          <reference field="4294967294" count="1" selected="0">
            <x v="0"/>
          </reference>
        </references>
      </pivotArea>
    </format>
    <format dxfId="6">
      <pivotArea type="all" dataOnly="0" outline="0" fieldPosition="0"/>
    </format>
  </formats>
  <chartFormats count="5">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1"/>
          </reference>
        </references>
      </pivotArea>
    </chartFormat>
    <chartFormat chart="0" format="6" series="1">
      <pivotArea type="data" outline="0" fieldPosition="0">
        <references count="1">
          <reference field="4294967294" count="1" selected="0">
            <x v="0"/>
          </reference>
        </references>
      </pivotArea>
    </chartFormat>
    <chartFormat chart="0" format="7">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chartFormat="2">
  <location ref="A3:E228" firstHeaderRow="0" firstDataRow="1" firstDataCol="1"/>
  <pivotFields count="18">
    <pivotField compact="0" outline="0" showAll="0"/>
    <pivotField compact="0" outline="0" showAll="0"/>
    <pivotField axis="axisRow" compact="0" outline="0" showAll="0">
      <items count="692">
        <item x="9"/>
        <item m="1" x="639"/>
        <item m="1" x="241"/>
        <item x="11"/>
        <item m="1" x="516"/>
        <item x="52"/>
        <item m="1" x="403"/>
        <item m="1" x="375"/>
        <item x="70"/>
        <item m="1" x="300"/>
        <item m="1" x="615"/>
        <item m="1" x="598"/>
        <item x="94"/>
        <item x="92"/>
        <item x="99"/>
        <item m="1" x="341"/>
        <item x="220"/>
        <item x="134"/>
        <item x="133"/>
        <item m="1" x="493"/>
        <item m="1" x="252"/>
        <item x="65"/>
        <item m="1" x="428"/>
        <item x="27"/>
        <item m="1" x="561"/>
        <item m="1" x="491"/>
        <item x="202"/>
        <item x="200"/>
        <item m="1" x="261"/>
        <item m="1" x="448"/>
        <item x="166"/>
        <item m="1" x="591"/>
        <item m="1" x="271"/>
        <item m="1" x="409"/>
        <item x="77"/>
        <item m="1" x="474"/>
        <item m="1" x="400"/>
        <item x="141"/>
        <item m="1" x="374"/>
        <item m="1" x="322"/>
        <item x="86"/>
        <item m="1" x="467"/>
        <item m="1" x="689"/>
        <item m="1" x="563"/>
        <item m="1" x="417"/>
        <item x="76"/>
        <item m="1" x="280"/>
        <item m="1" x="392"/>
        <item m="1" x="557"/>
        <item x="87"/>
        <item m="1" x="381"/>
        <item m="1" x="471"/>
        <item x="85"/>
        <item m="1" x="275"/>
        <item m="1" x="565"/>
        <item x="137"/>
        <item m="1" x="558"/>
        <item m="1" x="479"/>
        <item m="1" x="670"/>
        <item m="1" x="406"/>
        <item m="1" x="488"/>
        <item m="1" x="576"/>
        <item x="88"/>
        <item x="170"/>
        <item m="1" x="578"/>
        <item m="1" x="330"/>
        <item m="1" x="550"/>
        <item m="1" x="449"/>
        <item m="1" x="332"/>
        <item x="60"/>
        <item m="1" x="514"/>
        <item m="1" x="285"/>
        <item m="1" x="475"/>
        <item x="108"/>
        <item m="1" x="532"/>
        <item x="198"/>
        <item x="186"/>
        <item m="1" x="334"/>
        <item x="131"/>
        <item m="1" x="226"/>
        <item m="1" x="497"/>
        <item m="1" x="543"/>
        <item m="1" x="350"/>
        <item x="109"/>
        <item x="110"/>
        <item x="168"/>
        <item m="1" x="494"/>
        <item m="1" x="660"/>
        <item m="1" x="248"/>
        <item m="1" x="294"/>
        <item x="1"/>
        <item x="18"/>
        <item x="8"/>
        <item x="38"/>
        <item x="6"/>
        <item x="30"/>
        <item x="37"/>
        <item x="5"/>
        <item x="2"/>
        <item x="0"/>
        <item x="218"/>
        <item x="64"/>
        <item x="106"/>
        <item m="1" x="510"/>
        <item m="1" x="560"/>
        <item m="1" x="624"/>
        <item x="207"/>
        <item m="1" x="251"/>
        <item x="14"/>
        <item x="152"/>
        <item m="1" x="606"/>
        <item x="139"/>
        <item m="1" x="651"/>
        <item x="107"/>
        <item m="1" x="274"/>
        <item m="1" x="293"/>
        <item m="1" x="571"/>
        <item x="49"/>
        <item x="210"/>
        <item x="113"/>
        <item m="1" x="457"/>
        <item x="148"/>
        <item m="1" x="666"/>
        <item m="1" x="522"/>
        <item x="222"/>
        <item m="1" x="410"/>
        <item m="1" x="585"/>
        <item m="1" x="658"/>
        <item m="1" x="562"/>
        <item x="190"/>
        <item m="1" x="559"/>
        <item m="1" x="545"/>
        <item m="1" x="259"/>
        <item m="1" x="426"/>
        <item x="216"/>
        <item m="1" x="398"/>
        <item m="1" x="519"/>
        <item m="1" x="580"/>
        <item x="105"/>
        <item m="1" x="244"/>
        <item x="89"/>
        <item m="1" x="517"/>
        <item m="1" x="455"/>
        <item m="1" x="308"/>
        <item m="1" x="394"/>
        <item m="1" x="269"/>
        <item x="184"/>
        <item m="1" x="490"/>
        <item x="71"/>
        <item x="74"/>
        <item m="1" x="331"/>
        <item m="1" x="549"/>
        <item m="1" x="354"/>
        <item m="1" x="456"/>
        <item m="1" x="306"/>
        <item x="162"/>
        <item x="95"/>
        <item x="91"/>
        <item m="1" x="342"/>
        <item m="1" x="363"/>
        <item m="1" x="507"/>
        <item x="125"/>
        <item x="98"/>
        <item m="1" x="613"/>
        <item m="1" x="295"/>
        <item m="1" x="371"/>
        <item m="1" x="415"/>
        <item m="1" x="326"/>
        <item m="1" x="444"/>
        <item x="93"/>
        <item m="1" x="648"/>
        <item m="1" x="544"/>
        <item m="1" x="307"/>
        <item m="1" x="397"/>
        <item m="1" x="678"/>
        <item m="1" x="273"/>
        <item m="1" x="610"/>
        <item m="1" x="527"/>
        <item m="1" x="323"/>
        <item m="1" x="390"/>
        <item m="1" x="537"/>
        <item x="124"/>
        <item m="1" x="482"/>
        <item m="1" x="439"/>
        <item m="1" x="470"/>
        <item m="1" x="584"/>
        <item m="1" x="232"/>
        <item x="75"/>
        <item x="149"/>
        <item x="43"/>
        <item x="39"/>
        <item m="1" x="281"/>
        <item x="19"/>
        <item m="1" x="399"/>
        <item x="42"/>
        <item m="1" x="572"/>
        <item m="1" x="577"/>
        <item x="209"/>
        <item m="1" x="283"/>
        <item x="84"/>
        <item x="135"/>
        <item x="208"/>
        <item x="196"/>
        <item m="1" x="284"/>
        <item m="1" x="512"/>
        <item m="1" x="570"/>
        <item x="83"/>
        <item m="1" x="319"/>
        <item x="97"/>
        <item m="1" x="500"/>
        <item x="35"/>
        <item x="123"/>
        <item m="1" x="489"/>
        <item x="189"/>
        <item x="32"/>
        <item m="1" x="335"/>
        <item x="213"/>
        <item m="1" x="468"/>
        <item m="1" x="667"/>
        <item m="1" x="525"/>
        <item m="1" x="358"/>
        <item m="1" x="258"/>
        <item m="1" x="539"/>
        <item m="1" x="466"/>
        <item m="1" x="461"/>
        <item m="1" x="502"/>
        <item x="117"/>
        <item x="118"/>
        <item m="1" x="548"/>
        <item m="1" x="355"/>
        <item m="1" x="612"/>
        <item m="1" x="622"/>
        <item x="66"/>
        <item x="72"/>
        <item m="1" x="579"/>
        <item m="1" x="379"/>
        <item x="82"/>
        <item x="34"/>
        <item m="1" x="690"/>
        <item m="1" x="405"/>
        <item m="1" x="668"/>
        <item m="1" x="250"/>
        <item x="174"/>
        <item m="1" x="530"/>
        <item m="1" x="637"/>
        <item m="1" x="377"/>
        <item m="1" x="520"/>
        <item m="1" x="416"/>
        <item m="1" x="419"/>
        <item m="1" x="240"/>
        <item x="17"/>
        <item m="1" x="246"/>
        <item m="1" x="477"/>
        <item m="1" x="688"/>
        <item m="1" x="351"/>
        <item m="1" x="229"/>
        <item m="1" x="645"/>
        <item m="1" x="687"/>
        <item m="1" x="388"/>
        <item x="127"/>
        <item m="1" x="309"/>
        <item m="1" x="464"/>
        <item m="1" x="339"/>
        <item m="1" x="681"/>
        <item m="1" x="239"/>
        <item m="1" x="469"/>
        <item m="1" x="312"/>
        <item m="1" x="430"/>
        <item x="13"/>
        <item x="128"/>
        <item m="1" x="366"/>
        <item x="103"/>
        <item m="1" x="340"/>
        <item m="1" x="338"/>
        <item m="1" x="476"/>
        <item m="1" x="653"/>
        <item x="214"/>
        <item m="1" x="316"/>
        <item m="1" x="487"/>
        <item m="1" x="384"/>
        <item m="1" x="329"/>
        <item m="1" x="586"/>
        <item m="1" x="671"/>
        <item m="1" x="266"/>
        <item m="1" x="657"/>
        <item x="217"/>
        <item m="1" x="574"/>
        <item m="1" x="632"/>
        <item m="1" x="231"/>
        <item x="7"/>
        <item x="175"/>
        <item m="1" x="553"/>
        <item x="12"/>
        <item m="1" x="321"/>
        <item m="1" x="289"/>
        <item m="1" x="625"/>
        <item m="1" x="411"/>
        <item x="31"/>
        <item m="1" x="424"/>
        <item m="1" x="437"/>
        <item x="179"/>
        <item x="206"/>
        <item m="1" x="646"/>
        <item m="1" x="270"/>
        <item m="1" x="435"/>
        <item x="146"/>
        <item m="1" x="348"/>
        <item x="163"/>
        <item m="1" x="311"/>
        <item m="1" x="531"/>
        <item m="1" x="356"/>
        <item x="150"/>
        <item x="41"/>
        <item x="157"/>
        <item m="1" x="238"/>
        <item m="1" x="628"/>
        <item x="182"/>
        <item m="1" x="264"/>
        <item m="1" x="268"/>
        <item m="1" x="357"/>
        <item m="1" x="573"/>
        <item m="1" x="504"/>
        <item x="61"/>
        <item x="102"/>
        <item m="1" x="234"/>
        <item x="67"/>
        <item x="63"/>
        <item m="1" x="438"/>
        <item x="126"/>
        <item m="1" x="446"/>
        <item m="1" x="256"/>
        <item m="1" x="483"/>
        <item m="1" x="505"/>
        <item m="1" x="686"/>
        <item x="122"/>
        <item m="1" x="638"/>
        <item m="1" x="593"/>
        <item m="1" x="675"/>
        <item m="1" x="644"/>
        <item m="1" x="315"/>
        <item m="1" x="378"/>
        <item m="1" x="425"/>
        <item m="1" x="518"/>
        <item m="1" x="513"/>
        <item x="111"/>
        <item x="101"/>
        <item m="1" x="303"/>
        <item m="1" x="320"/>
        <item m="1" x="669"/>
        <item m="1" x="279"/>
        <item x="104"/>
        <item x="153"/>
        <item m="1" x="620"/>
        <item m="1" x="391"/>
        <item m="1" x="609"/>
        <item x="156"/>
        <item m="1" x="370"/>
        <item m="1" x="663"/>
        <item x="155"/>
        <item m="1" x="369"/>
        <item m="1" x="649"/>
        <item m="1" x="592"/>
        <item m="1" x="673"/>
        <item m="1" x="480"/>
        <item m="1" x="492"/>
        <item m="1" x="298"/>
        <item m="1" x="263"/>
        <item m="1" x="386"/>
        <item m="1" x="515"/>
        <item m="1" x="347"/>
        <item m="1" x="540"/>
        <item m="1" x="600"/>
        <item x="53"/>
        <item x="47"/>
        <item x="48"/>
        <item m="1" x="247"/>
        <item m="1" x="662"/>
        <item m="1" x="282"/>
        <item x="199"/>
        <item x="69"/>
        <item m="1" x="676"/>
        <item x="171"/>
        <item m="1" x="434"/>
        <item x="33"/>
        <item m="1" x="324"/>
        <item m="1" x="314"/>
        <item x="36"/>
        <item x="4"/>
        <item x="187"/>
        <item m="1" x="590"/>
        <item m="1" x="288"/>
        <item x="172"/>
        <item m="1" x="463"/>
        <item x="112"/>
        <item m="1" x="254"/>
        <item x="140"/>
        <item m="1" x="277"/>
        <item m="1" x="587"/>
        <item x="136"/>
        <item m="1" x="396"/>
        <item m="1" x="423"/>
        <item m="1" x="296"/>
        <item m="1" x="567"/>
        <item m="1" x="460"/>
        <item m="1" x="441"/>
        <item m="1" x="253"/>
        <item x="54"/>
        <item x="58"/>
        <item x="46"/>
        <item x="45"/>
        <item m="1" x="473"/>
        <item m="1" x="459"/>
        <item m="1" x="486"/>
        <item m="1" x="272"/>
        <item x="25"/>
        <item m="1" x="451"/>
        <item m="1" x="614"/>
        <item m="1" x="674"/>
        <item m="1" x="511"/>
        <item m="1" x="618"/>
        <item m="1" x="503"/>
        <item m="1" x="412"/>
        <item x="40"/>
        <item x="10"/>
        <item x="192"/>
        <item m="1" x="472"/>
        <item m="1" x="672"/>
        <item x="121"/>
        <item m="1" x="588"/>
        <item m="1" x="433"/>
        <item x="21"/>
        <item x="22"/>
        <item m="1" x="499"/>
        <item m="1" x="536"/>
        <item m="1" x="589"/>
        <item x="159"/>
        <item m="1" x="630"/>
        <item m="1" x="383"/>
        <item x="116"/>
        <item x="120"/>
        <item x="73"/>
        <item m="1" x="501"/>
        <item m="1" x="227"/>
        <item m="1" x="597"/>
        <item m="1" x="650"/>
        <item m="1" x="236"/>
        <item m="1" x="224"/>
        <item m="1" x="685"/>
        <item m="1" x="608"/>
        <item x="223"/>
        <item m="1" x="442"/>
        <item m="1" x="541"/>
        <item m="1" x="255"/>
        <item x="169"/>
        <item m="1" x="376"/>
        <item x="15"/>
        <item m="1" x="286"/>
        <item m="1" x="634"/>
        <item m="1" x="611"/>
        <item m="1" x="325"/>
        <item m="1" x="305"/>
        <item x="62"/>
        <item m="1" x="393"/>
        <item m="1" x="664"/>
        <item m="1" x="547"/>
        <item m="1" x="382"/>
        <item m="1" x="299"/>
        <item m="1" x="310"/>
        <item m="1" x="447"/>
        <item x="20"/>
        <item x="178"/>
        <item x="129"/>
        <item x="132"/>
        <item x="24"/>
        <item x="26"/>
        <item x="23"/>
        <item m="1" x="401"/>
        <item x="212"/>
        <item m="1" x="344"/>
        <item m="1" x="404"/>
        <item x="215"/>
        <item x="143"/>
        <item x="221"/>
        <item x="56"/>
        <item m="1" x="601"/>
        <item m="1" x="495"/>
        <item m="1" x="313"/>
        <item m="1" x="602"/>
        <item m="1" x="603"/>
        <item m="1" x="529"/>
        <item m="1" x="679"/>
        <item x="161"/>
        <item m="1" x="556"/>
        <item x="130"/>
        <item m="1" x="421"/>
        <item m="1" x="636"/>
        <item m="1" x="595"/>
        <item x="195"/>
        <item m="1" x="420"/>
        <item m="1" x="436"/>
        <item x="211"/>
        <item m="1" x="508"/>
        <item m="1" x="552"/>
        <item m="1" x="655"/>
        <item m="1" x="642"/>
        <item x="44"/>
        <item x="142"/>
        <item x="144"/>
        <item m="1" x="596"/>
        <item m="1" x="422"/>
        <item m="1" x="346"/>
        <item x="180"/>
        <item m="1" x="496"/>
        <item x="147"/>
        <item m="1" x="452"/>
        <item m="1" x="575"/>
        <item m="1" x="443"/>
        <item m="1" x="652"/>
        <item x="145"/>
        <item x="185"/>
        <item m="1" x="418"/>
        <item m="1" x="484"/>
        <item x="205"/>
        <item x="173"/>
        <item m="1" x="302"/>
        <item m="1" x="362"/>
        <item x="194"/>
        <item x="181"/>
        <item m="1" x="524"/>
        <item x="167"/>
        <item m="1" x="627"/>
        <item x="164"/>
        <item m="1" x="546"/>
        <item m="1" x="373"/>
        <item m="1" x="631"/>
        <item x="193"/>
        <item x="177"/>
        <item m="1" x="333"/>
        <item m="1" x="647"/>
        <item m="1" x="582"/>
        <item m="1" x="257"/>
        <item m="1" x="361"/>
        <item m="1" x="440"/>
        <item m="1" x="621"/>
        <item x="28"/>
        <item m="1" x="661"/>
        <item m="1" x="462"/>
        <item m="1" x="291"/>
        <item x="68"/>
        <item m="1" x="555"/>
        <item m="1" x="521"/>
        <item x="165"/>
        <item m="1" x="402"/>
        <item m="1" x="683"/>
        <item m="1" x="528"/>
        <item m="1" x="408"/>
        <item m="1" x="465"/>
        <item x="100"/>
        <item m="1" x="523"/>
        <item m="1" x="623"/>
        <item m="1" x="287"/>
        <item x="154"/>
        <item m="1" x="297"/>
        <item m="1" x="429"/>
        <item m="1" x="276"/>
        <item m="1" x="619"/>
        <item m="1" x="526"/>
        <item m="1" x="599"/>
        <item x="219"/>
        <item x="188"/>
        <item x="90"/>
        <item x="79"/>
        <item m="1" x="367"/>
        <item x="78"/>
        <item m="1" x="534"/>
        <item m="1" x="242"/>
        <item x="138"/>
        <item m="1" x="450"/>
        <item m="1" x="454"/>
        <item m="1" x="566"/>
        <item m="1" x="380"/>
        <item m="1" x="233"/>
        <item m="1" x="304"/>
        <item m="1" x="267"/>
        <item x="201"/>
        <item m="1" x="414"/>
        <item m="1" x="235"/>
        <item m="1" x="616"/>
        <item x="50"/>
        <item x="176"/>
        <item m="1" x="569"/>
        <item m="1" x="389"/>
        <item m="1" x="260"/>
        <item m="1" x="677"/>
        <item m="1" x="292"/>
        <item m="1" x="640"/>
        <item m="1" x="228"/>
        <item m="1" x="481"/>
        <item m="1" x="533"/>
        <item m="1" x="265"/>
        <item m="1" x="445"/>
        <item m="1" x="654"/>
        <item m="1" x="290"/>
        <item m="1" x="629"/>
        <item m="1" x="349"/>
        <item x="57"/>
        <item m="1" x="317"/>
        <item m="1" x="684"/>
        <item m="1" x="604"/>
        <item m="1" x="413"/>
        <item m="1" x="431"/>
        <item m="1" x="327"/>
        <item m="1" x="659"/>
        <item m="1" x="680"/>
        <item m="1" x="336"/>
        <item m="1" x="407"/>
        <item x="191"/>
        <item x="59"/>
        <item m="1" x="656"/>
        <item m="1" x="364"/>
        <item m="1" x="583"/>
        <item x="204"/>
        <item m="1" x="278"/>
        <item m="1" x="249"/>
        <item m="1" x="506"/>
        <item m="1" x="607"/>
        <item m="1" x="568"/>
        <item m="1" x="682"/>
        <item m="1" x="353"/>
        <item m="1" x="365"/>
        <item m="1" x="643"/>
        <item x="51"/>
        <item x="160"/>
        <item x="114"/>
        <item m="1" x="458"/>
        <item m="1" x="432"/>
        <item m="1" x="387"/>
        <item m="1" x="453"/>
        <item x="158"/>
        <item m="1" x="617"/>
        <item x="203"/>
        <item m="1" x="551"/>
        <item x="96"/>
        <item m="1" x="427"/>
        <item m="1" x="535"/>
        <item m="1" x="641"/>
        <item m="1" x="635"/>
        <item m="1" x="245"/>
        <item m="1" x="262"/>
        <item m="1" x="538"/>
        <item x="81"/>
        <item x="80"/>
        <item m="1" x="243"/>
        <item m="1" x="509"/>
        <item m="1" x="360"/>
        <item m="1" x="318"/>
        <item m="1" x="581"/>
        <item m="1" x="237"/>
        <item m="1" x="478"/>
        <item m="1" x="343"/>
        <item m="1" x="594"/>
        <item m="1" x="564"/>
        <item x="197"/>
        <item m="1" x="352"/>
        <item m="1" x="385"/>
        <item m="1" x="359"/>
        <item m="1" x="328"/>
        <item m="1" x="554"/>
        <item m="1" x="498"/>
        <item m="1" x="372"/>
        <item m="1" x="485"/>
        <item m="1" x="395"/>
        <item m="1" x="633"/>
        <item m="1" x="301"/>
        <item m="1" x="605"/>
        <item x="3"/>
        <item m="1" x="665"/>
        <item m="1" x="230"/>
        <item m="1" x="368"/>
        <item m="1" x="542"/>
        <item m="1" x="626"/>
        <item m="1" x="337"/>
        <item m="1" x="345"/>
        <item x="151"/>
        <item m="1" x="225"/>
        <item x="16"/>
        <item x="29"/>
        <item x="55"/>
        <item x="115"/>
        <item x="119"/>
        <item x="18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name="Total-Response 2" dataField="1" compact="0" outline="0" showAll="0" defaultSubtotal="0"/>
    <pivotField compact="0" outline="0" showAll="0">
      <items count="29">
        <item m="1" x="25"/>
        <item x="7"/>
        <item x="0"/>
        <item x="3"/>
        <item x="2"/>
        <item x="14"/>
        <item x="18"/>
        <item x="5"/>
        <item x="13"/>
        <item x="22"/>
        <item x="11"/>
        <item x="9"/>
        <item x="6"/>
        <item x="8"/>
        <item x="23"/>
        <item x="24"/>
        <item x="1"/>
        <item x="21"/>
        <item x="4"/>
        <item x="10"/>
        <item x="15"/>
        <item x="16"/>
        <item x="12"/>
        <item x="17"/>
        <item m="1" x="27"/>
        <item x="20"/>
        <item x="19"/>
        <item m="1" x="26"/>
        <item t="default"/>
      </items>
    </pivotField>
    <pivotField compact="0" outline="0" showAll="0">
      <items count="2564">
        <item m="1" x="347"/>
        <item m="1" x="1129"/>
        <item m="1" x="1146"/>
        <item m="1" x="1173"/>
        <item m="1" x="1196"/>
        <item m="1" x="1229"/>
        <item m="1" x="1311"/>
        <item m="1" x="1352"/>
        <item m="1" x="1400"/>
        <item m="1" x="1148"/>
        <item m="1" x="1175"/>
        <item m="1" x="1198"/>
        <item m="1" x="1231"/>
        <item m="1" x="1265"/>
        <item m="1" x="1313"/>
        <item m="1" x="1354"/>
        <item m="1" x="1402"/>
        <item m="1" x="1455"/>
        <item m="1" x="1506"/>
        <item m="1" x="1201"/>
        <item m="1" x="1233"/>
        <item m="1" x="1268"/>
        <item m="1" x="1316"/>
        <item m="1" x="1405"/>
        <item m="1" x="1456"/>
        <item m="1" x="1507"/>
        <item m="1" x="1560"/>
        <item m="1" x="1612"/>
        <item m="1" x="1273"/>
        <item m="1" x="1322"/>
        <item m="1" x="1359"/>
        <item m="1" x="1409"/>
        <item m="1" x="1458"/>
        <item m="1" x="1510"/>
        <item m="1" x="1667"/>
        <item m="1" x="1711"/>
        <item m="1" x="1362"/>
        <item m="1" x="1412"/>
        <item m="1" x="1463"/>
        <item m="1" x="1515"/>
        <item m="1" x="1565"/>
        <item m="1" x="1615"/>
        <item m="1" x="1669"/>
        <item m="1" x="1712"/>
        <item m="1" x="1770"/>
        <item m="1" x="1834"/>
        <item m="1" x="1468"/>
        <item m="1" x="1520"/>
        <item m="1" x="1570"/>
        <item m="1" x="1619"/>
        <item m="1" x="1714"/>
        <item m="1" x="1898"/>
        <item m="1" x="1956"/>
        <item m="1" x="1576"/>
        <item m="1" x="1625"/>
        <item m="1" x="1675"/>
        <item m="1" x="1718"/>
        <item m="1" x="1839"/>
        <item m="1" x="1957"/>
        <item m="1" x="2023"/>
        <item m="1" x="2094"/>
        <item m="1" x="1724"/>
        <item m="1" x="1844"/>
        <item m="1" x="1905"/>
        <item m="1" x="1960"/>
        <item m="1" x="2097"/>
        <item m="1" x="2163"/>
        <item m="1" x="2226"/>
        <item m="1" x="1787"/>
        <item m="1" x="1851"/>
        <item m="1" x="1909"/>
        <item m="1" x="1964"/>
        <item m="1" x="2029"/>
        <item m="1" x="2101"/>
        <item m="1" x="2167"/>
        <item m="1" x="2229"/>
        <item m="1" x="2286"/>
        <item m="1" x="2333"/>
        <item m="1" x="1916"/>
        <item m="1" x="1972"/>
        <item m="1" x="2033"/>
        <item m="1" x="2107"/>
        <item m="1" x="2172"/>
        <item m="1" x="2235"/>
        <item m="1" x="2291"/>
        <item m="1" x="2338"/>
        <item m="1" x="2426"/>
        <item m="1" x="1116"/>
        <item m="1" x="1130"/>
        <item m="1" x="1149"/>
        <item m="1" x="1176"/>
        <item m="1" x="1199"/>
        <item m="1" x="1232"/>
        <item m="1" x="1266"/>
        <item m="1" x="1314"/>
        <item m="1" x="1355"/>
        <item m="1" x="1403"/>
        <item m="1" x="1151"/>
        <item m="1" x="1177"/>
        <item m="1" x="1202"/>
        <item m="1" x="1269"/>
        <item m="1" x="1317"/>
        <item m="1" x="1356"/>
        <item m="1" x="1406"/>
        <item m="1" x="1457"/>
        <item m="1" x="1508"/>
        <item m="1" x="1236"/>
        <item m="1" x="1274"/>
        <item m="1" x="1323"/>
        <item m="1" x="1459"/>
        <item m="1" x="1511"/>
        <item m="1" x="1563"/>
        <item m="1" x="1613"/>
        <item m="1" x="1278"/>
        <item m="1" x="1363"/>
        <item m="1" x="1413"/>
        <item m="1" x="1464"/>
        <item m="1" x="1516"/>
        <item m="1" x="1566"/>
        <item m="1" x="1616"/>
        <item m="1" x="1670"/>
        <item m="1" x="1713"/>
        <item m="1" x="1367"/>
        <item m="1" x="1416"/>
        <item m="1" x="1521"/>
        <item m="1" x="1571"/>
        <item m="1" x="1671"/>
        <item m="1" x="1715"/>
        <item m="1" x="1774"/>
        <item m="1" x="1836"/>
        <item m="1" x="1474"/>
        <item m="1" x="1527"/>
        <item m="1" x="1577"/>
        <item m="1" x="1626"/>
        <item m="1" x="1676"/>
        <item m="1" x="1719"/>
        <item m="1" x="1779"/>
        <item m="1" x="1840"/>
        <item m="1" x="1902"/>
        <item m="1" x="1580"/>
        <item m="1" x="1631"/>
        <item m="1" x="1681"/>
        <item m="1" x="1725"/>
        <item m="1" x="1845"/>
        <item m="1" x="1906"/>
        <item m="1" x="2027"/>
        <item m="1" x="2098"/>
        <item m="1" x="1684"/>
        <item m="1" x="1732"/>
        <item m="1" x="1788"/>
        <item m="1" x="1852"/>
        <item m="1" x="1910"/>
        <item m="1" x="1965"/>
        <item m="1" x="2030"/>
        <item m="1" x="2102"/>
        <item m="1" x="2168"/>
        <item m="1" x="2230"/>
        <item m="1" x="1794"/>
        <item m="1" x="1860"/>
        <item m="1" x="1973"/>
        <item m="1" x="2034"/>
        <item m="1" x="2173"/>
        <item m="1" x="2236"/>
        <item m="1" x="2339"/>
        <item m="1" x="1920"/>
        <item m="1" x="1981"/>
        <item m="1" x="2116"/>
        <item m="1" x="2177"/>
        <item m="1" x="2240"/>
        <item m="1" x="2297"/>
        <item m="1" x="2346"/>
        <item m="1" x="2429"/>
        <item m="1" x="1117"/>
        <item m="1" x="1132"/>
        <item m="1" x="1178"/>
        <item m="1" x="1203"/>
        <item m="1" x="1234"/>
        <item m="1" x="1270"/>
        <item m="1" x="1318"/>
        <item m="1" x="1407"/>
        <item m="1" x="1153"/>
        <item m="1" x="1180"/>
        <item m="1" x="1204"/>
        <item m="1" x="1237"/>
        <item m="1" x="1275"/>
        <item m="1" x="1324"/>
        <item m="1" x="1360"/>
        <item m="1" x="1410"/>
        <item m="1" x="1460"/>
        <item m="1" x="1512"/>
        <item m="1" x="1205"/>
        <item m="1" x="1239"/>
        <item m="1" x="1279"/>
        <item m="1" x="1364"/>
        <item m="1" x="1414"/>
        <item m="1" x="1465"/>
        <item m="1" x="1517"/>
        <item m="1" x="1567"/>
        <item m="1" x="1617"/>
        <item m="1" x="1283"/>
        <item m="1" x="1329"/>
        <item m="1" x="1417"/>
        <item m="1" x="1469"/>
        <item m="1" x="1522"/>
        <item m="1" x="1572"/>
        <item m="1" x="1620"/>
        <item m="1" x="1672"/>
        <item m="1" x="1716"/>
        <item m="1" x="1373"/>
        <item m="1" x="1423"/>
        <item m="1" x="1475"/>
        <item m="1" x="1528"/>
        <item m="1" x="1627"/>
        <item m="1" x="1677"/>
        <item m="1" x="1720"/>
        <item m="1" x="1533"/>
        <item m="1" x="1632"/>
        <item m="1" x="1726"/>
        <item m="1" x="1782"/>
        <item m="1" x="1846"/>
        <item m="1" x="1907"/>
        <item m="1" x="1961"/>
        <item m="1" x="1586"/>
        <item m="1" x="1637"/>
        <item m="1" x="1733"/>
        <item m="1" x="1789"/>
        <item m="1" x="1853"/>
        <item m="1" x="1911"/>
        <item m="1" x="1966"/>
        <item m="1" x="2103"/>
        <item m="1" x="1738"/>
        <item m="1" x="1795"/>
        <item m="1" x="1917"/>
        <item m="1" x="1974"/>
        <item m="1" x="2035"/>
        <item m="1" x="2108"/>
        <item m="1" x="2174"/>
        <item m="1" x="2237"/>
        <item m="1" x="1799"/>
        <item m="1" x="1921"/>
        <item m="1" x="1982"/>
        <item m="1" x="2043"/>
        <item m="1" x="2117"/>
        <item m="1" x="2178"/>
        <item m="1" x="2241"/>
        <item m="1" x="2298"/>
        <item m="1" x="2347"/>
        <item m="1" x="1926"/>
        <item m="1" x="1986"/>
        <item m="1" x="2050"/>
        <item m="1" x="2121"/>
        <item m="1" x="2244"/>
        <item m="1" x="2300"/>
        <item m="1" x="2350"/>
        <item m="1" x="2397"/>
        <item m="1" x="2434"/>
        <item m="1" x="1118"/>
        <item m="1" x="1134"/>
        <item m="1" x="1154"/>
        <item m="1" x="1181"/>
        <item m="1" x="1325"/>
        <item m="1" x="1361"/>
        <item m="1" x="1411"/>
        <item m="1" x="1206"/>
        <item m="1" x="1240"/>
        <item m="1" x="1280"/>
        <item m="1" x="1327"/>
        <item m="1" x="1365"/>
        <item m="1" x="1415"/>
        <item m="1" x="1466"/>
        <item m="1" x="1518"/>
        <item m="1" x="1209"/>
        <item m="1" x="1242"/>
        <item m="1" x="1330"/>
        <item m="1" x="1368"/>
        <item m="1" x="1418"/>
        <item m="1" x="1470"/>
        <item m="1" x="1573"/>
        <item m="1" x="1621"/>
        <item m="1" x="1374"/>
        <item m="1" x="1424"/>
        <item m="1" x="1476"/>
        <item m="1" x="1678"/>
        <item m="1" x="1721"/>
        <item m="1" x="1378"/>
        <item m="1" x="1534"/>
        <item m="1" x="1581"/>
        <item m="1" x="1633"/>
        <item m="1" x="1682"/>
        <item m="1" x="1727"/>
        <item m="1" x="1783"/>
        <item m="1" x="1483"/>
        <item m="1" x="1539"/>
        <item m="1" x="1685"/>
        <item m="1" x="1734"/>
        <item m="1" x="1790"/>
        <item m="1" x="1854"/>
        <item m="1" x="1912"/>
        <item m="1" x="1967"/>
        <item m="1" x="1591"/>
        <item m="1" x="1644"/>
        <item m="1" x="1690"/>
        <item m="1" x="1739"/>
        <item m="1" x="1796"/>
        <item m="1" x="1861"/>
        <item m="1" x="1918"/>
        <item m="1" x="1975"/>
        <item m="1" x="2036"/>
        <item m="1" x="2109"/>
        <item m="1" x="1695"/>
        <item m="1" x="1743"/>
        <item m="1" x="1800"/>
        <item m="1" x="2044"/>
        <item m="1" x="2118"/>
        <item m="1" x="2179"/>
        <item m="1" x="2242"/>
        <item m="1" x="1804"/>
        <item m="1" x="1866"/>
        <item m="1" x="1927"/>
        <item m="1" x="2051"/>
        <item m="1" x="2122"/>
        <item m="1" x="2182"/>
        <item m="1" x="2245"/>
        <item m="1" x="2301"/>
        <item m="1" x="2351"/>
        <item m="1" x="1931"/>
        <item m="1" x="1990"/>
        <item m="1" x="2057"/>
        <item m="1" x="2126"/>
        <item m="1" x="2188"/>
        <item m="1" x="2249"/>
        <item m="1" x="2353"/>
        <item m="1" x="2399"/>
        <item m="1" x="2437"/>
        <item m="1" x="1155"/>
        <item m="1" x="1207"/>
        <item m="1" x="1241"/>
        <item m="1" x="1281"/>
        <item m="1" x="1366"/>
        <item m="1" x="1158"/>
        <item m="1" x="1182"/>
        <item m="1" x="1210"/>
        <item m="1" x="1243"/>
        <item m="1" x="1284"/>
        <item m="1" x="1331"/>
        <item m="1" x="1369"/>
        <item m="1" x="1419"/>
        <item m="1" x="1471"/>
        <item m="1" x="1523"/>
        <item m="1" x="1213"/>
        <item m="1" x="1245"/>
        <item m="1" x="1286"/>
        <item m="1" x="1334"/>
        <item m="1" x="1375"/>
        <item m="1" x="1425"/>
        <item m="1" x="1477"/>
        <item m="1" x="1529"/>
        <item m="1" x="1578"/>
        <item m="1" x="1628"/>
        <item m="1" x="1290"/>
        <item m="1" x="1337"/>
        <item m="1" x="1379"/>
        <item m="1" x="1429"/>
        <item m="1" x="1481"/>
        <item m="1" x="1535"/>
        <item m="1" x="1582"/>
        <item m="1" x="1634"/>
        <item m="1" x="1683"/>
        <item m="1" x="1728"/>
        <item m="1" x="1382"/>
        <item m="1" x="1435"/>
        <item m="1" x="1484"/>
        <item m="1" x="1540"/>
        <item m="1" x="1587"/>
        <item m="1" x="1638"/>
        <item m="1" x="1686"/>
        <item m="1" x="1735"/>
        <item m="1" x="1791"/>
        <item m="1" x="1855"/>
        <item m="1" x="1491"/>
        <item m="1" x="1543"/>
        <item m="1" x="1592"/>
        <item m="1" x="1645"/>
        <item m="1" x="1691"/>
        <item m="1" x="1740"/>
        <item m="1" x="1797"/>
        <item m="1" x="1862"/>
        <item m="1" x="1919"/>
        <item m="1" x="1976"/>
        <item m="1" x="1597"/>
        <item m="1" x="1650"/>
        <item m="1" x="1744"/>
        <item m="1" x="1801"/>
        <item m="1" x="1864"/>
        <item m="1" x="1922"/>
        <item m="1" x="1983"/>
        <item m="1" x="2045"/>
        <item m="1" x="2119"/>
        <item m="1" x="1700"/>
        <item m="1" x="1805"/>
        <item m="1" x="1867"/>
        <item m="1" x="2052"/>
        <item m="1" x="2183"/>
        <item m="1" x="2246"/>
        <item m="1" x="1810"/>
        <item m="1" x="1991"/>
        <item m="1" x="2058"/>
        <item m="1" x="2303"/>
        <item m="1" x="2354"/>
        <item m="1" x="1935"/>
        <item m="1" x="2063"/>
        <item m="1" x="2131"/>
        <item m="1" x="2192"/>
        <item m="1" x="2306"/>
        <item m="1" x="2356"/>
        <item m="1" x="2401"/>
        <item m="1" x="2439"/>
        <item m="1" x="1121"/>
        <item m="1" x="1137"/>
        <item m="1" x="1159"/>
        <item m="1" x="1183"/>
        <item m="1" x="1211"/>
        <item m="1" x="1244"/>
        <item m="1" x="1285"/>
        <item m="1" x="1332"/>
        <item m="1" x="1370"/>
        <item m="1" x="1420"/>
        <item m="1" x="1184"/>
        <item m="1" x="1214"/>
        <item m="1" x="1246"/>
        <item m="1" x="1335"/>
        <item m="1" x="1376"/>
        <item m="1" x="1426"/>
        <item m="1" x="1478"/>
        <item m="1" x="1530"/>
        <item m="1" x="1218"/>
        <item m="1" x="1250"/>
        <item m="1" x="1291"/>
        <item m="1" x="1338"/>
        <item m="1" x="1380"/>
        <item m="1" x="1430"/>
        <item m="1" x="1536"/>
        <item m="1" x="1583"/>
        <item m="1" x="1635"/>
        <item m="1" x="1295"/>
        <item m="1" x="1341"/>
        <item m="1" x="1383"/>
        <item m="1" x="1436"/>
        <item m="1" x="1588"/>
        <item m="1" x="1639"/>
        <item m="1" x="1687"/>
        <item m="1" x="1736"/>
        <item m="1" x="1388"/>
        <item m="1" x="1441"/>
        <item m="1" x="1593"/>
        <item m="1" x="1692"/>
        <item m="1" x="1798"/>
        <item m="1" x="1863"/>
        <item m="1" x="1493"/>
        <item m="1" x="1547"/>
        <item m="1" x="1598"/>
        <item m="1" x="1651"/>
        <item m="1" x="1696"/>
        <item m="1" x="1745"/>
        <item m="1" x="1802"/>
        <item m="1" x="1749"/>
        <item m="1" x="1806"/>
        <item m="1" x="1868"/>
        <item m="1" x="1928"/>
        <item m="1" x="1987"/>
        <item m="1" x="2053"/>
        <item m="1" x="2123"/>
        <item m="1" x="1703"/>
        <item m="1" x="1754"/>
        <item m="1" x="1811"/>
        <item m="1" x="1872"/>
        <item m="1" x="1932"/>
        <item m="1" x="1992"/>
        <item m="1" x="2059"/>
        <item m="1" x="2127"/>
        <item m="1" x="2189"/>
        <item m="1" x="2250"/>
        <item m="1" x="1817"/>
        <item m="1" x="1876"/>
        <item m="1" x="1936"/>
        <item m="1" x="1995"/>
        <item m="1" x="2064"/>
        <item m="1" x="2253"/>
        <item m="1" x="2307"/>
        <item m="1" x="1999"/>
        <item m="1" x="2068"/>
        <item m="1" x="2136"/>
        <item m="1" x="2195"/>
        <item m="1" x="2255"/>
        <item m="1" x="2310"/>
        <item m="1" x="2359"/>
        <item m="1" x="2403"/>
        <item m="1" x="1185"/>
        <item m="1" x="1215"/>
        <item m="1" x="1247"/>
        <item m="1" x="1287"/>
        <item m="1" x="1336"/>
        <item m="1" x="1377"/>
        <item m="1" x="1427"/>
        <item m="1" x="1161"/>
        <item m="1" x="1187"/>
        <item m="1" x="1219"/>
        <item m="1" x="1251"/>
        <item m="1" x="1292"/>
        <item m="1" x="1339"/>
        <item m="1" x="1381"/>
        <item m="1" x="1431"/>
        <item m="1" x="1482"/>
        <item m="1" x="1223"/>
        <item m="1" x="1253"/>
        <item m="1" x="1296"/>
        <item m="1" x="1342"/>
        <item m="1" x="1384"/>
        <item m="1" x="1437"/>
        <item m="1" x="1485"/>
        <item m="1" x="1541"/>
        <item m="1" x="1589"/>
        <item m="1" x="1640"/>
        <item m="1" x="1301"/>
        <item m="1" x="1346"/>
        <item m="1" x="1389"/>
        <item m="1" x="1442"/>
        <item m="1" x="1594"/>
        <item m="1" x="1646"/>
        <item m="1" x="1693"/>
        <item m="1" x="1741"/>
        <item m="1" x="1392"/>
        <item m="1" x="1446"/>
        <item m="1" x="1494"/>
        <item m="1" x="1548"/>
        <item m="1" x="1599"/>
        <item m="1" x="1652"/>
        <item m="1" x="1553"/>
        <item m="1" x="1602"/>
        <item m="1" x="1656"/>
        <item m="1" x="1701"/>
        <item m="1" x="1807"/>
        <item m="1" x="1869"/>
        <item m="1" x="1929"/>
        <item m="1" x="1988"/>
        <item m="1" x="1605"/>
        <item m="1" x="1661"/>
        <item m="1" x="1704"/>
        <item m="1" x="1755"/>
        <item m="1" x="1812"/>
        <item m="1" x="1873"/>
        <item m="1" x="1933"/>
        <item m="1" x="1993"/>
        <item m="1" x="2060"/>
        <item m="1" x="1758"/>
        <item m="1" x="1818"/>
        <item m="1" x="1877"/>
        <item m="1" x="1937"/>
        <item m="1" x="1996"/>
        <item m="1" x="2065"/>
        <item m="1" x="2132"/>
        <item m="1" x="2193"/>
        <item m="1" x="2254"/>
        <item m="1" x="1823"/>
        <item m="1" x="1882"/>
        <item m="1" x="1939"/>
        <item m="1" x="2000"/>
        <item m="1" x="2069"/>
        <item m="1" x="2137"/>
        <item m="1" x="2196"/>
        <item m="1" x="2256"/>
        <item m="1" x="2311"/>
        <item m="1" x="2360"/>
        <item m="1" x="1943"/>
        <item m="1" x="2005"/>
        <item m="1" x="2075"/>
        <item m="1" x="2141"/>
        <item m="1" x="2199"/>
        <item m="1" x="2259"/>
        <item m="1" x="1188"/>
        <item m="1" x="1220"/>
        <item m="1" x="1252"/>
        <item m="1" x="1293"/>
        <item m="1" x="1432"/>
        <item m="1" x="1165"/>
        <item m="1" x="1191"/>
        <item m="1" x="1254"/>
        <item m="1" x="1297"/>
        <item m="1" x="1438"/>
        <item m="1" x="1486"/>
        <item m="1" x="1259"/>
        <item m="1" x="1302"/>
        <item m="1" x="1390"/>
        <item m="1" x="1492"/>
        <item m="1" x="1544"/>
        <item m="1" x="1595"/>
        <item m="1" x="1306"/>
        <item m="1" x="1349"/>
        <item m="1" x="1393"/>
        <item m="1" x="1495"/>
        <item m="1" x="1549"/>
        <item m="1" x="1600"/>
        <item m="1" x="1653"/>
        <item m="1" x="1697"/>
        <item m="1" x="1746"/>
        <item m="1" x="1449"/>
        <item m="1" x="1500"/>
        <item m="1" x="1603"/>
        <item m="1" x="1657"/>
        <item m="1" x="1750"/>
        <item m="1" x="1808"/>
        <item m="1" x="1870"/>
        <item m="1" x="1503"/>
        <item m="1" x="1555"/>
        <item m="1" x="1756"/>
        <item m="1" x="1813"/>
        <item m="1" x="1608"/>
        <item m="1" x="1664"/>
        <item m="1" x="1759"/>
        <item m="1" x="1819"/>
        <item m="1" x="1878"/>
        <item m="1" x="1997"/>
        <item m="1" x="2066"/>
        <item m="1" x="2133"/>
        <item m="1" x="1706"/>
        <item m="1" x="1762"/>
        <item m="1" x="1824"/>
        <item m="1" x="1883"/>
        <item m="1" x="1940"/>
        <item m="1" x="2001"/>
        <item m="1" x="2070"/>
        <item m="1" x="2138"/>
        <item m="1" x="2197"/>
        <item m="1" x="2257"/>
        <item m="1" x="1826"/>
        <item m="1" x="1944"/>
        <item m="1" x="2142"/>
        <item m="1" x="2200"/>
        <item m="1" x="2260"/>
        <item m="1" x="2314"/>
        <item m="1" x="2362"/>
        <item m="1" x="1947"/>
        <item m="1" x="2010"/>
        <item m="1" x="2080"/>
        <item m="1" x="2145"/>
        <item m="1" x="2204"/>
        <item m="1" x="2263"/>
        <item m="1" x="2315"/>
        <item m="1" x="2363"/>
        <item m="1" x="2445"/>
        <item m="1" x="1127"/>
        <item m="1" x="1143"/>
        <item m="1" x="1166"/>
        <item m="1" x="1192"/>
        <item m="1" x="1224"/>
        <item m="1" x="1255"/>
        <item m="1" x="1298"/>
        <item m="1" x="1343"/>
        <item m="1" x="1385"/>
        <item m="1" x="1439"/>
        <item m="1" x="1193"/>
        <item m="1" x="1225"/>
        <item m="1" x="1260"/>
        <item m="1" x="1303"/>
        <item m="1" x="1347"/>
        <item m="1" x="1391"/>
        <item m="1" x="1307"/>
        <item m="1" x="1394"/>
        <item m="1" x="1447"/>
        <item m="1" x="1496"/>
        <item m="1" x="1550"/>
        <item m="1" x="1601"/>
        <item m="1" x="1654"/>
        <item m="1" x="1658"/>
        <item m="1" x="1751"/>
        <item m="1" x="1397"/>
        <item m="1" x="1451"/>
        <item m="1" x="1504"/>
        <item m="1" x="1556"/>
        <item m="1" x="1606"/>
        <item m="1" x="1662"/>
        <item m="1" x="1814"/>
        <item m="1" x="1609"/>
        <item m="1" x="1820"/>
        <item m="1" x="1879"/>
        <item m="1" x="1610"/>
        <item m="1" x="1707"/>
        <item m="1" x="1763"/>
        <item m="1" x="1884"/>
        <item m="1" x="1941"/>
        <item m="1" x="2071"/>
        <item m="1" x="2139"/>
        <item m="1" x="1708"/>
        <item m="1" x="1887"/>
        <item m="1" x="1945"/>
        <item m="1" x="2006"/>
        <item m="1" x="2076"/>
        <item m="1" x="2143"/>
        <item m="1" x="2201"/>
        <item m="1" x="2261"/>
        <item m="1" x="1830"/>
        <item m="1" x="1948"/>
        <item m="1" x="2011"/>
        <item m="1" x="2081"/>
        <item m="1" x="2205"/>
        <item m="1" x="2264"/>
        <item m="1" x="2316"/>
        <item m="1" x="2364"/>
        <item m="1" x="1952"/>
        <item m="1" x="2014"/>
        <item m="1" x="2085"/>
        <item m="1" x="2148"/>
        <item m="1" x="2209"/>
        <item m="1" x="2266"/>
        <item m="1" x="2365"/>
        <item m="1" x="2406"/>
        <item m="1" x="2446"/>
        <item m="1" x="1128"/>
        <item m="1" x="1144"/>
        <item m="1" x="1168"/>
        <item m="1" x="1226"/>
        <item m="1" x="1261"/>
        <item m="1" x="1304"/>
        <item m="1" x="1348"/>
        <item m="1" x="1443"/>
        <item m="1" x="1171"/>
        <item m="1" x="1195"/>
        <item m="1" x="1228"/>
        <item m="1" x="1262"/>
        <item m="1" x="1308"/>
        <item m="1" x="1350"/>
        <item m="1" x="1395"/>
        <item m="1" x="1448"/>
        <item m="1" x="1497"/>
        <item m="1" x="1551"/>
        <item m="1" x="1309"/>
        <item m="1" x="1396"/>
        <item m="1" x="1450"/>
        <item m="1" x="1501"/>
        <item m="1" x="1554"/>
        <item m="1" x="1659"/>
        <item m="1" x="1310"/>
        <item m="1" x="1398"/>
        <item m="1" x="1452"/>
        <item m="1" x="1505"/>
        <item m="1" x="1557"/>
        <item m="1" x="1607"/>
        <item m="1" x="1705"/>
        <item m="1" x="1399"/>
        <item m="1" x="1453"/>
        <item m="1" x="1558"/>
        <item m="1" x="1665"/>
        <item m="1" x="1760"/>
        <item m="1" x="1821"/>
        <item m="1" x="1880"/>
        <item m="1" x="1666"/>
        <item m="1" x="1825"/>
        <item m="1" x="1885"/>
        <item m="1" x="2002"/>
        <item m="1" x="1611"/>
        <item m="1" x="1709"/>
        <item m="1" x="1765"/>
        <item m="1" x="1827"/>
        <item m="1" x="2007"/>
        <item m="1" x="2077"/>
        <item m="1" x="2144"/>
        <item m="1" x="1710"/>
        <item m="1" x="1766"/>
        <item m="1" x="1831"/>
        <item m="1" x="1889"/>
        <item m="1" x="1949"/>
        <item m="1" x="2012"/>
        <item m="1" x="2082"/>
        <item m="1" x="2146"/>
        <item m="1" x="1892"/>
        <item m="1" x="2086"/>
        <item m="1" x="2149"/>
        <item m="1" x="2210"/>
        <item m="1" x="1954"/>
        <item m="1" x="2151"/>
        <item m="1" x="2213"/>
        <item m="1" x="2268"/>
        <item m="1" x="2320"/>
        <item m="1" x="2367"/>
        <item m="1" x="1829"/>
        <item m="1" x="1888"/>
        <item m="1" x="2009"/>
        <item m="1" x="2203"/>
        <item m="1" x="2262"/>
        <item m="1" x="1890"/>
        <item m="1" x="1950"/>
        <item m="1" x="2083"/>
        <item m="1" x="2207"/>
        <item m="1" x="2317"/>
        <item m="1" x="2405"/>
        <item m="1" x="2015"/>
        <item m="1" x="2087"/>
        <item m="1" x="2211"/>
        <item m="1" x="2267"/>
        <item m="1" x="2318"/>
        <item m="1" x="2366"/>
        <item m="1" x="2407"/>
        <item m="1" x="2447"/>
        <item m="1" x="2475"/>
        <item m="1" x="2152"/>
        <item m="1" x="2214"/>
        <item m="1" x="2269"/>
        <item m="1" x="2409"/>
        <item m="1" x="2448"/>
        <item m="1" x="2476"/>
        <item m="1" x="2494"/>
        <item m="1" x="2519"/>
        <item m="1" x="2272"/>
        <item m="1" x="2322"/>
        <item m="1" x="2369"/>
        <item m="1" x="2411"/>
        <item m="1" x="2449"/>
        <item m="1" x="2477"/>
        <item m="1" x="2495"/>
        <item m="1" x="2520"/>
        <item m="1" x="2546"/>
        <item m="1" x="373"/>
        <item m="1" x="2371"/>
        <item m="1" x="2413"/>
        <item m="1" x="2451"/>
        <item m="1" x="2478"/>
        <item m="1" x="2497"/>
        <item m="1" x="2521"/>
        <item m="1" x="2547"/>
        <item m="1" x="374"/>
        <item m="1" x="414"/>
        <item m="1" x="457"/>
        <item m="1" x="2454"/>
        <item m="1" x="2481"/>
        <item m="1" x="2499"/>
        <item m="1" x="2523"/>
        <item m="1" x="2549"/>
        <item m="1" x="376"/>
        <item m="1" x="416"/>
        <item m="1" x="459"/>
        <item m="1" x="495"/>
        <item m="1" x="532"/>
        <item m="1" x="2502"/>
        <item m="1" x="2551"/>
        <item m="1" x="379"/>
        <item m="1" x="462"/>
        <item m="1" x="498"/>
        <item m="1" x="569"/>
        <item m="1" x="601"/>
        <item m="1" x="2555"/>
        <item m="1" x="383"/>
        <item m="1" x="422"/>
        <item m="1" x="466"/>
        <item m="1" x="500"/>
        <item m="1" x="677"/>
        <item m="1" x="426"/>
        <item m="1" x="469"/>
        <item m="1" x="608"/>
        <item m="1" x="644"/>
        <item m="1" x="711"/>
        <item m="1" x="1767"/>
        <item m="1" x="1832"/>
        <item m="1" x="1891"/>
        <item m="1" x="1951"/>
        <item m="1" x="2013"/>
        <item m="1" x="2084"/>
        <item m="1" x="2147"/>
        <item m="1" x="2208"/>
        <item m="1" x="2265"/>
        <item m="1" x="1893"/>
        <item m="1" x="1953"/>
        <item m="1" x="2016"/>
        <item m="1" x="2088"/>
        <item m="1" x="2150"/>
        <item m="1" x="2212"/>
        <item m="1" x="2319"/>
        <item m="1" x="2408"/>
        <item m="1" x="2018"/>
        <item m="1" x="2089"/>
        <item m="1" x="2153"/>
        <item m="1" x="2215"/>
        <item m="1" x="2270"/>
        <item m="1" x="2321"/>
        <item m="1" x="2368"/>
        <item m="1" x="2217"/>
        <item m="1" x="2412"/>
        <item m="1" x="2496"/>
        <item m="1" x="377"/>
        <item m="1" x="460"/>
        <item m="1" x="2525"/>
        <item m="1" x="463"/>
        <item m="1" x="2528"/>
        <item m="1" x="384"/>
        <item m="1" x="423"/>
        <item m="1" x="501"/>
        <item m="1" x="572"/>
        <item m="1" x="604"/>
        <item m="1" x="427"/>
        <item m="1" x="470"/>
        <item m="1" x="505"/>
        <item m="1" x="539"/>
        <item m="1" x="577"/>
        <item m="1" x="609"/>
        <item m="1" x="645"/>
        <item m="1" x="682"/>
        <item m="1" x="431"/>
        <item m="1" x="510"/>
        <item m="1" x="650"/>
        <item m="1" x="685"/>
        <item m="1" x="742"/>
        <item m="1" x="2017"/>
        <item m="1" x="1894"/>
        <item m="1" x="2216"/>
        <item m="1" x="2271"/>
        <item m="1" x="2410"/>
        <item m="1" x="2090"/>
        <item m="1" x="2273"/>
        <item m="1" x="2450"/>
        <item m="1" x="2156"/>
        <item m="1" x="2219"/>
        <item m="1" x="2276"/>
        <item m="1" x="2324"/>
        <item m="1" x="2372"/>
        <item m="1" x="2414"/>
        <item m="1" x="2452"/>
        <item m="1" x="2479"/>
        <item m="1" x="2498"/>
        <item m="1" x="2522"/>
        <item m="1" x="2375"/>
        <item m="1" x="2417"/>
        <item m="1" x="2500"/>
        <item m="1" x="378"/>
        <item m="1" x="2379"/>
        <item m="1" x="2421"/>
        <item m="1" x="2457"/>
        <item m="1" x="2483"/>
        <item m="1" x="2503"/>
        <item m="1" x="2526"/>
        <item m="1" x="2552"/>
        <item m="1" x="380"/>
        <item m="1" x="419"/>
        <item m="1" x="2460"/>
        <item m="1" x="2486"/>
        <item m="1" x="2505"/>
        <item m="1" x="2529"/>
        <item m="1" x="2556"/>
        <item m="1" x="385"/>
        <item m="1" x="467"/>
        <item m="1" x="536"/>
        <item m="1" x="2559"/>
        <item m="1" x="471"/>
        <item m="1" x="506"/>
        <item m="1" x="540"/>
        <item m="1" x="610"/>
        <item m="1" x="349"/>
        <item m="1" x="391"/>
        <item m="1" x="473"/>
        <item m="1" x="511"/>
        <item m="1" x="543"/>
        <item m="1" x="581"/>
        <item m="1" x="615"/>
        <item m="1" x="686"/>
        <item m="1" x="435"/>
        <item m="1" x="548"/>
        <item m="1" x="584"/>
        <item m="1" x="618"/>
        <item m="1" x="655"/>
        <item m="1" x="691"/>
        <item m="1" x="744"/>
        <item m="1" x="1768"/>
        <item m="1" x="1833"/>
        <item m="1" x="1955"/>
        <item m="1" x="2154"/>
        <item m="1" x="1895"/>
        <item m="1" x="2019"/>
        <item m="1" x="2274"/>
        <item m="1" x="2370"/>
        <item m="1" x="2157"/>
        <item m="1" x="2220"/>
        <item m="1" x="2277"/>
        <item m="1" x="2373"/>
        <item m="1" x="2415"/>
        <item m="1" x="2453"/>
        <item m="1" x="2480"/>
        <item m="1" x="2160"/>
        <item m="1" x="2223"/>
        <item m="1" x="2280"/>
        <item m="1" x="2327"/>
        <item m="1" x="2376"/>
        <item m="1" x="2418"/>
        <item m="1" x="2455"/>
        <item m="1" x="2482"/>
        <item m="1" x="2501"/>
        <item m="1" x="2524"/>
        <item m="1" x="2283"/>
        <item m="1" x="2329"/>
        <item m="1" x="2484"/>
        <item m="1" x="2553"/>
        <item m="1" x="381"/>
        <item m="1" x="2383"/>
        <item m="1" x="2422"/>
        <item m="1" x="2461"/>
        <item m="1" x="2487"/>
        <item m="1" x="2557"/>
        <item m="1" x="424"/>
        <item m="1" x="2508"/>
        <item m="1" x="2560"/>
        <item m="1" x="388"/>
        <item m="1" x="428"/>
        <item m="1" x="507"/>
        <item m="1" x="541"/>
        <item m="1" x="2509"/>
        <item m="1" x="350"/>
        <item m="1" x="392"/>
        <item m="1" x="432"/>
        <item m="1" x="474"/>
        <item m="1" x="544"/>
        <item m="1" x="352"/>
        <item m="1" x="395"/>
        <item m="1" x="436"/>
        <item m="1" x="515"/>
        <item m="1" x="549"/>
        <item m="1" x="585"/>
        <item m="1" x="619"/>
        <item m="1" x="656"/>
        <item m="1" x="692"/>
        <item m="1" x="440"/>
        <item m="1" x="478"/>
        <item m="1" x="519"/>
        <item m="1" x="552"/>
        <item m="1" x="588"/>
        <item m="1" x="659"/>
        <item m="1" x="721"/>
        <item m="1" x="748"/>
        <item m="1" x="1771"/>
        <item m="1" x="1896"/>
        <item m="1" x="2020"/>
        <item m="1" x="2091"/>
        <item m="1" x="2155"/>
        <item m="1" x="2218"/>
        <item m="1" x="2275"/>
        <item m="1" x="2323"/>
        <item m="1" x="1899"/>
        <item m="1" x="2092"/>
        <item m="1" x="2158"/>
        <item m="1" x="2221"/>
        <item m="1" x="2278"/>
        <item m="1" x="2325"/>
        <item m="1" x="2374"/>
        <item m="1" x="2416"/>
        <item m="1" x="2024"/>
        <item m="1" x="2161"/>
        <item m="1" x="2224"/>
        <item m="1" x="2281"/>
        <item m="1" x="2328"/>
        <item m="1" x="2377"/>
        <item m="1" x="2419"/>
        <item m="1" x="2456"/>
        <item m="1" x="2164"/>
        <item m="1" x="2227"/>
        <item m="1" x="2330"/>
        <item m="1" x="2380"/>
        <item m="1" x="2458"/>
        <item m="1" x="2485"/>
        <item m="1" x="2504"/>
        <item m="1" x="2527"/>
        <item m="1" x="2287"/>
        <item m="1" x="2384"/>
        <item m="1" x="2423"/>
        <item m="1" x="2462"/>
        <item m="1" x="2506"/>
        <item m="1" x="2530"/>
        <item m="1" x="386"/>
        <item m="1" x="2389"/>
        <item m="1" x="2427"/>
        <item m="1" x="2561"/>
        <item m="1" x="2531"/>
        <item m="1" x="351"/>
        <item m="1" x="393"/>
        <item m="1" x="512"/>
        <item m="1" x="545"/>
        <item m="1" x="2511"/>
        <item m="1" x="353"/>
        <item m="1" x="396"/>
        <item m="1" x="437"/>
        <item m="1" x="516"/>
        <item m="1" x="550"/>
        <item m="1" x="620"/>
        <item m="1" x="356"/>
        <item m="1" x="399"/>
        <item m="1" x="441"/>
        <item m="1" x="479"/>
        <item m="1" x="520"/>
        <item m="1" x="553"/>
        <item m="1" x="589"/>
        <item m="1" x="660"/>
        <item m="1" x="695"/>
        <item m="1" x="445"/>
        <item m="1" x="483"/>
        <item m="1" x="521"/>
        <item m="1" x="662"/>
        <item m="1" x="697"/>
        <item m="1" x="1775"/>
        <item m="1" x="1837"/>
        <item m="1" x="1900"/>
        <item m="1" x="2021"/>
        <item m="1" x="2093"/>
        <item m="1" x="2159"/>
        <item m="1" x="2222"/>
        <item m="1" x="2279"/>
        <item m="1" x="2326"/>
        <item m="1" x="1958"/>
        <item m="1" x="2095"/>
        <item m="1" x="2378"/>
        <item m="1" x="2420"/>
        <item m="1" x="2028"/>
        <item m="1" x="2381"/>
        <item m="1" x="2459"/>
        <item m="1" x="2169"/>
        <item m="1" x="2231"/>
        <item m="1" x="2288"/>
        <item m="1" x="2334"/>
        <item m="1" x="2385"/>
        <item m="1" x="2507"/>
        <item m="1" x="2292"/>
        <item m="1" x="2340"/>
        <item m="1" x="2390"/>
        <item m="1" x="2428"/>
        <item m="1" x="2463"/>
        <item m="1" x="389"/>
        <item m="1" x="2395"/>
        <item m="1" x="2430"/>
        <item m="1" x="2510"/>
        <item m="1" x="433"/>
        <item m="1" x="475"/>
        <item m="1" x="2467"/>
        <item m="1" x="2490"/>
        <item m="1" x="2512"/>
        <item m="1" x="2532"/>
        <item m="1" x="354"/>
        <item m="1" x="397"/>
        <item m="1" x="438"/>
        <item m="1" x="517"/>
        <item m="1" x="2515"/>
        <item m="1" x="357"/>
        <item m="1" x="400"/>
        <item m="1" x="442"/>
        <item m="1" x="480"/>
        <item m="1" x="554"/>
        <item m="1" x="590"/>
        <item m="1" x="622"/>
        <item m="1" x="360"/>
        <item m="1" x="402"/>
        <item m="1" x="663"/>
        <item m="1" x="698"/>
        <item m="1" x="522"/>
        <item m="1" x="624"/>
        <item m="1" x="665"/>
        <item m="1" x="726"/>
        <item m="1" x="751"/>
        <item m="1" x="1780"/>
        <item m="1" x="1841"/>
        <item m="1" x="2025"/>
        <item m="1" x="2225"/>
        <item m="1" x="2282"/>
        <item m="1" x="1962"/>
        <item m="1" x="2099"/>
        <item m="1" x="2165"/>
        <item m="1" x="2331"/>
        <item m="1" x="2382"/>
        <item m="1" x="2031"/>
        <item m="1" x="2104"/>
        <item m="1" x="2335"/>
        <item m="1" x="2386"/>
        <item m="1" x="2424"/>
        <item m="1" x="2391"/>
        <item m="1" x="2464"/>
        <item m="1" x="2488"/>
        <item m="1" x="394"/>
        <item m="1" x="2533"/>
        <item m="1" x="355"/>
        <item m="1" x="398"/>
        <item m="1" x="439"/>
        <item m="1" x="477"/>
        <item m="1" x="2469"/>
        <item m="1" x="2491"/>
        <item m="1" x="2536"/>
        <item m="1" x="443"/>
        <item m="1" x="481"/>
        <item m="1" x="555"/>
        <item m="1" x="484"/>
        <item m="1" x="364"/>
        <item m="1" x="405"/>
        <item m="1" x="448"/>
        <item m="1" x="486"/>
        <item m="1" x="556"/>
        <item m="1" x="625"/>
        <item m="1" x="666"/>
        <item m="1" x="699"/>
        <item m="1" x="450"/>
        <item m="1" x="558"/>
        <item m="1" x="667"/>
        <item m="1" x="700"/>
        <item m="1" x="727"/>
        <item m="1" x="753"/>
        <item m="1" x="1784"/>
        <item m="1" x="1847"/>
        <item m="1" x="1963"/>
        <item m="1" x="2166"/>
        <item m="1" x="2284"/>
        <item m="1" x="2332"/>
        <item m="1" x="1913"/>
        <item m="1" x="2170"/>
        <item m="1" x="2232"/>
        <item m="1" x="2289"/>
        <item m="1" x="2336"/>
        <item m="1" x="2387"/>
        <item m="1" x="2425"/>
        <item m="1" x="2037"/>
        <item m="1" x="2110"/>
        <item m="1" x="2175"/>
        <item m="1" x="2238"/>
        <item m="1" x="2293"/>
        <item m="1" x="2341"/>
        <item m="1" x="2392"/>
        <item m="1" x="2431"/>
        <item m="1" x="2465"/>
        <item m="1" x="2489"/>
        <item m="1" x="2513"/>
        <item m="1" x="2534"/>
        <item m="1" x="358"/>
        <item m="1" x="401"/>
        <item m="1" x="444"/>
        <item m="1" x="482"/>
        <item m="1" x="2470"/>
        <item m="1" x="2493"/>
        <item m="1" x="2516"/>
        <item m="1" x="2538"/>
        <item m="1" x="361"/>
        <item m="1" x="446"/>
        <item m="1" x="485"/>
        <item m="1" x="2539"/>
        <item m="1" x="365"/>
        <item m="1" x="406"/>
        <item m="1" x="523"/>
        <item m="1" x="557"/>
        <item m="1" x="591"/>
        <item m="1" x="626"/>
        <item m="1" x="367"/>
        <item m="1" x="407"/>
        <item m="1" x="524"/>
        <item m="1" x="627"/>
        <item m="1" x="489"/>
        <item m="1" x="526"/>
        <item m="1" x="559"/>
        <item m="1" x="629"/>
        <item m="1" x="701"/>
        <item m="1" x="754"/>
        <item m="1" x="1856"/>
        <item m="1" x="1968"/>
        <item m="1" x="2105"/>
        <item m="1" x="2233"/>
        <item m="1" x="2290"/>
        <item m="1" x="1977"/>
        <item m="1" x="2038"/>
        <item m="1" x="2111"/>
        <item m="1" x="2294"/>
        <item m="1" x="2342"/>
        <item m="1" x="2393"/>
        <item m="1" x="2046"/>
        <item m="1" x="2120"/>
        <item m="1" x="2180"/>
        <item m="1" x="2243"/>
        <item m="1" x="2299"/>
        <item m="1" x="2432"/>
        <item m="1" x="2468"/>
        <item m="1" x="2514"/>
        <item m="1" x="2535"/>
        <item m="1" x="2304"/>
        <item m="1" x="2537"/>
        <item m="1" x="359"/>
        <item m="1" x="2440"/>
        <item m="1" x="2471"/>
        <item m="1" x="2517"/>
        <item m="1" x="362"/>
        <item m="1" x="403"/>
        <item m="1" x="447"/>
        <item m="1" x="2473"/>
        <item m="1" x="449"/>
        <item m="1" x="368"/>
        <item m="1" x="408"/>
        <item m="1" x="592"/>
        <item m="1" x="628"/>
        <item m="1" x="527"/>
        <item m="1" x="560"/>
        <item m="1" x="668"/>
        <item m="1" x="1978"/>
        <item m="1" x="2039"/>
        <item m="1" x="2112"/>
        <item m="1" x="2343"/>
        <item m="1" x="1923"/>
        <item m="1" x="1984"/>
        <item m="1" x="2433"/>
        <item m="1" x="2184"/>
        <item m="1" x="2247"/>
        <item m="1" x="2435"/>
        <item m="1" x="2251"/>
        <item m="1" x="2305"/>
        <item m="1" x="2355"/>
        <item m="1" x="2400"/>
        <item m="1" x="2438"/>
        <item m="1" x="2492"/>
        <item m="1" x="2308"/>
        <item m="1" x="2357"/>
        <item m="1" x="2441"/>
        <item m="1" x="2472"/>
        <item m="1" x="363"/>
        <item m="1" x="404"/>
        <item m="1" x="2442"/>
        <item m="1" x="2540"/>
        <item m="1" x="366"/>
        <item m="1" x="2518"/>
        <item m="1" x="2541"/>
        <item m="1" x="369"/>
        <item m="1" x="409"/>
        <item m="1" x="451"/>
        <item m="1" x="487"/>
        <item m="1" x="561"/>
        <item m="1" x="630"/>
        <item m="1" x="411"/>
        <item m="1" x="454"/>
        <item m="1" x="490"/>
        <item m="1" x="528"/>
        <item m="1" x="563"/>
        <item m="1" x="702"/>
        <item m="1" x="455"/>
        <item m="1" x="491"/>
        <item m="1" x="565"/>
        <item m="1" x="633"/>
        <item m="1" x="704"/>
        <item m="1" x="730"/>
        <item m="1" x="756"/>
        <item m="1" x="2542"/>
        <item m="1" x="370"/>
        <item m="1" x="452"/>
        <item m="1" x="488"/>
        <item m="1" x="525"/>
        <item m="1" x="593"/>
        <item m="1" x="453"/>
        <item m="1" x="562"/>
        <item m="1" x="594"/>
        <item m="1" x="728"/>
        <item m="1" x="529"/>
        <item m="1" x="564"/>
        <item m="1" x="596"/>
        <item m="1" x="631"/>
        <item m="1" x="669"/>
        <item m="1" x="755"/>
        <item m="1" x="597"/>
        <item m="1" x="801"/>
        <item m="1" x="634"/>
        <item m="1" x="860"/>
        <item m="1" x="758"/>
        <item m="1" x="802"/>
        <item m="1" x="839"/>
        <item m="1" x="840"/>
        <item m="1" x="861"/>
        <item m="1" x="951"/>
        <item m="1" x="803"/>
        <item m="1" x="904"/>
        <item m="1" x="842"/>
        <item m="1" x="933"/>
        <item m="1" x="952"/>
        <item m="1" x="975"/>
        <item m="1" x="1008"/>
        <item m="1" x="1022"/>
        <item m="1" x="976"/>
        <item m="1" x="990"/>
        <item m="1" x="1023"/>
        <item m="1" x="1042"/>
        <item m="1" x="1062"/>
        <item m="1" x="2543"/>
        <item m="1" x="410"/>
        <item m="1" x="595"/>
        <item m="1" x="530"/>
        <item m="1" x="632"/>
        <item m="1" x="670"/>
        <item m="1" x="703"/>
        <item m="1" x="729"/>
        <item m="1" x="492"/>
        <item m="1" x="598"/>
        <item m="1" x="671"/>
        <item m="1" x="731"/>
        <item m="1" x="732"/>
        <item m="1" x="757"/>
        <item m="1" x="759"/>
        <item m="1" x="780"/>
        <item m="1" x="781"/>
        <item m="1" x="782"/>
        <item m="1" x="804"/>
        <item m="1" x="824"/>
        <item m="1" x="805"/>
        <item m="1" x="1009"/>
        <item m="1" x="991"/>
        <item m="1" x="1024"/>
        <item m="1" x="1043"/>
        <item m="1" x="1063"/>
        <item m="1" x="2544"/>
        <item m="1" x="371"/>
        <item m="1" x="412"/>
        <item m="1" x="413"/>
        <item m="1" x="841"/>
        <item m="1" x="862"/>
        <item m="1" x="706"/>
        <item m="1" x="806"/>
        <item m="1" x="843"/>
        <item m="1" x="934"/>
        <item m="1" x="844"/>
        <item m="1" x="1010"/>
        <item m="1" x="906"/>
        <item m="1" x="953"/>
        <item m="1" x="2545"/>
        <item m="1" x="372"/>
        <item m="1" x="493"/>
        <item m="1" x="674"/>
        <item m="1" x="707"/>
        <item m="1" x="760"/>
        <item m="1" x="737"/>
        <item m="1" x="886"/>
        <item m="1" x="864"/>
        <item m="1" x="954"/>
        <item m="1" x="1025"/>
        <item m="1" x="456"/>
        <item m="1" x="672"/>
        <item m="1" x="635"/>
        <item m="1" x="733"/>
        <item m="1" x="738"/>
        <item m="1" x="784"/>
        <item m="1" x="866"/>
        <item m="1" x="1011"/>
        <item m="1" x="1026"/>
        <item m="1" x="1044"/>
        <item m="1" x="2548"/>
        <item m="1" x="375"/>
        <item m="1" x="415"/>
        <item m="1" x="458"/>
        <item m="1" x="494"/>
        <item m="1" x="531"/>
        <item m="1" x="566"/>
        <item m="1" x="599"/>
        <item m="1" x="417"/>
        <item m="1" x="461"/>
        <item m="1" x="496"/>
        <item m="1" x="567"/>
        <item m="1" x="636"/>
        <item m="1" x="673"/>
        <item m="1" x="705"/>
        <item m="1" x="734"/>
        <item m="1" x="534"/>
        <item m="1" x="570"/>
        <item m="1" x="602"/>
        <item m="1" x="638"/>
        <item m="1" x="675"/>
        <item m="1" x="735"/>
        <item m="1" x="783"/>
        <item m="1" x="573"/>
        <item m="1" x="640"/>
        <item m="1" x="678"/>
        <item m="1" x="709"/>
        <item m="1" x="761"/>
        <item m="1" x="807"/>
        <item m="1" x="825"/>
        <item m="1" x="646"/>
        <item m="1" x="712"/>
        <item m="1" x="740"/>
        <item m="1" x="763"/>
        <item m="1" x="786"/>
        <item m="1" x="826"/>
        <item m="1" x="863"/>
        <item m="1" x="789"/>
        <item m="1" x="828"/>
        <item m="1" x="905"/>
        <item m="1" x="846"/>
        <item m="1" x="907"/>
        <item m="1" x="955"/>
        <item m="1" x="814"/>
        <item m="1" x="848"/>
        <item m="1" x="869"/>
        <item m="1" x="888"/>
        <item m="1" x="909"/>
        <item m="1" x="935"/>
        <item m="1" x="956"/>
        <item m="1" x="977"/>
        <item m="1" x="992"/>
        <item m="1" x="850"/>
        <item m="1" x="871"/>
        <item m="1" x="891"/>
        <item m="1" x="912"/>
        <item m="1" x="937"/>
        <item m="1" x="958"/>
        <item m="1" x="978"/>
        <item m="1" x="993"/>
        <item m="1" x="915"/>
        <item m="1" x="940"/>
        <item m="1" x="961"/>
        <item m="1" x="980"/>
        <item m="1" x="1012"/>
        <item m="1" x="1045"/>
        <item m="1" x="1064"/>
        <item m="1" x="2550"/>
        <item m="1" x="418"/>
        <item m="1" x="497"/>
        <item m="1" x="533"/>
        <item m="1" x="568"/>
        <item m="1" x="600"/>
        <item m="1" x="637"/>
        <item m="1" x="420"/>
        <item m="1" x="464"/>
        <item m="1" x="603"/>
        <item m="1" x="639"/>
        <item m="1" x="676"/>
        <item m="1" x="708"/>
        <item m="1" x="736"/>
        <item m="1" x="502"/>
        <item m="1" x="537"/>
        <item m="1" x="574"/>
        <item m="1" x="605"/>
        <item m="1" x="641"/>
        <item m="1" x="679"/>
        <item m="1" x="739"/>
        <item m="1" x="762"/>
        <item m="1" x="785"/>
        <item m="1" x="611"/>
        <item m="1" x="647"/>
        <item m="1" x="683"/>
        <item m="1" x="713"/>
        <item m="1" x="764"/>
        <item m="1" x="787"/>
        <item m="1" x="808"/>
        <item m="1" x="827"/>
        <item m="1" x="651"/>
        <item m="1" x="687"/>
        <item m="1" x="715"/>
        <item m="1" x="766"/>
        <item m="1" x="790"/>
        <item m="1" x="809"/>
        <item m="1" x="829"/>
        <item m="1" x="845"/>
        <item m="1" x="865"/>
        <item m="1" x="719"/>
        <item m="1" x="745"/>
        <item m="1" x="768"/>
        <item m="1" x="792"/>
        <item m="1" x="811"/>
        <item m="1" x="867"/>
        <item m="1" x="887"/>
        <item m="1" x="908"/>
        <item m="1" x="772"/>
        <item m="1" x="795"/>
        <item m="1" x="815"/>
        <item m="1" x="832"/>
        <item m="1" x="870"/>
        <item m="1" x="889"/>
        <item m="1" x="910"/>
        <item m="1" x="936"/>
        <item m="1" x="957"/>
        <item m="1" x="938"/>
        <item m="1" x="959"/>
        <item m="1" x="979"/>
        <item m="1" x="994"/>
        <item m="1" x="852"/>
        <item m="1" x="941"/>
        <item m="1" x="962"/>
        <item m="1" x="1013"/>
        <item m="1" x="1046"/>
        <item m="1" x="1065"/>
        <item m="1" x="2554"/>
        <item m="1" x="382"/>
        <item m="1" x="421"/>
        <item m="1" x="465"/>
        <item m="1" x="499"/>
        <item m="1" x="535"/>
        <item m="1" x="571"/>
        <item m="1" x="425"/>
        <item m="1" x="503"/>
        <item m="1" x="538"/>
        <item m="1" x="575"/>
        <item m="1" x="606"/>
        <item m="1" x="642"/>
        <item m="1" x="680"/>
        <item m="1" x="710"/>
        <item m="1" x="578"/>
        <item m="1" x="612"/>
        <item m="1" x="648"/>
        <item m="1" x="741"/>
        <item m="1" x="765"/>
        <item m="1" x="788"/>
        <item m="1" x="652"/>
        <item m="1" x="688"/>
        <item m="1" x="716"/>
        <item m="1" x="791"/>
        <item m="1" x="810"/>
        <item m="1" x="830"/>
        <item m="1" x="657"/>
        <item m="1" x="693"/>
        <item m="1" x="746"/>
        <item m="1" x="769"/>
        <item m="1" x="812"/>
        <item m="1" x="847"/>
        <item m="1" x="868"/>
        <item m="1" x="722"/>
        <item m="1" x="773"/>
        <item m="1" x="816"/>
        <item m="1" x="849"/>
        <item m="1" x="890"/>
        <item m="1" x="911"/>
        <item m="1" x="797"/>
        <item m="1" x="818"/>
        <item m="1" x="872"/>
        <item m="1" x="913"/>
        <item m="1" x="939"/>
        <item m="1" x="960"/>
        <item m="1" x="821"/>
        <item m="1" x="875"/>
        <item m="1" x="893"/>
        <item m="1" x="916"/>
        <item m="1" x="995"/>
        <item m="1" x="878"/>
        <item m="1" x="896"/>
        <item m="1" x="919"/>
        <item m="1" x="943"/>
        <item m="1" x="964"/>
        <item m="1" x="981"/>
        <item m="1" x="996"/>
        <item m="1" x="1027"/>
        <item m="1" x="899"/>
        <item m="1" x="923"/>
        <item m="1" x="967"/>
        <item m="1" x="998"/>
        <item m="1" x="1015"/>
        <item m="1" x="1028"/>
        <item m="1" x="1047"/>
        <item m="1" x="1066"/>
        <item m="1" x="2558"/>
        <item m="1" x="387"/>
        <item m="1" x="468"/>
        <item m="1" x="504"/>
        <item m="1" x="576"/>
        <item m="1" x="607"/>
        <item m="1" x="643"/>
        <item m="1" x="681"/>
        <item m="1" x="429"/>
        <item m="1" x="508"/>
        <item m="1" x="579"/>
        <item m="1" x="613"/>
        <item m="1" x="684"/>
        <item m="1" x="714"/>
        <item m="1" x="513"/>
        <item m="1" x="546"/>
        <item m="1" x="582"/>
        <item m="1" x="616"/>
        <item m="1" x="653"/>
        <item m="1" x="689"/>
        <item m="1" x="717"/>
        <item m="1" x="767"/>
        <item m="1" x="586"/>
        <item m="1" x="658"/>
        <item m="1" x="694"/>
        <item m="1" x="770"/>
        <item m="1" x="793"/>
        <item m="1" x="813"/>
        <item m="1" x="831"/>
        <item m="1" x="661"/>
        <item m="1" x="696"/>
        <item m="1" x="723"/>
        <item m="1" x="774"/>
        <item m="1" x="817"/>
        <item m="1" x="833"/>
        <item m="1" x="724"/>
        <item m="1" x="749"/>
        <item m="1" x="776"/>
        <item m="1" x="798"/>
        <item m="1" x="819"/>
        <item m="1" x="873"/>
        <item m="1" x="892"/>
        <item m="1" x="914"/>
        <item m="1" x="778"/>
        <item m="1" x="834"/>
        <item m="1" x="876"/>
        <item m="1" x="894"/>
        <item m="1" x="917"/>
        <item m="1" x="942"/>
        <item m="1" x="963"/>
        <item m="1" x="823"/>
        <item m="1" x="836"/>
        <item m="1" x="854"/>
        <item m="1" x="879"/>
        <item m="1" x="897"/>
        <item m="1" x="920"/>
        <item m="1" x="965"/>
        <item m="1" x="855"/>
        <item m="1" x="881"/>
        <item m="1" x="900"/>
        <item m="1" x="924"/>
        <item m="1" x="944"/>
        <item m="1" x="968"/>
        <item m="1" x="982"/>
        <item m="1" x="1029"/>
        <item m="1" x="927"/>
        <item m="1" x="947"/>
        <item m="1" x="984"/>
        <item m="1" x="999"/>
        <item m="1" x="1016"/>
        <item m="1" x="1030"/>
        <item m="1" x="1049"/>
        <item m="1" x="1067"/>
        <item m="1" x="2562"/>
        <item m="1" x="390"/>
        <item m="1" x="430"/>
        <item m="1" x="472"/>
        <item m="1" x="509"/>
        <item m="1" x="542"/>
        <item m="1" x="580"/>
        <item m="1" x="614"/>
        <item m="1" x="649"/>
        <item m="1" x="434"/>
        <item m="1" x="476"/>
        <item m="1" x="514"/>
        <item m="1" x="547"/>
        <item m="1" x="583"/>
        <item m="1" x="617"/>
        <item m="1" x="654"/>
        <item m="1" x="690"/>
        <item m="1" x="718"/>
        <item m="1" x="743"/>
        <item m="1" x="518"/>
        <item m="1" x="551"/>
        <item m="1" x="587"/>
        <item m="1" x="621"/>
        <item m="1" x="720"/>
        <item m="1" x="747"/>
        <item m="1" x="771"/>
        <item m="1" x="794"/>
        <item m="1" x="623"/>
        <item m="1" x="775"/>
        <item m="1" x="796"/>
        <item m="1" x="664"/>
        <item m="1" x="725"/>
        <item m="1" x="750"/>
        <item m="1" x="777"/>
        <item m="1" x="820"/>
        <item m="1" x="851"/>
        <item m="1" x="874"/>
        <item m="1" x="752"/>
        <item m="1" x="799"/>
        <item m="1" x="822"/>
        <item m="1" x="835"/>
        <item m="1" x="853"/>
        <item m="1" x="877"/>
        <item m="1" x="895"/>
        <item m="1" x="918"/>
        <item m="1" x="779"/>
        <item m="1" x="800"/>
        <item m="1" x="921"/>
        <item m="1" x="966"/>
        <item m="1" x="856"/>
        <item m="1" x="882"/>
        <item m="1" x="858"/>
        <item m="1" x="885"/>
        <item m="1" x="902"/>
        <item m="1" x="928"/>
        <item m="1" x="948"/>
        <item m="1" x="969"/>
        <item m="1" x="985"/>
        <item m="1" x="1000"/>
        <item m="1" x="1031"/>
        <item m="1" x="930"/>
        <item m="1" x="1002"/>
        <item m="1" x="1018"/>
        <item m="1" x="1034"/>
        <item m="1" x="1069"/>
        <item m="1" x="880"/>
        <item m="1" x="898"/>
        <item m="1" x="922"/>
        <item m="1" x="997"/>
        <item m="1" x="1014"/>
        <item m="1" x="883"/>
        <item m="1" x="901"/>
        <item m="1" x="925"/>
        <item m="1" x="945"/>
        <item m="1" x="983"/>
        <item m="1" x="1048"/>
        <item m="1" x="949"/>
        <item m="1" x="970"/>
        <item m="1" x="986"/>
        <item m="1" x="1001"/>
        <item m="1" x="1017"/>
        <item m="1" x="1032"/>
        <item m="1" x="1050"/>
        <item m="1" x="1068"/>
        <item m="1" x="1082"/>
        <item m="1" x="972"/>
        <item m="1" x="988"/>
        <item m="1" x="1003"/>
        <item m="1" x="1019"/>
        <item m="1" x="1035"/>
        <item m="1" x="1052"/>
        <item m="1" x="1070"/>
        <item m="1" x="1083"/>
        <item m="1" x="1091"/>
        <item m="1" x="1099"/>
        <item m="1" x="1005"/>
        <item m="1" x="1020"/>
        <item m="1" x="1036"/>
        <item m="1" x="1055"/>
        <item m="1" x="1072"/>
        <item m="1" x="1085"/>
        <item m="1" x="1092"/>
        <item m="1" x="1100"/>
        <item m="1" x="1108"/>
        <item m="1" x="1119"/>
        <item m="1" x="1037"/>
        <item m="1" x="1057"/>
        <item m="1" x="1074"/>
        <item m="1" x="1087"/>
        <item m="1" x="1094"/>
        <item m="1" x="1102"/>
        <item m="1" x="1109"/>
        <item m="1" x="1120"/>
        <item m="1" x="1135"/>
        <item m="1" x="1156"/>
        <item m="1" x="1078"/>
        <item m="1" x="1088"/>
        <item m="1" x="1096"/>
        <item m="1" x="1104"/>
        <item m="1" x="1110"/>
        <item m="1" x="1212"/>
        <item m="1" x="1123"/>
        <item m="1" x="1138"/>
        <item m="1" x="1160"/>
        <item m="1" x="1216"/>
        <item m="1" x="1248"/>
        <item m="1" x="1288"/>
        <item m="1" x="1124"/>
        <item m="1" x="1141"/>
        <item m="1" x="1162"/>
        <item m="1" x="1189"/>
        <item m="1" x="1256"/>
        <item m="1" x="1487"/>
        <item m="1" x="837"/>
        <item m="1" x="857"/>
        <item m="1" x="884"/>
        <item m="1" x="926"/>
        <item m="1" x="946"/>
        <item m="1" x="929"/>
        <item m="1" x="950"/>
        <item m="1" x="971"/>
        <item m="1" x="1033"/>
        <item m="1" x="1051"/>
        <item m="1" x="931"/>
        <item m="1" x="1004"/>
        <item m="1" x="1053"/>
        <item m="1" x="1071"/>
        <item m="1" x="1084"/>
        <item m="1" x="1093"/>
        <item m="1" x="1101"/>
        <item m="1" x="1006"/>
        <item m="1" x="1021"/>
        <item m="1" x="1038"/>
        <item m="1" x="1058"/>
        <item m="1" x="1075"/>
        <item m="1" x="1040"/>
        <item m="1" x="1079"/>
        <item m="1" x="1089"/>
        <item m="1" x="1097"/>
        <item m="1" x="1105"/>
        <item m="1" x="1111"/>
        <item m="1" x="1139"/>
        <item m="1" x="1186"/>
        <item m="1" x="1113"/>
        <item m="1" x="1125"/>
        <item m="1" x="1142"/>
        <item m="1" x="1163"/>
        <item m="1" x="1221"/>
        <item m="1" x="1294"/>
        <item m="1" x="1344"/>
        <item m="1" x="1145"/>
        <item m="1" x="1169"/>
        <item m="1" x="1194"/>
        <item m="1" x="1227"/>
        <item m="1" x="1305"/>
        <item m="1" x="1444"/>
        <item m="1" x="838"/>
        <item m="1" x="859"/>
        <item m="1" x="903"/>
        <item m="1" x="987"/>
        <item m="1" x="1054"/>
        <item m="1" x="932"/>
        <item m="1" x="1056"/>
        <item m="1" x="1073"/>
        <item m="1" x="1086"/>
        <item m="1" x="973"/>
        <item m="1" x="989"/>
        <item m="1" x="1039"/>
        <item m="1" x="1059"/>
        <item m="1" x="1076"/>
        <item m="1" x="1095"/>
        <item m="1" x="1103"/>
        <item m="1" x="1090"/>
        <item m="1" x="1098"/>
        <item m="1" x="1122"/>
        <item m="1" x="1061"/>
        <item m="1" x="1112"/>
        <item m="1" x="1106"/>
        <item m="1" x="1114"/>
        <item m="1" x="1126"/>
        <item m="1" x="1257"/>
        <item m="1" x="1299"/>
        <item m="1" x="1060"/>
        <item m="1" x="1077"/>
        <item m="1" x="1080"/>
        <item m="1" x="1041"/>
        <item m="1" x="1081"/>
        <item m="1" x="1107"/>
        <item m="1" x="1170"/>
        <item m="1" x="1115"/>
        <item m="1" x="1172"/>
        <item m="1" x="1263"/>
        <item m="1" x="974"/>
        <item m="1" x="1007"/>
        <item m="1" x="1147"/>
        <item m="1" x="1174"/>
        <item m="1" x="1197"/>
        <item m="1" x="1230"/>
        <item m="1" x="1264"/>
        <item m="1" x="1312"/>
        <item m="1" x="1353"/>
        <item m="1" x="1401"/>
        <item m="1" x="1454"/>
        <item x="0"/>
        <item x="1"/>
        <item x="2"/>
        <item x="3"/>
        <item x="4"/>
        <item x="5"/>
        <item x="6"/>
        <item x="7"/>
        <item m="1" x="1559"/>
        <item x="8"/>
        <item x="9"/>
        <item m="1" x="1319"/>
        <item m="1" x="1357"/>
        <item m="1" x="1408"/>
        <item m="1" x="1561"/>
        <item x="10"/>
        <item m="1" x="1461"/>
        <item m="1" x="1513"/>
        <item m="1" x="1668"/>
        <item m="1" x="1769"/>
        <item m="1" x="1467"/>
        <item x="11"/>
        <item m="1" x="1568"/>
        <item m="1" x="1618"/>
        <item m="1" x="1772"/>
        <item m="1" x="1835"/>
        <item m="1" x="1897"/>
        <item m="1" x="1524"/>
        <item m="1" x="1574"/>
        <item m="1" x="1622"/>
        <item m="1" x="1673"/>
        <item x="12"/>
        <item m="1" x="1776"/>
        <item x="13"/>
        <item m="1" x="2022"/>
        <item m="1" x="1629"/>
        <item m="1" x="1679"/>
        <item m="1" x="1842"/>
        <item m="1" x="1903"/>
        <item m="1" x="1959"/>
        <item m="1" x="2026"/>
        <item m="1" x="2096"/>
        <item m="1" x="2162"/>
        <item m="1" x="1729"/>
        <item m="1" x="1785"/>
        <item m="1" x="1848"/>
        <item m="1" x="1908"/>
        <item m="1" x="2100"/>
        <item m="1" x="2228"/>
        <item m="1" x="2285"/>
        <item m="1" x="1857"/>
        <item m="1" x="1914"/>
        <item m="1" x="1969"/>
        <item m="1" x="2032"/>
        <item m="1" x="2106"/>
        <item m="1" x="2234"/>
        <item m="1" x="2337"/>
        <item m="1" x="2388"/>
        <item m="1" x="1979"/>
        <item m="1" x="2040"/>
        <item m="1" x="2113"/>
        <item m="1" x="2176"/>
        <item m="1" x="2239"/>
        <item m="1" x="2295"/>
        <item m="1" x="2344"/>
        <item x="14"/>
        <item x="15"/>
        <item x="16"/>
        <item m="1" x="1131"/>
        <item m="1" x="1150"/>
        <item m="1" x="1200"/>
        <item m="1" x="1267"/>
        <item m="1" x="1315"/>
        <item m="1" x="1404"/>
        <item m="1" x="1179"/>
        <item x="17"/>
        <item m="1" x="1271"/>
        <item m="1" x="1320"/>
        <item m="1" x="1358"/>
        <item m="1" x="1509"/>
        <item m="1" x="1562"/>
        <item m="1" x="1238"/>
        <item m="1" x="1276"/>
        <item m="1" x="1326"/>
        <item m="1" x="1462"/>
        <item m="1" x="1514"/>
        <item m="1" x="1564"/>
        <item m="1" x="1614"/>
        <item m="1" x="1328"/>
        <item m="1" x="1519"/>
        <item m="1" x="1569"/>
        <item m="1" x="1773"/>
        <item m="1" x="1472"/>
        <item m="1" x="1525"/>
        <item m="1" x="1575"/>
        <item m="1" x="1623"/>
        <item m="1" x="1777"/>
        <item m="1" x="1838"/>
        <item m="1" x="1901"/>
        <item m="1" x="1531"/>
        <item m="1" x="1722"/>
        <item x="18"/>
        <item x="19"/>
        <item m="1" x="1904"/>
        <item x="20"/>
        <item x="21"/>
        <item x="22"/>
        <item x="23"/>
        <item x="24"/>
        <item m="1" x="1849"/>
        <item x="25"/>
        <item m="1" x="1980"/>
        <item m="1" x="2041"/>
        <item x="26"/>
        <item x="27"/>
        <item x="28"/>
        <item m="1" x="2296"/>
        <item m="1" x="2345"/>
        <item m="1" x="2394"/>
        <item m="1" x="1985"/>
        <item m="1" x="2047"/>
        <item x="29"/>
        <item x="30"/>
        <item m="1" x="2348"/>
        <item x="31"/>
        <item m="1" x="2466"/>
        <item m="1" x="1133"/>
        <item m="1" x="1152"/>
        <item m="1" x="1235"/>
        <item m="1" x="1272"/>
        <item m="1" x="1321"/>
        <item x="32"/>
        <item x="33"/>
        <item x="34"/>
        <item x="35"/>
        <item x="36"/>
        <item x="37"/>
        <item x="38"/>
        <item m="1" x="1421"/>
        <item m="1" x="1473"/>
        <item m="1" x="1624"/>
        <item m="1" x="1717"/>
        <item m="1" x="1778"/>
        <item m="1" x="1428"/>
        <item m="1" x="1479"/>
        <item m="1" x="1532"/>
        <item m="1" x="1579"/>
        <item m="1" x="1723"/>
        <item m="1" x="1781"/>
        <item m="1" x="1843"/>
        <item m="1" x="1537"/>
        <item m="1" x="1584"/>
        <item m="1" x="1636"/>
        <item m="1" x="1730"/>
        <item m="1" x="1786"/>
        <item m="1" x="1850"/>
        <item x="39"/>
        <item m="1" x="1641"/>
        <item m="1" x="1688"/>
        <item x="40"/>
        <item x="41"/>
        <item m="1" x="1970"/>
        <item x="42"/>
        <item x="43"/>
        <item m="1" x="2171"/>
        <item m="1" x="1742"/>
        <item m="1" x="2114"/>
        <item x="44"/>
        <item m="1" x="1924"/>
        <item m="1" x="2048"/>
        <item m="1" x="2181"/>
        <item m="1" x="2349"/>
        <item m="1" x="2396"/>
        <item m="1" x="1989"/>
        <item m="1" x="2054"/>
        <item m="1" x="2124"/>
        <item m="1" x="2185"/>
        <item m="1" x="2302"/>
        <item m="1" x="2352"/>
        <item m="1" x="2398"/>
        <item m="1" x="2436"/>
        <item x="45"/>
        <item m="1" x="1277"/>
        <item x="46"/>
        <item x="47"/>
        <item x="48"/>
        <item x="49"/>
        <item m="1" x="1371"/>
        <item m="1" x="1422"/>
        <item m="1" x="1526"/>
        <item x="50"/>
        <item m="1" x="1674"/>
        <item x="51"/>
        <item x="52"/>
        <item m="1" x="1680"/>
        <item m="1" x="1433"/>
        <item x="53"/>
        <item x="54"/>
        <item m="1" x="1542"/>
        <item m="1" x="1590"/>
        <item m="1" x="1642"/>
        <item m="1" x="1737"/>
        <item m="1" x="1792"/>
        <item m="1" x="1858"/>
        <item m="1" x="1915"/>
        <item m="1" x="1971"/>
        <item m="1" x="1647"/>
        <item m="1" x="1694"/>
        <item m="1" x="2042"/>
        <item m="1" x="2115"/>
        <item x="55"/>
        <item m="1" x="1930"/>
        <item m="1" x="2125"/>
        <item m="1" x="2186"/>
        <item m="1" x="2248"/>
        <item m="1" x="2061"/>
        <item m="1" x="2128"/>
        <item m="1" x="2190"/>
        <item m="1" x="2252"/>
        <item m="1" x="1136"/>
        <item m="1" x="1157"/>
        <item m="1" x="1208"/>
        <item m="1" x="1282"/>
        <item x="56"/>
        <item x="57"/>
        <item x="58"/>
        <item x="59"/>
        <item m="1" x="1333"/>
        <item m="1" x="1372"/>
        <item x="60"/>
        <item x="61"/>
        <item x="62"/>
        <item x="63"/>
        <item m="1" x="1480"/>
        <item m="1" x="1630"/>
        <item m="1" x="1434"/>
        <item m="1" x="1731"/>
        <item x="64"/>
        <item m="1" x="1643"/>
        <item m="1" x="1689"/>
        <item m="1" x="1793"/>
        <item m="1" x="1859"/>
        <item m="1" x="1865"/>
        <item m="1" x="1925"/>
        <item x="65"/>
        <item m="1" x="1752"/>
        <item x="66"/>
        <item x="67"/>
        <item m="1" x="1217"/>
        <item m="1" x="1249"/>
        <item m="1" x="1585"/>
        <item m="1" x="1488"/>
        <item m="1" x="1655"/>
        <item x="68"/>
        <item x="69"/>
        <item m="1" x="2049"/>
        <item m="1" x="1753"/>
        <item m="1" x="1871"/>
        <item m="1" x="2055"/>
        <item m="1" x="2187"/>
        <item x="70"/>
        <item m="1" x="1934"/>
        <item x="71"/>
        <item m="1" x="2129"/>
        <item m="1" x="2191"/>
        <item x="72"/>
        <item m="1" x="1938"/>
        <item m="1" x="1998"/>
        <item m="1" x="2067"/>
        <item m="1" x="2134"/>
        <item m="1" x="2309"/>
        <item m="1" x="2358"/>
        <item m="1" x="2402"/>
        <item m="1" x="2003"/>
        <item m="1" x="2072"/>
        <item m="1" x="2258"/>
        <item m="1" x="2312"/>
        <item m="1" x="2404"/>
        <item m="1" x="2443"/>
        <item m="1" x="1140"/>
        <item x="73"/>
        <item m="1" x="1289"/>
        <item m="1" x="1538"/>
        <item x="74"/>
        <item m="1" x="1258"/>
        <item m="1" x="1345"/>
        <item m="1" x="1386"/>
        <item m="1" x="1440"/>
        <item x="75"/>
        <item x="76"/>
        <item x="77"/>
        <item x="78"/>
        <item x="79"/>
        <item x="80"/>
        <item m="1" x="1545"/>
        <item m="1" x="1648"/>
        <item m="1" x="1498"/>
        <item m="1" x="1552"/>
        <item x="81"/>
        <item m="1" x="1698"/>
        <item m="1" x="1747"/>
        <item m="1" x="2056"/>
        <item x="82"/>
        <item m="1" x="1757"/>
        <item m="1" x="1815"/>
        <item m="1" x="1874"/>
        <item m="1" x="1994"/>
        <item m="1" x="2062"/>
        <item m="1" x="2130"/>
        <item m="1" x="1761"/>
        <item m="1" x="1822"/>
        <item m="1" x="1881"/>
        <item m="1" x="2194"/>
        <item m="1" x="1886"/>
        <item m="1" x="1942"/>
        <item m="1" x="2004"/>
        <item m="1" x="2073"/>
        <item m="1" x="2140"/>
        <item m="1" x="2313"/>
        <item m="1" x="2361"/>
        <item x="83"/>
        <item m="1" x="2008"/>
        <item m="1" x="2078"/>
        <item m="1" x="2202"/>
        <item m="1" x="2444"/>
        <item m="1" x="2474"/>
        <item m="1" x="1164"/>
        <item m="1" x="1190"/>
        <item m="1" x="1222"/>
        <item m="1" x="1340"/>
        <item x="84"/>
        <item m="1" x="1300"/>
        <item m="1" x="1489"/>
        <item m="1" x="1546"/>
        <item m="1" x="1596"/>
        <item m="1" x="1649"/>
        <item x="85"/>
        <item m="1" x="1351"/>
        <item x="86"/>
        <item x="87"/>
        <item m="1" x="1699"/>
        <item m="1" x="1748"/>
        <item m="1" x="1803"/>
        <item m="1" x="1502"/>
        <item x="88"/>
        <item m="1" x="1604"/>
        <item m="1" x="1660"/>
        <item m="1" x="1702"/>
        <item m="1" x="1809"/>
        <item m="1" x="2135"/>
        <item x="89"/>
        <item m="1" x="1764"/>
        <item x="90"/>
        <item x="91"/>
        <item m="1" x="2074"/>
        <item x="92"/>
        <item m="1" x="2198"/>
        <item m="1" x="1946"/>
        <item m="1" x="2079"/>
        <item m="1" x="2206"/>
        <item x="93"/>
        <item m="1" x="1167"/>
        <item x="94"/>
        <item m="1" x="1387"/>
        <item m="1" x="1490"/>
        <item m="1" x="1445"/>
        <item m="1" x="1499"/>
        <item x="95"/>
        <item x="96"/>
        <item m="1" x="1663"/>
        <item m="1" x="1816"/>
        <item m="1" x="1875"/>
        <item m="1" x="1828"/>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m="1" x="348"/>
        <item t="default"/>
      </items>
    </pivotField>
    <pivotField name="Not-Responded2" dataField="1" compact="0" outline="0" showAll="0" defaultSubtotal="0"/>
    <pivotField compact="0" outline="0" showAll="0" defaultSubtotal="0"/>
    <pivotField dataField="1" compact="0" outline="0" dragToRow="0" dragToCol="0" dragToPage="0" showAll="0" defaultSubtotal="0"/>
  </pivotFields>
  <rowFields count="1">
    <field x="2"/>
  </rowFields>
  <rowItems count="225">
    <i>
      <x/>
    </i>
    <i>
      <x v="3"/>
    </i>
    <i>
      <x v="5"/>
    </i>
    <i>
      <x v="8"/>
    </i>
    <i>
      <x v="12"/>
    </i>
    <i>
      <x v="13"/>
    </i>
    <i>
      <x v="14"/>
    </i>
    <i>
      <x v="16"/>
    </i>
    <i>
      <x v="17"/>
    </i>
    <i>
      <x v="18"/>
    </i>
    <i>
      <x v="21"/>
    </i>
    <i>
      <x v="23"/>
    </i>
    <i>
      <x v="26"/>
    </i>
    <i>
      <x v="27"/>
    </i>
    <i>
      <x v="30"/>
    </i>
    <i>
      <x v="34"/>
    </i>
    <i>
      <x v="37"/>
    </i>
    <i>
      <x v="40"/>
    </i>
    <i>
      <x v="45"/>
    </i>
    <i>
      <x v="49"/>
    </i>
    <i>
      <x v="52"/>
    </i>
    <i>
      <x v="55"/>
    </i>
    <i>
      <x v="62"/>
    </i>
    <i>
      <x v="63"/>
    </i>
    <i>
      <x v="69"/>
    </i>
    <i>
      <x v="73"/>
    </i>
    <i>
      <x v="75"/>
    </i>
    <i>
      <x v="76"/>
    </i>
    <i>
      <x v="78"/>
    </i>
    <i>
      <x v="83"/>
    </i>
    <i>
      <x v="84"/>
    </i>
    <i>
      <x v="85"/>
    </i>
    <i>
      <x v="90"/>
    </i>
    <i>
      <x v="91"/>
    </i>
    <i>
      <x v="92"/>
    </i>
    <i>
      <x v="93"/>
    </i>
    <i>
      <x v="94"/>
    </i>
    <i>
      <x v="95"/>
    </i>
    <i>
      <x v="96"/>
    </i>
    <i>
      <x v="97"/>
    </i>
    <i>
      <x v="98"/>
    </i>
    <i>
      <x v="99"/>
    </i>
    <i>
      <x v="100"/>
    </i>
    <i>
      <x v="101"/>
    </i>
    <i>
      <x v="102"/>
    </i>
    <i>
      <x v="106"/>
    </i>
    <i>
      <x v="108"/>
    </i>
    <i>
      <x v="109"/>
    </i>
    <i>
      <x v="111"/>
    </i>
    <i>
      <x v="113"/>
    </i>
    <i>
      <x v="117"/>
    </i>
    <i>
      <x v="118"/>
    </i>
    <i>
      <x v="119"/>
    </i>
    <i>
      <x v="121"/>
    </i>
    <i>
      <x v="124"/>
    </i>
    <i>
      <x v="129"/>
    </i>
    <i>
      <x v="134"/>
    </i>
    <i>
      <x v="138"/>
    </i>
    <i>
      <x v="140"/>
    </i>
    <i>
      <x v="146"/>
    </i>
    <i>
      <x v="148"/>
    </i>
    <i>
      <x v="149"/>
    </i>
    <i>
      <x v="155"/>
    </i>
    <i>
      <x v="156"/>
    </i>
    <i>
      <x v="157"/>
    </i>
    <i>
      <x v="161"/>
    </i>
    <i>
      <x v="162"/>
    </i>
    <i>
      <x v="169"/>
    </i>
    <i>
      <x v="181"/>
    </i>
    <i>
      <x v="187"/>
    </i>
    <i>
      <x v="188"/>
    </i>
    <i>
      <x v="189"/>
    </i>
    <i>
      <x v="190"/>
    </i>
    <i>
      <x v="192"/>
    </i>
    <i>
      <x v="194"/>
    </i>
    <i>
      <x v="197"/>
    </i>
    <i>
      <x v="199"/>
    </i>
    <i>
      <x v="200"/>
    </i>
    <i>
      <x v="201"/>
    </i>
    <i>
      <x v="202"/>
    </i>
    <i>
      <x v="206"/>
    </i>
    <i>
      <x v="208"/>
    </i>
    <i>
      <x v="210"/>
    </i>
    <i>
      <x v="211"/>
    </i>
    <i>
      <x v="213"/>
    </i>
    <i>
      <x v="214"/>
    </i>
    <i>
      <x v="216"/>
    </i>
    <i>
      <x v="226"/>
    </i>
    <i>
      <x v="227"/>
    </i>
    <i>
      <x v="232"/>
    </i>
    <i>
      <x v="233"/>
    </i>
    <i>
      <x v="236"/>
    </i>
    <i>
      <x v="237"/>
    </i>
    <i>
      <x v="242"/>
    </i>
    <i>
      <x v="250"/>
    </i>
    <i>
      <x v="259"/>
    </i>
    <i>
      <x v="268"/>
    </i>
    <i>
      <x v="269"/>
    </i>
    <i>
      <x v="271"/>
    </i>
    <i>
      <x v="276"/>
    </i>
    <i>
      <x v="285"/>
    </i>
    <i>
      <x v="289"/>
    </i>
    <i>
      <x v="290"/>
    </i>
    <i>
      <x v="292"/>
    </i>
    <i>
      <x v="297"/>
    </i>
    <i>
      <x v="300"/>
    </i>
    <i>
      <x v="301"/>
    </i>
    <i>
      <x v="305"/>
    </i>
    <i>
      <x v="307"/>
    </i>
    <i>
      <x v="311"/>
    </i>
    <i>
      <x v="312"/>
    </i>
    <i>
      <x v="313"/>
    </i>
    <i>
      <x v="316"/>
    </i>
    <i>
      <x v="322"/>
    </i>
    <i>
      <x v="323"/>
    </i>
    <i>
      <x v="325"/>
    </i>
    <i>
      <x v="326"/>
    </i>
    <i>
      <x v="328"/>
    </i>
    <i>
      <x v="334"/>
    </i>
    <i>
      <x v="344"/>
    </i>
    <i>
      <x v="345"/>
    </i>
    <i>
      <x v="350"/>
    </i>
    <i>
      <x v="351"/>
    </i>
    <i>
      <x v="355"/>
    </i>
    <i>
      <x v="358"/>
    </i>
    <i>
      <x v="372"/>
    </i>
    <i>
      <x v="373"/>
    </i>
    <i>
      <x v="374"/>
    </i>
    <i>
      <x v="378"/>
    </i>
    <i>
      <x v="379"/>
    </i>
    <i>
      <x v="381"/>
    </i>
    <i>
      <x v="383"/>
    </i>
    <i>
      <x v="386"/>
    </i>
    <i>
      <x v="387"/>
    </i>
    <i>
      <x v="388"/>
    </i>
    <i>
      <x v="391"/>
    </i>
    <i>
      <x v="393"/>
    </i>
    <i>
      <x v="395"/>
    </i>
    <i>
      <x v="398"/>
    </i>
    <i>
      <x v="406"/>
    </i>
    <i>
      <x v="407"/>
    </i>
    <i>
      <x v="408"/>
    </i>
    <i>
      <x v="409"/>
    </i>
    <i>
      <x v="414"/>
    </i>
    <i>
      <x v="422"/>
    </i>
    <i>
      <x v="423"/>
    </i>
    <i>
      <x v="424"/>
    </i>
    <i>
      <x v="427"/>
    </i>
    <i>
      <x v="430"/>
    </i>
    <i>
      <x v="431"/>
    </i>
    <i>
      <x v="435"/>
    </i>
    <i>
      <x v="438"/>
    </i>
    <i>
      <x v="439"/>
    </i>
    <i>
      <x v="440"/>
    </i>
    <i>
      <x v="449"/>
    </i>
    <i>
      <x v="453"/>
    </i>
    <i>
      <x v="455"/>
    </i>
    <i>
      <x v="461"/>
    </i>
    <i>
      <x v="469"/>
    </i>
    <i>
      <x v="470"/>
    </i>
    <i>
      <x v="471"/>
    </i>
    <i>
      <x v="472"/>
    </i>
    <i>
      <x v="473"/>
    </i>
    <i>
      <x v="474"/>
    </i>
    <i>
      <x v="475"/>
    </i>
    <i>
      <x v="477"/>
    </i>
    <i>
      <x v="480"/>
    </i>
    <i>
      <x v="481"/>
    </i>
    <i>
      <x v="482"/>
    </i>
    <i>
      <x v="483"/>
    </i>
    <i>
      <x v="491"/>
    </i>
    <i>
      <x v="493"/>
    </i>
    <i>
      <x v="497"/>
    </i>
    <i>
      <x v="500"/>
    </i>
    <i>
      <x v="505"/>
    </i>
    <i>
      <x v="506"/>
    </i>
    <i>
      <x v="507"/>
    </i>
    <i>
      <x v="511"/>
    </i>
    <i>
      <x v="513"/>
    </i>
    <i>
      <x v="518"/>
    </i>
    <i>
      <x v="519"/>
    </i>
    <i>
      <x v="522"/>
    </i>
    <i>
      <x v="523"/>
    </i>
    <i>
      <x v="526"/>
    </i>
    <i>
      <x v="527"/>
    </i>
    <i>
      <x v="529"/>
    </i>
    <i>
      <x v="531"/>
    </i>
    <i>
      <x v="535"/>
    </i>
    <i>
      <x v="536"/>
    </i>
    <i>
      <x v="544"/>
    </i>
    <i>
      <x v="548"/>
    </i>
    <i>
      <x v="551"/>
    </i>
    <i>
      <x v="557"/>
    </i>
    <i>
      <x v="561"/>
    </i>
    <i>
      <x v="568"/>
    </i>
    <i>
      <x v="569"/>
    </i>
    <i>
      <x v="570"/>
    </i>
    <i>
      <x v="571"/>
    </i>
    <i>
      <x v="573"/>
    </i>
    <i>
      <x v="576"/>
    </i>
    <i>
      <x v="584"/>
    </i>
    <i>
      <x v="588"/>
    </i>
    <i>
      <x v="589"/>
    </i>
    <i>
      <x v="605"/>
    </i>
    <i>
      <x v="616"/>
    </i>
    <i>
      <x v="617"/>
    </i>
    <i>
      <x v="621"/>
    </i>
    <i>
      <x v="631"/>
    </i>
    <i>
      <x v="632"/>
    </i>
    <i>
      <x v="633"/>
    </i>
    <i>
      <x v="638"/>
    </i>
    <i>
      <x v="640"/>
    </i>
    <i>
      <x v="642"/>
    </i>
    <i>
      <x v="650"/>
    </i>
    <i>
      <x v="651"/>
    </i>
    <i>
      <x v="662"/>
    </i>
    <i>
      <x v="675"/>
    </i>
    <i>
      <x v="683"/>
    </i>
    <i>
      <x v="685"/>
    </i>
    <i>
      <x v="686"/>
    </i>
    <i>
      <x v="687"/>
    </i>
    <i>
      <x v="688"/>
    </i>
    <i>
      <x v="689"/>
    </i>
    <i>
      <x v="690"/>
    </i>
    <i t="grand">
      <x/>
    </i>
  </rowItems>
  <colFields count="1">
    <field x="-2"/>
  </colFields>
  <colItems count="4">
    <i>
      <x/>
    </i>
    <i i="1">
      <x v="1"/>
    </i>
    <i i="2">
      <x v="2"/>
    </i>
    <i i="3">
      <x v="3"/>
    </i>
  </colItems>
  <dataFields count="4">
    <dataField name="Total-Response" fld="12" baseField="2" baseItem="1"/>
    <dataField name="Not-Responded" fld="15" baseField="2" baseItem="1"/>
    <dataField name="Total-Invited" fld="11" baseField="2" baseItem="0"/>
    <dataField name="Overall Reponse-Rate (%)" fld="17" baseField="2" baseItem="0" numFmtId="1"/>
  </dataFields>
  <formats count="77">
    <format dxfId="120">
      <pivotArea field="2" type="button" dataOnly="0" labelOnly="1" outline="0" axis="axisRow" fieldPosition="0"/>
    </format>
    <format dxfId="119">
      <pivotArea dataOnly="0" labelOnly="1" outline="0" fieldPosition="0">
        <references count="1">
          <reference field="4294967294" count="1">
            <x v="2"/>
          </reference>
        </references>
      </pivotArea>
    </format>
    <format dxfId="118">
      <pivotArea field="2" type="button" dataOnly="0" labelOnly="1" outline="0" axis="axisRow" fieldPosition="0"/>
    </format>
    <format dxfId="117">
      <pivotArea dataOnly="0" labelOnly="1" outline="0" fieldPosition="0">
        <references count="1">
          <reference field="4294967294" count="1">
            <x v="2"/>
          </reference>
        </references>
      </pivotArea>
    </format>
    <format dxfId="116">
      <pivotArea field="2" type="button" dataOnly="0" labelOnly="1" outline="0" axis="axisRow" fieldPosition="0"/>
    </format>
    <format dxfId="115">
      <pivotArea dataOnly="0" labelOnly="1" outline="0" fieldPosition="0">
        <references count="1">
          <reference field="4294967294" count="1">
            <x v="2"/>
          </reference>
        </references>
      </pivotArea>
    </format>
    <format dxfId="114">
      <pivotArea field="2" type="button" dataOnly="0" labelOnly="1" outline="0" axis="axisRow" fieldPosition="0"/>
    </format>
    <format dxfId="113">
      <pivotArea dataOnly="0" labelOnly="1" outline="0" fieldPosition="0">
        <references count="1">
          <reference field="4294967294" count="1">
            <x v="2"/>
          </reference>
        </references>
      </pivotArea>
    </format>
    <format dxfId="112">
      <pivotArea field="2" type="button" dataOnly="0" labelOnly="1" outline="0" axis="axisRow" fieldPosition="0"/>
    </format>
    <format dxfId="111">
      <pivotArea dataOnly="0" labelOnly="1" outline="0" fieldPosition="0">
        <references count="1">
          <reference field="4294967294" count="1">
            <x v="2"/>
          </reference>
        </references>
      </pivotArea>
    </format>
    <format dxfId="110">
      <pivotArea outline="0" fieldPosition="0">
        <references count="1">
          <reference field="2" count="0" selected="0"/>
        </references>
      </pivotArea>
    </format>
    <format dxfId="109">
      <pivotArea dataOnly="0" labelOnly="1" outline="0" fieldPosition="0">
        <references count="1">
          <reference field="2" count="0"/>
        </references>
      </pivotArea>
    </format>
    <format dxfId="108">
      <pivotArea grandRow="1" outline="0" collapsedLevelsAreSubtotals="1" fieldPosition="0"/>
    </format>
    <format dxfId="107">
      <pivotArea dataOnly="0" labelOnly="1" grandRow="1" outline="0" fieldPosition="0"/>
    </format>
    <format dxfId="106">
      <pivotArea type="all" dataOnly="0" outline="0" fieldPosition="0"/>
    </format>
    <format dxfId="105">
      <pivotArea outline="0" collapsedLevelsAreSubtotals="1" fieldPosition="0"/>
    </format>
    <format dxfId="104">
      <pivotArea field="2" type="button" dataOnly="0" labelOnly="1" outline="0" axis="axisRow" fieldPosition="0"/>
    </format>
    <format dxfId="103">
      <pivotArea dataOnly="0" labelOnly="1" outline="0" fieldPosition="0">
        <references count="1">
          <reference field="2" count="0"/>
        </references>
      </pivotArea>
    </format>
    <format dxfId="102">
      <pivotArea dataOnly="0" labelOnly="1" grandRow="1" outline="0" fieldPosition="0"/>
    </format>
    <format dxfId="101">
      <pivotArea dataOnly="0" labelOnly="1" outline="0" fieldPosition="0">
        <references count="1">
          <reference field="4294967294" count="1">
            <x v="2"/>
          </reference>
        </references>
      </pivotArea>
    </format>
    <format dxfId="100">
      <pivotArea type="all" dataOnly="0" outline="0" fieldPosition="0"/>
    </format>
    <format dxfId="99">
      <pivotArea outline="0" collapsedLevelsAreSubtotals="1" fieldPosition="0"/>
    </format>
    <format dxfId="98">
      <pivotArea field="2" type="button" dataOnly="0" labelOnly="1" outline="0" axis="axisRow" fieldPosition="0"/>
    </format>
    <format dxfId="97">
      <pivotArea dataOnly="0" labelOnly="1" outline="0" fieldPosition="0">
        <references count="1">
          <reference field="2" count="0"/>
        </references>
      </pivotArea>
    </format>
    <format dxfId="96">
      <pivotArea dataOnly="0" labelOnly="1" grandRow="1" outline="0" fieldPosition="0"/>
    </format>
    <format dxfId="95">
      <pivotArea dataOnly="0" labelOnly="1" outline="0" fieldPosition="0">
        <references count="1">
          <reference field="4294967294" count="1">
            <x v="2"/>
          </reference>
        </references>
      </pivotArea>
    </format>
    <format dxfId="94">
      <pivotArea type="all" dataOnly="0" outline="0" fieldPosition="0"/>
    </format>
    <format dxfId="93">
      <pivotArea outline="0" collapsedLevelsAreSubtotals="1" fieldPosition="0"/>
    </format>
    <format dxfId="92">
      <pivotArea field="2" type="button" dataOnly="0" labelOnly="1" outline="0" axis="axisRow" fieldPosition="0"/>
    </format>
    <format dxfId="91">
      <pivotArea dataOnly="0" labelOnly="1" outline="0" fieldPosition="0">
        <references count="1">
          <reference field="2" count="0"/>
        </references>
      </pivotArea>
    </format>
    <format dxfId="90">
      <pivotArea dataOnly="0" labelOnly="1" grandRow="1" outline="0" fieldPosition="0"/>
    </format>
    <format dxfId="89">
      <pivotArea dataOnly="0" labelOnly="1" outline="0" fieldPosition="0">
        <references count="1">
          <reference field="4294967294" count="1">
            <x v="2"/>
          </reference>
        </references>
      </pivotArea>
    </format>
    <format dxfId="88">
      <pivotArea type="all" dataOnly="0" outline="0" fieldPosition="0"/>
    </format>
    <format dxfId="87">
      <pivotArea outline="0" collapsedLevelsAreSubtotals="1" fieldPosition="0"/>
    </format>
    <format dxfId="86">
      <pivotArea field="2" type="button" dataOnly="0" labelOnly="1" outline="0" axis="axisRow" fieldPosition="0"/>
    </format>
    <format dxfId="85">
      <pivotArea dataOnly="0" labelOnly="1" outline="0" fieldPosition="0">
        <references count="1">
          <reference field="2" count="1">
            <x v="0"/>
          </reference>
        </references>
      </pivotArea>
    </format>
    <format dxfId="84">
      <pivotArea dataOnly="0" labelOnly="1" grandRow="1" outline="0" fieldPosition="0"/>
    </format>
    <format dxfId="83">
      <pivotArea dataOnly="0" labelOnly="1" outline="0" fieldPosition="0">
        <references count="1">
          <reference field="4294967294" count="1">
            <x v="2"/>
          </reference>
        </references>
      </pivotArea>
    </format>
    <format dxfId="82">
      <pivotArea type="all" dataOnly="0" outline="0" fieldPosition="0"/>
    </format>
    <format dxfId="81">
      <pivotArea outline="0" collapsedLevelsAreSubtotals="1" fieldPosition="0"/>
    </format>
    <format dxfId="80">
      <pivotArea field="2" type="button" dataOnly="0" labelOnly="1" outline="0" axis="axisRow" fieldPosition="0"/>
    </format>
    <format dxfId="79">
      <pivotArea dataOnly="0" labelOnly="1" outline="0" fieldPosition="0">
        <references count="1">
          <reference field="2" count="1">
            <x v="0"/>
          </reference>
        </references>
      </pivotArea>
    </format>
    <format dxfId="78">
      <pivotArea dataOnly="0" labelOnly="1" grandRow="1" outline="0" fieldPosition="0"/>
    </format>
    <format dxfId="77">
      <pivotArea dataOnly="0" labelOnly="1" outline="0" fieldPosition="0">
        <references count="1">
          <reference field="4294967294" count="1">
            <x v="2"/>
          </reference>
        </references>
      </pivotArea>
    </format>
    <format dxfId="76">
      <pivotArea type="all" dataOnly="0" outline="0" fieldPosition="0"/>
    </format>
    <format dxfId="75">
      <pivotArea outline="0" collapsedLevelsAreSubtotals="1" fieldPosition="0"/>
    </format>
    <format dxfId="74">
      <pivotArea field="2" type="button" dataOnly="0" labelOnly="1" outline="0" axis="axisRow" fieldPosition="0"/>
    </format>
    <format dxfId="73">
      <pivotArea dataOnly="0" labelOnly="1" outline="0" fieldPosition="0">
        <references count="1">
          <reference field="2" count="1">
            <x v="0"/>
          </reference>
        </references>
      </pivotArea>
    </format>
    <format dxfId="72">
      <pivotArea dataOnly="0" labelOnly="1" grandRow="1" outline="0" fieldPosition="0"/>
    </format>
    <format dxfId="71">
      <pivotArea dataOnly="0" labelOnly="1" outline="0" fieldPosition="0">
        <references count="1">
          <reference field="4294967294" count="1">
            <x v="2"/>
          </reference>
        </references>
      </pivotArea>
    </format>
    <format dxfId="70">
      <pivotArea type="all" dataOnly="0" outline="0" fieldPosition="0"/>
    </format>
    <format dxfId="69">
      <pivotArea outline="0" collapsedLevelsAreSubtotals="1" fieldPosition="0"/>
    </format>
    <format dxfId="68">
      <pivotArea field="2" type="button" dataOnly="0" labelOnly="1" outline="0" axis="axisRow" fieldPosition="0"/>
    </format>
    <format dxfId="67">
      <pivotArea dataOnly="0" labelOnly="1" outline="0" fieldPosition="0">
        <references count="1">
          <reference field="2" count="0"/>
        </references>
      </pivotArea>
    </format>
    <format dxfId="66">
      <pivotArea dataOnly="0" labelOnly="1" grandRow="1" outline="0" fieldPosition="0"/>
    </format>
    <format dxfId="65">
      <pivotArea dataOnly="0" labelOnly="1" outline="0" fieldPosition="0">
        <references count="1">
          <reference field="4294967294" count="1">
            <x v="2"/>
          </reference>
        </references>
      </pivotArea>
    </format>
    <format dxfId="64">
      <pivotArea type="all" dataOnly="0" outline="0" fieldPosition="0"/>
    </format>
    <format dxfId="63">
      <pivotArea outline="0" collapsedLevelsAreSubtotals="1" fieldPosition="0"/>
    </format>
    <format dxfId="62">
      <pivotArea field="2" type="button" dataOnly="0" labelOnly="1" outline="0" axis="axisRow" fieldPosition="0"/>
    </format>
    <format dxfId="61">
      <pivotArea dataOnly="0" labelOnly="1" outline="0" fieldPosition="0">
        <references count="1">
          <reference field="2" count="0"/>
        </references>
      </pivotArea>
    </format>
    <format dxfId="60">
      <pivotArea dataOnly="0" labelOnly="1" grandRow="1" outline="0" fieldPosition="0"/>
    </format>
    <format dxfId="59">
      <pivotArea dataOnly="0" labelOnly="1" outline="0" fieldPosition="0">
        <references count="1">
          <reference field="4294967294" count="1">
            <x v="2"/>
          </reference>
        </references>
      </pivotArea>
    </format>
    <format dxfId="58">
      <pivotArea type="all" dataOnly="0" outline="0" fieldPosition="0"/>
    </format>
    <format dxfId="57">
      <pivotArea outline="0" collapsedLevelsAreSubtotals="1" fieldPosition="0"/>
    </format>
    <format dxfId="56">
      <pivotArea field="2" type="button" dataOnly="0" labelOnly="1" outline="0" axis="axisRow" fieldPosition="0"/>
    </format>
    <format dxfId="55">
      <pivotArea dataOnly="0" labelOnly="1" outline="0" fieldPosition="0">
        <references count="1">
          <reference field="2" count="0"/>
        </references>
      </pivotArea>
    </format>
    <format dxfId="54">
      <pivotArea dataOnly="0" labelOnly="1" grandRow="1" outline="0" fieldPosition="0"/>
    </format>
    <format dxfId="53">
      <pivotArea dataOnly="0" labelOnly="1" outline="0" fieldPosition="0">
        <references count="1">
          <reference field="4294967294" count="1">
            <x v="2"/>
          </reference>
        </references>
      </pivotArea>
    </format>
    <format dxfId="52">
      <pivotArea type="all" dataOnly="0" outline="0" fieldPosition="0"/>
    </format>
    <format dxfId="51">
      <pivotArea type="all" dataOnly="0" outline="0" fieldPosition="0"/>
    </format>
    <format dxfId="50">
      <pivotArea type="all" dataOnly="0" outline="0" fieldPosition="0"/>
    </format>
    <format dxfId="49">
      <pivotArea field="2" type="button" dataOnly="0" labelOnly="1" outline="0" axis="axisRow" fieldPosition="0"/>
    </format>
    <format dxfId="48">
      <pivotArea dataOnly="0" labelOnly="1" outline="0" fieldPosition="0">
        <references count="1">
          <reference field="4294967294" count="1">
            <x v="2"/>
          </reference>
        </references>
      </pivotArea>
    </format>
    <format dxfId="47">
      <pivotArea field="2" type="button" dataOnly="0" labelOnly="1" outline="0" axis="axisRow" fieldPosition="0"/>
    </format>
    <format dxfId="46">
      <pivotArea dataOnly="0" labelOnly="1" outline="0" fieldPosition="0">
        <references count="1">
          <reference field="4294967294" count="3">
            <x v="0"/>
            <x v="1"/>
            <x v="2"/>
          </reference>
        </references>
      </pivotArea>
    </format>
    <format dxfId="45">
      <pivotArea outline="0" collapsedLevelsAreSubtotals="1" fieldPosition="0">
        <references count="1">
          <reference field="4294967294" count="1" selected="0">
            <x v="3"/>
          </reference>
        </references>
      </pivotArea>
    </format>
    <format dxfId="4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nstructor" sourceName="Instructor">
  <pivotTables>
    <pivotTable tabId="2" name="PivotTable1"/>
    <pivotTable tabId="2" name="PivotTable3"/>
  </pivotTables>
  <data>
    <tabular pivotCacheId="1">
      <items count="691">
        <i x="153" s="1"/>
        <i x="72" s="1"/>
        <i x="178" s="1"/>
        <i x="189" s="1"/>
        <i x="36" s="1"/>
        <i x="193" s="1"/>
        <i x="75" s="1"/>
        <i x="170" s="1"/>
        <i x="223" s="1"/>
        <i x="134" s="1"/>
        <i x="90" s="1"/>
        <i x="112" s="1"/>
        <i x="148" s="1"/>
        <i x="20" s="1"/>
        <i x="199" s="1"/>
        <i x="120" s="1"/>
        <i x="144" s="1"/>
        <i x="9" s="1"/>
        <i x="59" s="1"/>
        <i x="53" s="1"/>
        <i x="84" s="1"/>
        <i x="17" s="1"/>
        <i x="37" s="1"/>
        <i x="131" s="1"/>
        <i x="25" s="1"/>
        <i x="181" s="1"/>
        <i x="163" s="1"/>
        <i x="61" s="1"/>
        <i x="0" s="1"/>
        <i x="124" s="1"/>
        <i x="16" s="1"/>
        <i x="216" s="1"/>
        <i x="122" s="1"/>
        <i x="3" s="1"/>
        <i x="57" s="1"/>
        <i x="48" s="1"/>
        <i x="15" s="1"/>
        <i x="23" s="1"/>
        <i x="47" s="1"/>
        <i x="218" s="1"/>
        <i x="99" s="1"/>
        <i x="42" s="1"/>
        <i x="220" s="1"/>
        <i x="34" s="1"/>
        <i x="213" s="1"/>
        <i x="136" s="1"/>
        <i x="157" s="1"/>
        <i x="161" s="1"/>
        <i x="204" s="1"/>
        <i x="78" s="1"/>
        <i x="186" s="1"/>
        <i x="202" s="1"/>
        <i x="221" s="1"/>
        <i x="2" s="1"/>
        <i x="109" s="1"/>
        <i x="58" s="1"/>
        <i x="169" s="1"/>
        <i x="121" s="1"/>
        <i x="174" s="1"/>
        <i x="26" s="1"/>
        <i x="165" s="1"/>
        <i x="45" s="1"/>
        <i x="143" s="1"/>
        <i x="190" s="1"/>
        <i x="140" s="1"/>
        <i x="71" s="1"/>
        <i x="49" s="1"/>
        <i x="198" s="1"/>
        <i x="185" s="1"/>
        <i x="200" s="1"/>
        <i x="212" s="1"/>
        <i x="43" s="1"/>
        <i x="196" s="1"/>
        <i x="211" s="1"/>
        <i x="85" s="1"/>
        <i x="65" s="1"/>
        <i x="92" s="1"/>
        <i x="180" s="1"/>
        <i x="146" s="1"/>
        <i x="64" s="1"/>
        <i x="5" s="1"/>
        <i x="176" s="1"/>
        <i x="96" s="1"/>
        <i x="56" s="1"/>
        <i x="114" s="1"/>
        <i x="33" s="1"/>
        <i x="135" s="1"/>
        <i x="40" s="1"/>
        <i x="116" s="1"/>
        <i x="171" s="1"/>
        <i x="31" s="1"/>
        <i x="117" s="1"/>
        <i x="210" s="1"/>
        <i x="55" s="1"/>
        <i x="119" s="1"/>
        <i x="172" s="1"/>
        <i x="208" s="1"/>
        <i x="130" s="1"/>
        <i x="222" s="1"/>
        <i x="113" s="1"/>
        <i x="44" s="1"/>
        <i x="173" s="1"/>
        <i x="83" s="1"/>
        <i x="188" s="1"/>
        <i x="128" s="1"/>
        <i x="175" s="1"/>
        <i x="21" s="1"/>
        <i x="104" s="1"/>
        <i x="177" s="1"/>
        <i x="184" s="1"/>
        <i x="160" s="1"/>
        <i x="217" s="1"/>
        <i x="91" s="1"/>
        <i x="187" s="1"/>
        <i x="39" s="1"/>
        <i x="27" s="1"/>
        <i x="46" s="1"/>
        <i x="142" s="1"/>
        <i x="11" s="1"/>
        <i x="77" s="1"/>
        <i x="29" s="1"/>
        <i x="159" s="1"/>
        <i x="164" s="1"/>
        <i x="141" s="1"/>
        <i x="14" s="1"/>
        <i x="150" s="1"/>
        <i x="76" s="1"/>
        <i x="6" s="1"/>
        <i x="145" s="1"/>
        <i x="115" s="1"/>
        <i x="97" s="1"/>
        <i x="206" s="1"/>
        <i x="8" s="1"/>
        <i x="166" s="1"/>
        <i x="22" s="1"/>
        <i x="18" s="1"/>
        <i x="168" s="1"/>
        <i x="152" s="1"/>
        <i x="183" s="1"/>
        <i x="38" s="1"/>
        <i x="79" s="1"/>
        <i x="30" s="1"/>
        <i x="133" s="1"/>
        <i x="66" s="1"/>
        <i x="154" s="1"/>
        <i x="28" s="1"/>
        <i x="52" s="1"/>
        <i x="127" s="1"/>
        <i x="137" s="1"/>
        <i x="10" s="1"/>
        <i x="158" s="1"/>
        <i x="13" s="1"/>
        <i x="197" s="1"/>
        <i x="54" s="1"/>
        <i x="191" s="1"/>
        <i x="215" s="1"/>
        <i x="156" s="1"/>
        <i x="1" s="1"/>
        <i x="68" s="1"/>
        <i x="107" s="1"/>
        <i x="108" s="1"/>
        <i x="139" s="1"/>
        <i x="201" s="1"/>
        <i x="73" s="1"/>
        <i x="4" s="1"/>
        <i x="86" s="1"/>
        <i x="155" s="1"/>
        <i x="7" s="1"/>
        <i x="80" s="1"/>
        <i x="70" s="1"/>
        <i x="106" s="1"/>
        <i x="118" s="1"/>
        <i x="192" s="1"/>
        <i x="132" s="1"/>
        <i x="101" s="1"/>
        <i x="51" s="1"/>
        <i x="111" s="1"/>
        <i x="149" s="1"/>
        <i x="12" s="1"/>
        <i x="110" s="1"/>
        <i x="93" s="1"/>
        <i x="125" s="1"/>
        <i x="167" s="1"/>
        <i x="24" s="1"/>
        <i x="203" s="1"/>
        <i x="88" s="1"/>
        <i x="126" s="1"/>
        <i x="82" s="1"/>
        <i x="74" s="1"/>
        <i x="194" s="1"/>
        <i x="94" s="1"/>
        <i x="63" s="1"/>
        <i x="67" s="1"/>
        <i x="19" s="1"/>
        <i x="41" s="1"/>
        <i x="35" s="1"/>
        <i x="60" s="1"/>
        <i x="69" s="1"/>
        <i x="162" s="1"/>
        <i x="151" s="1"/>
        <i x="182" s="1"/>
        <i x="138" s="1"/>
        <i x="87" s="1"/>
        <i x="89" s="1"/>
        <i x="50" s="1"/>
        <i x="129" s="1"/>
        <i x="62" s="1"/>
        <i x="105" s="1"/>
        <i x="214" s="1"/>
        <i x="209" s="1"/>
        <i x="32" s="1"/>
        <i x="207" s="1"/>
        <i x="95" s="1"/>
        <i x="205" s="1"/>
        <i x="219" s="1"/>
        <i x="81" s="1"/>
        <i x="179" s="1"/>
        <i x="103" s="1"/>
        <i x="123" s="1"/>
        <i x="102" s="1"/>
        <i x="195" s="1"/>
        <i x="100" s="1"/>
        <i x="147" s="1"/>
        <i x="98" s="1"/>
        <i x="266" s="1" nd="1"/>
        <i x="319" s="1" nd="1"/>
        <i x="417" s="1" nd="1"/>
        <i x="555" s="1" nd="1"/>
        <i x="685" s="1" nd="1"/>
        <i x="531" s="1" nd="1"/>
        <i x="559" s="1" nd="1"/>
        <i x="303" s="1" nd="1"/>
        <i x="250" s="1" nd="1"/>
        <i x="270" s="1" nd="1"/>
        <i x="405" s="1" nd="1"/>
        <i x="368" s="1" nd="1"/>
        <i x="442" s="1" nd="1"/>
        <i x="377" s="1" nd="1"/>
        <i x="311" s="1" nd="1"/>
        <i x="664" s="1" nd="1"/>
        <i x="313" s="1" nd="1"/>
        <i x="419" s="1" nd="1"/>
        <i x="244" s="1" nd="1"/>
        <i x="549" s="1" nd="1"/>
        <i x="578" s="1" nd="1"/>
        <i x="372" s="1" nd="1"/>
        <i x="380" s="1" nd="1"/>
        <i x="610" s="1" nd="1"/>
        <i x="450" s="1" nd="1"/>
        <i x="476" s="1" nd="1"/>
        <i x="599" s="1" nd="1"/>
        <i x="331" s="1" nd="1"/>
        <i x="285" s="1" nd="1"/>
        <i x="505" s="1" nd="1"/>
        <i x="684" s="1" nd="1"/>
        <i x="436" s="1" nd="1"/>
        <i x="569" s="1" nd="1"/>
        <i x="231" s="1" nd="1"/>
        <i x="240" s="1" nd="1"/>
        <i x="580" s="1" nd="1"/>
        <i x="597" s="1" nd="1"/>
        <i x="667" s="1" nd="1"/>
        <i x="675" s="1" nd="1"/>
        <i x="492" s="1" nd="1"/>
        <i x="537" s="1" nd="1"/>
        <i x="236" s="1" nd="1"/>
        <i x="281" s="1" nd="1"/>
        <i x="636" s="1" nd="1"/>
        <i x="584" s="1" nd="1"/>
        <i x="373" s="1" nd="1"/>
        <i x="353" s="1" nd="1"/>
        <i x="677" s="1" nd="1"/>
        <i x="570" s="1" nd="1"/>
        <i x="557" s="1" nd="1"/>
        <i x="254" s="1" nd="1"/>
        <i x="304" s="1" nd="1"/>
        <i x="539" s="1" nd="1"/>
        <i x="502" s="1" nd="1"/>
        <i x="437" s="1" nd="1"/>
        <i x="234" s="1" nd="1"/>
        <i x="654" s="1" nd="1"/>
        <i x="335" s="1" nd="1"/>
        <i x="652" s="1" nd="1"/>
        <i x="551" s="1" nd="1"/>
        <i x="517" s="1" nd="1"/>
        <i x="296" s="1" nd="1"/>
        <i x="310" s="1" nd="1"/>
        <i x="274" s="1" nd="1"/>
        <i x="659" s="1" nd="1"/>
        <i x="538" s="1" nd="1"/>
        <i x="621" s="1" nd="1"/>
        <i x="520" s="1" nd="1"/>
        <i x="309" s="1" nd="1"/>
        <i x="586" s="1" nd="1"/>
        <i x="384" s="1" nd="1"/>
        <i x="661" s="1" nd="1"/>
        <i x="382" s="1" nd="1"/>
        <i x="420" s="1" nd="1"/>
        <i x="480" s="1" nd="1"/>
        <i x="396" s="1" nd="1"/>
        <i x="239" s="1" nd="1"/>
        <i x="646" s="1" nd="1"/>
        <i x="262" s="1" nd="1"/>
        <i x="651" s="1" nd="1"/>
        <i x="515" s="1" nd="1"/>
        <i x="258" s="1" nd="1"/>
        <i x="264" s="1" nd="1"/>
        <i x="527" s="1" nd="1"/>
        <i x="483" s="1" nd="1"/>
        <i x="306" s="1" nd="1"/>
        <i x="252" s="1" nd="1"/>
        <i x="387" s="1" nd="1"/>
        <i x="323" s="1" nd="1"/>
        <i x="260" s="1" nd="1"/>
        <i x="385" s="1" nd="1"/>
        <i x="383" s="1" nd="1"/>
        <i x="261" s="1" nd="1"/>
        <i x="301" s="1" nd="1"/>
        <i x="488" s="1" nd="1"/>
        <i x="457" s="1" nd="1"/>
        <i x="268" s="1" nd="1"/>
        <i x="558" s="1" nd="1"/>
        <i x="525" s="1" nd="1"/>
        <i x="631" s="1" nd="1"/>
        <i x="614" s="1" nd="1"/>
        <i x="639" s="1" nd="1"/>
        <i x="534" s="1" nd="1"/>
        <i x="479" s="1" nd="1"/>
        <i x="669" s="1" nd="1"/>
        <i x="573" s="1" nd="1"/>
        <i x="337" s="1" nd="1"/>
        <i x="554" s="1" nd="1"/>
        <i x="611" s="1" nd="1"/>
        <i x="634" s="1" nd="1"/>
        <i x="283" s="1" nd="1"/>
        <i x="477" s="1" nd="1"/>
        <i x="568" s="1" nd="1"/>
        <i x="391" s="1" nd="1"/>
        <i x="439" s="1" nd="1"/>
        <i x="388" s="1" nd="1"/>
        <i x="501" s="1" nd="1"/>
        <i x="341" s="1" nd="1"/>
        <i x="340" s="1" nd="1"/>
        <i x="508" s="1" nd="1"/>
        <i x="637" s="1" nd="1"/>
        <i x="348" s="1" nd="1"/>
        <i x="522" s="1" nd="1"/>
        <i x="572" s="1" nd="1"/>
        <i x="280" s="1" nd="1"/>
        <i x="416" s="1" nd="1"/>
        <i x="230" s="1" nd="1"/>
        <i x="561" s="1" nd="1"/>
        <i x="410" s="1" nd="1"/>
        <i x="620" s="1" nd="1"/>
        <i x="690" s="1" nd="1"/>
        <i x="638" s="1" nd="1"/>
        <i x="299" s="1" nd="1"/>
        <i x="560" s="1" nd="1"/>
        <i x="445" s="1" nd="1"/>
        <i x="596" s="1" nd="1"/>
        <i x="540" s="1" nd="1"/>
        <i x="320" s="1" nd="1"/>
        <i x="370" s="1" nd="1"/>
        <i x="267" s="1" nd="1"/>
        <i x="233" s="1" nd="1"/>
        <i x="471" s="1" nd="1"/>
        <i x="253" s="1" nd="1"/>
        <i x="543" s="1" nd="1"/>
        <i x="257" s="1" nd="1"/>
        <i x="687" s="1" nd="1"/>
        <i x="463" s="1" nd="1"/>
        <i x="332" s="1" nd="1"/>
        <i x="347" s="1" nd="1"/>
        <i x="469" s="1" nd="1"/>
        <i x="422" s="1" nd="1"/>
        <i x="640" s="1" nd="1"/>
        <i x="394" s="1" nd="1"/>
        <i x="427" s="1" nd="1"/>
        <i x="362" s="1" nd="1"/>
        <i x="587" s="1" nd="1"/>
        <i x="591" s="1" nd="1"/>
        <i x="593" s="1" nd="1"/>
        <i x="246" s="1" nd="1"/>
        <i x="459" s="1" nd="1"/>
        <i x="224" s="1" nd="1"/>
        <i x="571" s="1" nd="1"/>
        <i x="397" s="1" nd="1"/>
        <i x="452" s="1" nd="1"/>
        <i x="329" s="1" nd="1"/>
        <i x="278" s="1" nd="1"/>
        <i x="275" s="1" nd="1"/>
        <i x="542" s="1" nd="1"/>
        <i x="486" s="1" nd="1"/>
        <i x="364" s="1" nd="1"/>
        <i x="447" s="1" nd="1"/>
        <i x="349" s="1" nd="1"/>
        <i x="484" s="1" nd="1"/>
        <i x="409" s="1" nd="1"/>
        <i x="541" s="1" nd="1"/>
        <i x="265" s="1" nd="1"/>
        <i x="241" s="1" nd="1"/>
        <i x="358" s="1" nd="1"/>
        <i x="630" s="1" nd="1"/>
        <i x="421" s="1" nd="1"/>
        <i x="688" s="1" nd="1"/>
        <i x="641" s="1" nd="1"/>
        <i x="271" s="1" nd="1"/>
        <i x="449" s="1" nd="1"/>
        <i x="412" s="1" nd="1"/>
        <i x="365" s="1" nd="1"/>
        <i x="481" s="1" nd="1"/>
        <i x="521" s="1" nd="1"/>
        <i x="263" s="1" nd="1"/>
        <i x="273" s="1" nd="1"/>
        <i x="585" s="1" nd="1"/>
        <i x="496" s="1" nd="1"/>
        <i x="414" s="1" nd="1"/>
        <i x="619" s="1" nd="1"/>
        <i x="617" s="1" nd="1"/>
        <i x="680" s="1" nd="1"/>
        <i x="279" s="1" nd="1"/>
        <i x="393" s="1" nd="1"/>
        <i x="679" s="1" nd="1"/>
        <i x="247" s="1" nd="1"/>
        <i x="401" s="1" nd="1"/>
        <i x="328" s="1" nd="1"/>
        <i x="582" s="1" nd="1"/>
        <i x="321" s="1" nd="1"/>
        <i x="287" s="1" nd="1"/>
        <i x="603" s="1" nd="1"/>
        <i x="604" s="1" nd="1"/>
        <i x="624" s="1" nd="1"/>
        <i x="474" s="1" nd="1"/>
        <i x="293" s="1" nd="1"/>
        <i x="628" s="1" nd="1"/>
        <i x="423" s="1" nd="1"/>
        <i x="288" s="1" nd="1"/>
        <i x="635" s="1" nd="1"/>
        <i x="594" s="1" nd="1"/>
        <i x="532" s="1" nd="1"/>
        <i x="519" s="1" nd="1"/>
        <i x="354" s="1" nd="1"/>
        <i x="643" s="1" nd="1"/>
        <i x="458" s="1" nd="1"/>
        <i x="583" s="1" nd="1"/>
        <i x="590" s="1" nd="1"/>
        <i x="255" s="1" nd="1"/>
        <i x="650" s="1" nd="1"/>
        <i x="608" s="1" nd="1"/>
        <i x="291" s="1" nd="1"/>
        <i x="563" s="1" nd="1"/>
        <i x="455" s="1" nd="1"/>
        <i x="576" s="1" nd="1"/>
        <i x="627" s="1" nd="1"/>
        <i x="386" s="1" nd="1"/>
        <i x="302" s="1" nd="1"/>
        <i x="276" s="1" nd="1"/>
        <i x="626" s="1" nd="1"/>
        <i x="657" s="1" nd="1"/>
        <i x="642" s="1" nd="1"/>
        <i x="589" s="1" nd="1"/>
        <i x="552" s="1" nd="1"/>
        <i x="655" s="1" nd="1"/>
        <i x="466" s="1" nd="1"/>
        <i x="228" s="1" nd="1"/>
        <i x="489" s="1" nd="1"/>
        <i x="292" s="1" nd="1"/>
        <i x="503" s="1" nd="1"/>
        <i x="513" s="1" nd="1"/>
        <i x="451" s="1" nd="1"/>
        <i x="243" s="1" nd="1"/>
        <i x="577" s="1" nd="1"/>
        <i x="556" s="1" nd="1"/>
        <i x="518" s="1" nd="1"/>
        <i x="526" s="1" nd="1"/>
        <i x="297" s="1" nd="1"/>
        <i x="251" s="1" nd="1"/>
        <i x="672" s="1" nd="1"/>
        <i x="226" s="1" nd="1"/>
        <i x="472" s="1" nd="1"/>
        <i x="674" s="1" nd="1"/>
        <i x="441" s="1" nd="1"/>
        <i x="425" s="1" nd="1"/>
        <i x="430" s="1" nd="1"/>
        <i x="547" s="1" nd="1"/>
        <i x="435" s="1" nd="1"/>
        <i x="317" s="1" nd="1"/>
        <i x="495" s="1" nd="1"/>
        <i x="656" s="1" nd="1"/>
        <i x="507" s="1" nd="1"/>
        <i x="272" s="1" nd="1"/>
        <i x="629" s="1" nd="1"/>
        <i x="307" s="1" nd="1"/>
        <i x="490" s="1" nd="1"/>
        <i x="326" s="1" nd="1"/>
        <i x="318" s="1" nd="1"/>
        <i x="499" s="1" nd="1"/>
        <i x="618" s="1" nd="1"/>
        <i x="411" s="1" nd="1"/>
        <i x="344" s="1" nd="1"/>
        <i x="470" s="1" nd="1"/>
        <i x="398" s="1" nd="1"/>
        <i x="504" s="1" nd="1"/>
        <i x="245" s="1" nd="1"/>
        <i x="327" s="1" nd="1"/>
        <i x="432" s="1" nd="1"/>
        <i x="295" s="1" nd="1"/>
        <i x="666" s="1" nd="1"/>
        <i x="428" s="1" nd="1"/>
        <i x="395" s="1" nd="1"/>
        <i x="689" s="1" nd="1"/>
        <i x="516" s="1" nd="1"/>
        <i x="325" s="1" nd="1"/>
        <i x="524" s="1" nd="1"/>
        <i x="454" s="1" nd="1"/>
        <i x="339" s="1" nd="1"/>
        <i x="536" s="1" nd="1"/>
        <i x="355" s="1" nd="1"/>
        <i x="429" s="1" nd="1"/>
        <i x="544" s="1" nd="1"/>
        <i x="482" s="1" nd="1"/>
        <i x="566" s="1" nd="1"/>
        <i x="665" s="1" nd="1"/>
        <i x="379" s="1" nd="1"/>
        <i x="400" s="1" nd="1"/>
        <i x="453" s="1" nd="1"/>
        <i x="371" s="1" nd="1"/>
        <i x="653" s="1" nd="1"/>
        <i x="497" s="1" nd="1"/>
        <i x="671" s="1" nd="1"/>
        <i x="330" s="1" nd="1"/>
        <i x="277" s="1" nd="1"/>
        <i x="681" s="1" nd="1"/>
        <i x="367" s="1" nd="1"/>
        <i x="315" s="1" nd="1"/>
        <i x="440" s="1" nd="1"/>
        <i x="649" s="1" nd="1"/>
        <i x="605" s="1" nd="1"/>
        <i x="259" s="1" nd="1"/>
        <i x="338" s="1" nd="1"/>
        <i x="345" s="1" nd="1"/>
        <i x="529" s="1" nd="1"/>
        <i x="616" s="1" nd="1"/>
        <i x="528" s="1" nd="1"/>
        <i x="473" s="1" nd="1"/>
        <i x="468" s="1" nd="1"/>
        <i x="530" s="1" nd="1"/>
        <i x="645" s="1" nd="1"/>
        <i x="312" s="1" nd="1"/>
        <i x="601" s="1" nd="1"/>
        <i x="644" s="1" nd="1"/>
        <i x="343" s="1" nd="1"/>
        <i x="612" s="1" nd="1"/>
        <i x="284" s="1" nd="1"/>
        <i x="413" s="1" nd="1"/>
        <i x="415" s="1" nd="1"/>
        <i x="426" s="1" nd="1"/>
        <i x="668" s="1" nd="1"/>
        <i x="467" s="1" nd="1"/>
        <i x="648" s="1" nd="1"/>
        <i x="647" s="1" nd="1"/>
        <i x="286" s="1" nd="1"/>
        <i x="242" s="1" nd="1"/>
        <i x="575" s="1" nd="1"/>
        <i x="316" s="1" nd="1"/>
        <i x="392" s="1" nd="1"/>
        <i x="510" s="1" nd="1"/>
        <i x="670" s="1" nd="1"/>
        <i x="581" s="1" nd="1"/>
        <i x="402" s="1" nd="1"/>
        <i x="256" s="1" nd="1"/>
        <i x="289" s="1" nd="1"/>
        <i x="407" s="1" nd="1"/>
        <i x="600" s="1" nd="1"/>
        <i x="553" s="1" nd="1"/>
        <i x="456" s="1" nd="1"/>
        <i x="633" s="1" nd="1"/>
        <i x="360" s="1" nd="1"/>
        <i x="663" s="1" nd="1"/>
        <i x="390" s="1" nd="1"/>
        <i x="433" s="1" nd="1"/>
        <i x="403" s="1" nd="1"/>
        <i x="512" s="1" nd="1"/>
        <i x="487" s="1" nd="1"/>
        <i x="418" s="1" nd="1"/>
        <i x="282" s="1" nd="1"/>
        <i x="375" s="1" nd="1"/>
        <i x="378" s="1" nd="1"/>
        <i x="546" s="1" nd="1"/>
        <i x="592" s="1" nd="1"/>
        <i x="533" s="1" nd="1"/>
        <i x="374" s="1" nd="1"/>
        <i x="237" s="1" nd="1"/>
        <i x="366" s="1" nd="1"/>
        <i x="511" s="1" nd="1"/>
        <i x="574" s="1" nd="1"/>
        <i x="314" s="1" nd="1"/>
        <i x="662" s="1" nd="1"/>
        <i x="249" s="1" nd="1"/>
        <i x="465" s="1" nd="1"/>
        <i x="357" s="1" nd="1"/>
        <i x="567" s="1" nd="1"/>
        <i x="676" s="1" nd="1"/>
        <i x="350" s="1" nd="1"/>
        <i x="232" s="1" nd="1"/>
        <i x="500" s="1" nd="1"/>
        <i x="613" s="1" nd="1"/>
        <i x="493" s="1" nd="1"/>
        <i x="342" s="1" nd="1"/>
        <i x="462" s="1" nd="1"/>
        <i x="359" s="1" nd="1"/>
        <i x="461" s="1" nd="1"/>
        <i x="322" s="1" nd="1"/>
        <i x="514" s="1" nd="1"/>
        <i x="498" s="1" nd="1"/>
        <i x="545" s="1" nd="1"/>
        <i x="523" s="1" nd="1"/>
        <i x="308" s="1" nd="1"/>
        <i x="324" s="1" nd="1"/>
        <i x="562" s="1" nd="1"/>
        <i x="686" s="1" nd="1"/>
        <i x="300" s="1" nd="1"/>
        <i x="564" s="1" nd="1"/>
        <i x="305" s="1" nd="1"/>
        <i x="269" s="1" nd="1"/>
        <i x="485" s="1" nd="1"/>
        <i x="434" s="1" nd="1"/>
        <i x="598" s="1" nd="1"/>
        <i x="346" s="1" nd="1"/>
        <i x="678" s="1" nd="1"/>
        <i x="336" s="1" nd="1"/>
        <i x="595" s="1" nd="1"/>
        <i x="506" s="1" nd="1"/>
        <i x="448" s="1" nd="1"/>
        <i x="431" s="1" nd="1"/>
        <i x="494" s="1" nd="1"/>
        <i x="660" s="1" nd="1"/>
        <i x="609" s="1" nd="1"/>
        <i x="565" s="1" nd="1"/>
        <i x="298" s="1" nd="1"/>
        <i x="334" s="1" nd="1"/>
        <i x="443" s="1" nd="1"/>
        <i x="550" s="1" nd="1"/>
        <i x="294" s="1" nd="1"/>
        <i x="352" s="1" nd="1"/>
        <i x="381" s="1" nd="1"/>
        <i x="361" s="1" nd="1"/>
        <i x="464" s="1" nd="1"/>
        <i x="622" s="1" nd="1"/>
        <i x="606" s="1" nd="1"/>
        <i x="673" s="1" nd="1"/>
        <i x="424" s="1" nd="1"/>
        <i x="404" s="1" nd="1"/>
        <i x="376" s="1" nd="1"/>
        <i x="290" s="1" nd="1"/>
        <i x="238" s="1" nd="1"/>
        <i x="460" s="1" nd="1"/>
        <i x="446" s="1" nd="1"/>
        <i x="369" s="1" nd="1"/>
        <i x="579" s="1" nd="1"/>
        <i x="658" s="1" nd="1"/>
        <i x="632" s="1" nd="1"/>
        <i x="227" s="1" nd="1"/>
        <i x="333" s="1" nd="1"/>
        <i x="408" s="1" nd="1"/>
        <i x="356" s="1" nd="1"/>
        <i x="623" s="1" nd="1"/>
        <i x="406" s="1" nd="1"/>
        <i x="351" s="1" nd="1"/>
        <i x="602" s="1" nd="1"/>
        <i x="399" s="1" nd="1"/>
        <i x="478" s="1" nd="1"/>
        <i x="509" s="1" nd="1"/>
        <i x="607" s="1" nd="1"/>
        <i x="615" s="1" nd="1"/>
        <i x="683" s="1" nd="1"/>
        <i x="475" s="1" nd="1"/>
        <i x="248" s="1" nd="1"/>
        <i x="588" s="1" nd="1"/>
        <i x="235" s="1" nd="1"/>
        <i x="682" s="1" nd="1"/>
        <i x="444" s="1" nd="1"/>
        <i x="389" s="1" nd="1"/>
        <i x="535" s="1" nd="1"/>
        <i x="491" s="1" nd="1"/>
        <i x="229" s="1" nd="1"/>
        <i x="625" s="1" nd="1"/>
        <i x="363" s="1" nd="1"/>
        <i x="438" s="1" nd="1"/>
        <i x="548" s="1" nd="1"/>
        <i x="22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3"/>
  </pivotTables>
  <data>
    <tabular pivotCacheId="1">
      <items count="28">
        <i x="7" s="1"/>
        <i x="0" s="1"/>
        <i x="3" s="1"/>
        <i x="2" s="1"/>
        <i x="14" s="1"/>
        <i x="18" s="1"/>
        <i x="5" s="1"/>
        <i x="13" s="1"/>
        <i x="22" s="1"/>
        <i x="11" s="1"/>
        <i x="9" s="1"/>
        <i x="6" s="1"/>
        <i x="8" s="1"/>
        <i x="23" s="1"/>
        <i x="24" s="1"/>
        <i x="1" s="1"/>
        <i x="21" s="1"/>
        <i x="4" s="1"/>
        <i x="10" s="1"/>
        <i x="15" s="1"/>
        <i x="16" s="1"/>
        <i x="12" s="1"/>
        <i x="17" s="1"/>
        <i x="20" s="1"/>
        <i x="19" s="1"/>
        <i x="25" s="1" nd="1"/>
        <i x="27" s="1" nd="1"/>
        <i x="2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3"/>
  </pivotTables>
  <data>
    <tabular pivotCacheId="1">
      <items count="2563">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 x="341" s="1"/>
        <i x="342" s="1"/>
        <i x="343" s="1"/>
        <i x="344" s="1"/>
        <i x="345" s="1"/>
        <i x="346" s="1"/>
        <i x="347" s="1" nd="1"/>
        <i x="1129" s="1" nd="1"/>
        <i x="1146" s="1" nd="1"/>
        <i x="1173" s="1" nd="1"/>
        <i x="1196" s="1" nd="1"/>
        <i x="1229" s="1" nd="1"/>
        <i x="1311" s="1" nd="1"/>
        <i x="1352" s="1" nd="1"/>
        <i x="1400" s="1" nd="1"/>
        <i x="1148" s="1" nd="1"/>
        <i x="1175" s="1" nd="1"/>
        <i x="1198" s="1" nd="1"/>
        <i x="1231" s="1" nd="1"/>
        <i x="1265" s="1" nd="1"/>
        <i x="1313" s="1" nd="1"/>
        <i x="1354" s="1" nd="1"/>
        <i x="1402" s="1" nd="1"/>
        <i x="1455" s="1" nd="1"/>
        <i x="1506" s="1" nd="1"/>
        <i x="1201" s="1" nd="1"/>
        <i x="1233" s="1" nd="1"/>
        <i x="1268" s="1" nd="1"/>
        <i x="1316" s="1" nd="1"/>
        <i x="1405" s="1" nd="1"/>
        <i x="1456" s="1" nd="1"/>
        <i x="1507" s="1" nd="1"/>
        <i x="1560" s="1" nd="1"/>
        <i x="1612" s="1" nd="1"/>
        <i x="1273" s="1" nd="1"/>
        <i x="1322" s="1" nd="1"/>
        <i x="1359" s="1" nd="1"/>
        <i x="1409" s="1" nd="1"/>
        <i x="1458" s="1" nd="1"/>
        <i x="1510" s="1" nd="1"/>
        <i x="1667" s="1" nd="1"/>
        <i x="1711" s="1" nd="1"/>
        <i x="1362" s="1" nd="1"/>
        <i x="1412" s="1" nd="1"/>
        <i x="1463" s="1" nd="1"/>
        <i x="1515" s="1" nd="1"/>
        <i x="1565" s="1" nd="1"/>
        <i x="1615" s="1" nd="1"/>
        <i x="1669" s="1" nd="1"/>
        <i x="1712" s="1" nd="1"/>
        <i x="1770" s="1" nd="1"/>
        <i x="1834" s="1" nd="1"/>
        <i x="1468" s="1" nd="1"/>
        <i x="1520" s="1" nd="1"/>
        <i x="1570" s="1" nd="1"/>
        <i x="1619" s="1" nd="1"/>
        <i x="1714" s="1" nd="1"/>
        <i x="1898" s="1" nd="1"/>
        <i x="1956" s="1" nd="1"/>
        <i x="1576" s="1" nd="1"/>
        <i x="1625" s="1" nd="1"/>
        <i x="1675" s="1" nd="1"/>
        <i x="1718" s="1" nd="1"/>
        <i x="1839" s="1" nd="1"/>
        <i x="1957" s="1" nd="1"/>
        <i x="2023" s="1" nd="1"/>
        <i x="2094" s="1" nd="1"/>
        <i x="1724" s="1" nd="1"/>
        <i x="1844" s="1" nd="1"/>
        <i x="1905" s="1" nd="1"/>
        <i x="1960" s="1" nd="1"/>
        <i x="2097" s="1" nd="1"/>
        <i x="2163" s="1" nd="1"/>
        <i x="2226" s="1" nd="1"/>
        <i x="1787" s="1" nd="1"/>
        <i x="1851" s="1" nd="1"/>
        <i x="1909" s="1" nd="1"/>
        <i x="1964" s="1" nd="1"/>
        <i x="2029" s="1" nd="1"/>
        <i x="2101" s="1" nd="1"/>
        <i x="2167" s="1" nd="1"/>
        <i x="2229" s="1" nd="1"/>
        <i x="2286" s="1" nd="1"/>
        <i x="2333" s="1" nd="1"/>
        <i x="1916" s="1" nd="1"/>
        <i x="1972" s="1" nd="1"/>
        <i x="2033" s="1" nd="1"/>
        <i x="2107" s="1" nd="1"/>
        <i x="2172" s="1" nd="1"/>
        <i x="2235" s="1" nd="1"/>
        <i x="2291" s="1" nd="1"/>
        <i x="2338" s="1" nd="1"/>
        <i x="2426" s="1" nd="1"/>
        <i x="1116" s="1" nd="1"/>
        <i x="1130" s="1" nd="1"/>
        <i x="1149" s="1" nd="1"/>
        <i x="1176" s="1" nd="1"/>
        <i x="1199" s="1" nd="1"/>
        <i x="1232" s="1" nd="1"/>
        <i x="1266" s="1" nd="1"/>
        <i x="1314" s="1" nd="1"/>
        <i x="1355" s="1" nd="1"/>
        <i x="1403" s="1" nd="1"/>
        <i x="1151" s="1" nd="1"/>
        <i x="1177" s="1" nd="1"/>
        <i x="1202" s="1" nd="1"/>
        <i x="1269" s="1" nd="1"/>
        <i x="1317" s="1" nd="1"/>
        <i x="1356" s="1" nd="1"/>
        <i x="1406" s="1" nd="1"/>
        <i x="1457" s="1" nd="1"/>
        <i x="1508" s="1" nd="1"/>
        <i x="1236" s="1" nd="1"/>
        <i x="1274" s="1" nd="1"/>
        <i x="1323" s="1" nd="1"/>
        <i x="1459" s="1" nd="1"/>
        <i x="1511" s="1" nd="1"/>
        <i x="1563" s="1" nd="1"/>
        <i x="1613" s="1" nd="1"/>
        <i x="1278" s="1" nd="1"/>
        <i x="1363" s="1" nd="1"/>
        <i x="1413" s="1" nd="1"/>
        <i x="1464" s="1" nd="1"/>
        <i x="1516" s="1" nd="1"/>
        <i x="1566" s="1" nd="1"/>
        <i x="1616" s="1" nd="1"/>
        <i x="1670" s="1" nd="1"/>
        <i x="1713" s="1" nd="1"/>
        <i x="1367" s="1" nd="1"/>
        <i x="1416" s="1" nd="1"/>
        <i x="1521" s="1" nd="1"/>
        <i x="1571" s="1" nd="1"/>
        <i x="1671" s="1" nd="1"/>
        <i x="1715" s="1" nd="1"/>
        <i x="1774" s="1" nd="1"/>
        <i x="1836" s="1" nd="1"/>
        <i x="1474" s="1" nd="1"/>
        <i x="1527" s="1" nd="1"/>
        <i x="1577" s="1" nd="1"/>
        <i x="1626" s="1" nd="1"/>
        <i x="1676" s="1" nd="1"/>
        <i x="1719" s="1" nd="1"/>
        <i x="1779" s="1" nd="1"/>
        <i x="1840" s="1" nd="1"/>
        <i x="1902" s="1" nd="1"/>
        <i x="1580" s="1" nd="1"/>
        <i x="1631" s="1" nd="1"/>
        <i x="1681" s="1" nd="1"/>
        <i x="1725" s="1" nd="1"/>
        <i x="1845" s="1" nd="1"/>
        <i x="1906" s="1" nd="1"/>
        <i x="2027" s="1" nd="1"/>
        <i x="2098" s="1" nd="1"/>
        <i x="1684" s="1" nd="1"/>
        <i x="1732" s="1" nd="1"/>
        <i x="1788" s="1" nd="1"/>
        <i x="1852" s="1" nd="1"/>
        <i x="1910" s="1" nd="1"/>
        <i x="1965" s="1" nd="1"/>
        <i x="2030" s="1" nd="1"/>
        <i x="2102" s="1" nd="1"/>
        <i x="2168" s="1" nd="1"/>
        <i x="2230" s="1" nd="1"/>
        <i x="1794" s="1" nd="1"/>
        <i x="1860" s="1" nd="1"/>
        <i x="1973" s="1" nd="1"/>
        <i x="2034" s="1" nd="1"/>
        <i x="2173" s="1" nd="1"/>
        <i x="2236" s="1" nd="1"/>
        <i x="2339" s="1" nd="1"/>
        <i x="1920" s="1" nd="1"/>
        <i x="1981" s="1" nd="1"/>
        <i x="2116" s="1" nd="1"/>
        <i x="2177" s="1" nd="1"/>
        <i x="2240" s="1" nd="1"/>
        <i x="2297" s="1" nd="1"/>
        <i x="2346" s="1" nd="1"/>
        <i x="2429" s="1" nd="1"/>
        <i x="1117" s="1" nd="1"/>
        <i x="1132" s="1" nd="1"/>
        <i x="1178" s="1" nd="1"/>
        <i x="1203" s="1" nd="1"/>
        <i x="1234" s="1" nd="1"/>
        <i x="1270" s="1" nd="1"/>
        <i x="1318" s="1" nd="1"/>
        <i x="1407" s="1" nd="1"/>
        <i x="1153" s="1" nd="1"/>
        <i x="1180" s="1" nd="1"/>
        <i x="1204" s="1" nd="1"/>
        <i x="1237" s="1" nd="1"/>
        <i x="1275" s="1" nd="1"/>
        <i x="1324" s="1" nd="1"/>
        <i x="1360" s="1" nd="1"/>
        <i x="1410" s="1" nd="1"/>
        <i x="1460" s="1" nd="1"/>
        <i x="1512" s="1" nd="1"/>
        <i x="1205" s="1" nd="1"/>
        <i x="1239" s="1" nd="1"/>
        <i x="1279" s="1" nd="1"/>
        <i x="1364" s="1" nd="1"/>
        <i x="1414" s="1" nd="1"/>
        <i x="1465" s="1" nd="1"/>
        <i x="1517" s="1" nd="1"/>
        <i x="1567" s="1" nd="1"/>
        <i x="1617" s="1" nd="1"/>
        <i x="1283" s="1" nd="1"/>
        <i x="1329" s="1" nd="1"/>
        <i x="1417" s="1" nd="1"/>
        <i x="1469" s="1" nd="1"/>
        <i x="1522" s="1" nd="1"/>
        <i x="1572" s="1" nd="1"/>
        <i x="1620" s="1" nd="1"/>
        <i x="1672" s="1" nd="1"/>
        <i x="1716" s="1" nd="1"/>
        <i x="1373" s="1" nd="1"/>
        <i x="1423" s="1" nd="1"/>
        <i x="1475" s="1" nd="1"/>
        <i x="1528" s="1" nd="1"/>
        <i x="1627" s="1" nd="1"/>
        <i x="1677" s="1" nd="1"/>
        <i x="1720" s="1" nd="1"/>
        <i x="1533" s="1" nd="1"/>
        <i x="1632" s="1" nd="1"/>
        <i x="1726" s="1" nd="1"/>
        <i x="1782" s="1" nd="1"/>
        <i x="1846" s="1" nd="1"/>
        <i x="1907" s="1" nd="1"/>
        <i x="1961" s="1" nd="1"/>
        <i x="1586" s="1" nd="1"/>
        <i x="1637" s="1" nd="1"/>
        <i x="1733" s="1" nd="1"/>
        <i x="1789" s="1" nd="1"/>
        <i x="1853" s="1" nd="1"/>
        <i x="1911" s="1" nd="1"/>
        <i x="1966" s="1" nd="1"/>
        <i x="2103" s="1" nd="1"/>
        <i x="1738" s="1" nd="1"/>
        <i x="1795" s="1" nd="1"/>
        <i x="1917" s="1" nd="1"/>
        <i x="1974" s="1" nd="1"/>
        <i x="2035" s="1" nd="1"/>
        <i x="2108" s="1" nd="1"/>
        <i x="2174" s="1" nd="1"/>
        <i x="2237" s="1" nd="1"/>
        <i x="1799" s="1" nd="1"/>
        <i x="1921" s="1" nd="1"/>
        <i x="1982" s="1" nd="1"/>
        <i x="2043" s="1" nd="1"/>
        <i x="2117" s="1" nd="1"/>
        <i x="2178" s="1" nd="1"/>
        <i x="2241" s="1" nd="1"/>
        <i x="2298" s="1" nd="1"/>
        <i x="2347" s="1" nd="1"/>
        <i x="1926" s="1" nd="1"/>
        <i x="1986" s="1" nd="1"/>
        <i x="2050" s="1" nd="1"/>
        <i x="2121" s="1" nd="1"/>
        <i x="2244" s="1" nd="1"/>
        <i x="2300" s="1" nd="1"/>
        <i x="2350" s="1" nd="1"/>
        <i x="2397" s="1" nd="1"/>
        <i x="2434" s="1" nd="1"/>
        <i x="1118" s="1" nd="1"/>
        <i x="1134" s="1" nd="1"/>
        <i x="1154" s="1" nd="1"/>
        <i x="1181" s="1" nd="1"/>
        <i x="1325" s="1" nd="1"/>
        <i x="1361" s="1" nd="1"/>
        <i x="1411" s="1" nd="1"/>
        <i x="1206" s="1" nd="1"/>
        <i x="1240" s="1" nd="1"/>
        <i x="1280" s="1" nd="1"/>
        <i x="1327" s="1" nd="1"/>
        <i x="1365" s="1" nd="1"/>
        <i x="1415" s="1" nd="1"/>
        <i x="1466" s="1" nd="1"/>
        <i x="1518" s="1" nd="1"/>
        <i x="1209" s="1" nd="1"/>
        <i x="1242" s="1" nd="1"/>
        <i x="1330" s="1" nd="1"/>
        <i x="1368" s="1" nd="1"/>
        <i x="1418" s="1" nd="1"/>
        <i x="1470" s="1" nd="1"/>
        <i x="1573" s="1" nd="1"/>
        <i x="1621" s="1" nd="1"/>
        <i x="1374" s="1" nd="1"/>
        <i x="1424" s="1" nd="1"/>
        <i x="1476" s="1" nd="1"/>
        <i x="1678" s="1" nd="1"/>
        <i x="1721" s="1" nd="1"/>
        <i x="1378" s="1" nd="1"/>
        <i x="1534" s="1" nd="1"/>
        <i x="1581" s="1" nd="1"/>
        <i x="1633" s="1" nd="1"/>
        <i x="1682" s="1" nd="1"/>
        <i x="1727" s="1" nd="1"/>
        <i x="1783" s="1" nd="1"/>
        <i x="1483" s="1" nd="1"/>
        <i x="1539" s="1" nd="1"/>
        <i x="1685" s="1" nd="1"/>
        <i x="1734" s="1" nd="1"/>
        <i x="1790" s="1" nd="1"/>
        <i x="1854" s="1" nd="1"/>
        <i x="1912" s="1" nd="1"/>
        <i x="1967" s="1" nd="1"/>
        <i x="1591" s="1" nd="1"/>
        <i x="1644" s="1" nd="1"/>
        <i x="1690" s="1" nd="1"/>
        <i x="1739" s="1" nd="1"/>
        <i x="1796" s="1" nd="1"/>
        <i x="1861" s="1" nd="1"/>
        <i x="1918" s="1" nd="1"/>
        <i x="1975" s="1" nd="1"/>
        <i x="2036" s="1" nd="1"/>
        <i x="2109" s="1" nd="1"/>
        <i x="1695" s="1" nd="1"/>
        <i x="1743" s="1" nd="1"/>
        <i x="1800" s="1" nd="1"/>
        <i x="2044" s="1" nd="1"/>
        <i x="2118" s="1" nd="1"/>
        <i x="2179" s="1" nd="1"/>
        <i x="2242" s="1" nd="1"/>
        <i x="1804" s="1" nd="1"/>
        <i x="1866" s="1" nd="1"/>
        <i x="1927" s="1" nd="1"/>
        <i x="2051" s="1" nd="1"/>
        <i x="2122" s="1" nd="1"/>
        <i x="2182" s="1" nd="1"/>
        <i x="2245" s="1" nd="1"/>
        <i x="2301" s="1" nd="1"/>
        <i x="2351" s="1" nd="1"/>
        <i x="1931" s="1" nd="1"/>
        <i x="1990" s="1" nd="1"/>
        <i x="2057" s="1" nd="1"/>
        <i x="2126" s="1" nd="1"/>
        <i x="2188" s="1" nd="1"/>
        <i x="2249" s="1" nd="1"/>
        <i x="2353" s="1" nd="1"/>
        <i x="2399" s="1" nd="1"/>
        <i x="2437" s="1" nd="1"/>
        <i x="1155" s="1" nd="1"/>
        <i x="1207" s="1" nd="1"/>
        <i x="1241" s="1" nd="1"/>
        <i x="1281" s="1" nd="1"/>
        <i x="1366" s="1" nd="1"/>
        <i x="1158" s="1" nd="1"/>
        <i x="1182" s="1" nd="1"/>
        <i x="1210" s="1" nd="1"/>
        <i x="1243" s="1" nd="1"/>
        <i x="1284" s="1" nd="1"/>
        <i x="1331" s="1" nd="1"/>
        <i x="1369" s="1" nd="1"/>
        <i x="1419" s="1" nd="1"/>
        <i x="1471" s="1" nd="1"/>
        <i x="1523" s="1" nd="1"/>
        <i x="1213" s="1" nd="1"/>
        <i x="1245" s="1" nd="1"/>
        <i x="1286" s="1" nd="1"/>
        <i x="1334" s="1" nd="1"/>
        <i x="1375" s="1" nd="1"/>
        <i x="1425" s="1" nd="1"/>
        <i x="1477" s="1" nd="1"/>
        <i x="1529" s="1" nd="1"/>
        <i x="1578" s="1" nd="1"/>
        <i x="1628" s="1" nd="1"/>
        <i x="1290" s="1" nd="1"/>
        <i x="1337" s="1" nd="1"/>
        <i x="1379" s="1" nd="1"/>
        <i x="1429" s="1" nd="1"/>
        <i x="1481" s="1" nd="1"/>
        <i x="1535" s="1" nd="1"/>
        <i x="1582" s="1" nd="1"/>
        <i x="1634" s="1" nd="1"/>
        <i x="1683" s="1" nd="1"/>
        <i x="1728" s="1" nd="1"/>
        <i x="1382" s="1" nd="1"/>
        <i x="1435" s="1" nd="1"/>
        <i x="1484" s="1" nd="1"/>
        <i x="1540" s="1" nd="1"/>
        <i x="1587" s="1" nd="1"/>
        <i x="1638" s="1" nd="1"/>
        <i x="1686" s="1" nd="1"/>
        <i x="1735" s="1" nd="1"/>
        <i x="1791" s="1" nd="1"/>
        <i x="1855" s="1" nd="1"/>
        <i x="1491" s="1" nd="1"/>
        <i x="1543" s="1" nd="1"/>
        <i x="1592" s="1" nd="1"/>
        <i x="1645" s="1" nd="1"/>
        <i x="1691" s="1" nd="1"/>
        <i x="1740" s="1" nd="1"/>
        <i x="1797" s="1" nd="1"/>
        <i x="1862" s="1" nd="1"/>
        <i x="1919" s="1" nd="1"/>
        <i x="1976" s="1" nd="1"/>
        <i x="1597" s="1" nd="1"/>
        <i x="1650" s="1" nd="1"/>
        <i x="1744" s="1" nd="1"/>
        <i x="1801" s="1" nd="1"/>
        <i x="1864" s="1" nd="1"/>
        <i x="1922" s="1" nd="1"/>
        <i x="1983" s="1" nd="1"/>
        <i x="2045" s="1" nd="1"/>
        <i x="2119" s="1" nd="1"/>
        <i x="1700" s="1" nd="1"/>
        <i x="1805" s="1" nd="1"/>
        <i x="1867" s="1" nd="1"/>
        <i x="2052" s="1" nd="1"/>
        <i x="2183" s="1" nd="1"/>
        <i x="2246" s="1" nd="1"/>
        <i x="1810" s="1" nd="1"/>
        <i x="1991" s="1" nd="1"/>
        <i x="2058" s="1" nd="1"/>
        <i x="2303" s="1" nd="1"/>
        <i x="2354" s="1" nd="1"/>
        <i x="1935" s="1" nd="1"/>
        <i x="2063" s="1" nd="1"/>
        <i x="2131" s="1" nd="1"/>
        <i x="2192" s="1" nd="1"/>
        <i x="2306" s="1" nd="1"/>
        <i x="2356" s="1" nd="1"/>
        <i x="2401" s="1" nd="1"/>
        <i x="2439" s="1" nd="1"/>
        <i x="1121" s="1" nd="1"/>
        <i x="1137" s="1" nd="1"/>
        <i x="1159" s="1" nd="1"/>
        <i x="1183" s="1" nd="1"/>
        <i x="1211" s="1" nd="1"/>
        <i x="1244" s="1" nd="1"/>
        <i x="1285" s="1" nd="1"/>
        <i x="1332" s="1" nd="1"/>
        <i x="1370" s="1" nd="1"/>
        <i x="1420" s="1" nd="1"/>
        <i x="1184" s="1" nd="1"/>
        <i x="1214" s="1" nd="1"/>
        <i x="1246" s="1" nd="1"/>
        <i x="1335" s="1" nd="1"/>
        <i x="1376" s="1" nd="1"/>
        <i x="1426" s="1" nd="1"/>
        <i x="1478" s="1" nd="1"/>
        <i x="1530" s="1" nd="1"/>
        <i x="1218" s="1" nd="1"/>
        <i x="1250" s="1" nd="1"/>
        <i x="1291" s="1" nd="1"/>
        <i x="1338" s="1" nd="1"/>
        <i x="1380" s="1" nd="1"/>
        <i x="1430" s="1" nd="1"/>
        <i x="1536" s="1" nd="1"/>
        <i x="1583" s="1" nd="1"/>
        <i x="1635" s="1" nd="1"/>
        <i x="1295" s="1" nd="1"/>
        <i x="1341" s="1" nd="1"/>
        <i x="1383" s="1" nd="1"/>
        <i x="1436" s="1" nd="1"/>
        <i x="1588" s="1" nd="1"/>
        <i x="1639" s="1" nd="1"/>
        <i x="1687" s="1" nd="1"/>
        <i x="1736" s="1" nd="1"/>
        <i x="1388" s="1" nd="1"/>
        <i x="1441" s="1" nd="1"/>
        <i x="1593" s="1" nd="1"/>
        <i x="1692" s="1" nd="1"/>
        <i x="1798" s="1" nd="1"/>
        <i x="1863" s="1" nd="1"/>
        <i x="1493" s="1" nd="1"/>
        <i x="1547" s="1" nd="1"/>
        <i x="1598" s="1" nd="1"/>
        <i x="1651" s="1" nd="1"/>
        <i x="1696" s="1" nd="1"/>
        <i x="1745" s="1" nd="1"/>
        <i x="1802" s="1" nd="1"/>
        <i x="1749" s="1" nd="1"/>
        <i x="1806" s="1" nd="1"/>
        <i x="1868" s="1" nd="1"/>
        <i x="1928" s="1" nd="1"/>
        <i x="1987" s="1" nd="1"/>
        <i x="2053" s="1" nd="1"/>
        <i x="2123" s="1" nd="1"/>
        <i x="1703" s="1" nd="1"/>
        <i x="1754" s="1" nd="1"/>
        <i x="1811" s="1" nd="1"/>
        <i x="1872" s="1" nd="1"/>
        <i x="1932" s="1" nd="1"/>
        <i x="1992" s="1" nd="1"/>
        <i x="2059" s="1" nd="1"/>
        <i x="2127" s="1" nd="1"/>
        <i x="2189" s="1" nd="1"/>
        <i x="2250" s="1" nd="1"/>
        <i x="1817" s="1" nd="1"/>
        <i x="1876" s="1" nd="1"/>
        <i x="1936" s="1" nd="1"/>
        <i x="1995" s="1" nd="1"/>
        <i x="2064" s="1" nd="1"/>
        <i x="2253" s="1" nd="1"/>
        <i x="2307" s="1" nd="1"/>
        <i x="1999" s="1" nd="1"/>
        <i x="2068" s="1" nd="1"/>
        <i x="2136" s="1" nd="1"/>
        <i x="2195" s="1" nd="1"/>
        <i x="2255" s="1" nd="1"/>
        <i x="2310" s="1" nd="1"/>
        <i x="2359" s="1" nd="1"/>
        <i x="2403" s="1" nd="1"/>
        <i x="1185" s="1" nd="1"/>
        <i x="1215" s="1" nd="1"/>
        <i x="1247" s="1" nd="1"/>
        <i x="1287" s="1" nd="1"/>
        <i x="1336" s="1" nd="1"/>
        <i x="1377" s="1" nd="1"/>
        <i x="1427" s="1" nd="1"/>
        <i x="1161" s="1" nd="1"/>
        <i x="1187" s="1" nd="1"/>
        <i x="1219" s="1" nd="1"/>
        <i x="1251" s="1" nd="1"/>
        <i x="1292" s="1" nd="1"/>
        <i x="1339" s="1" nd="1"/>
        <i x="1381" s="1" nd="1"/>
        <i x="1431" s="1" nd="1"/>
        <i x="1482" s="1" nd="1"/>
        <i x="1223" s="1" nd="1"/>
        <i x="1253" s="1" nd="1"/>
        <i x="1296" s="1" nd="1"/>
        <i x="1342" s="1" nd="1"/>
        <i x="1384" s="1" nd="1"/>
        <i x="1437" s="1" nd="1"/>
        <i x="1485" s="1" nd="1"/>
        <i x="1541" s="1" nd="1"/>
        <i x="1589" s="1" nd="1"/>
        <i x="1640" s="1" nd="1"/>
        <i x="1301" s="1" nd="1"/>
        <i x="1346" s="1" nd="1"/>
        <i x="1389" s="1" nd="1"/>
        <i x="1442" s="1" nd="1"/>
        <i x="1594" s="1" nd="1"/>
        <i x="1646" s="1" nd="1"/>
        <i x="1693" s="1" nd="1"/>
        <i x="1741" s="1" nd="1"/>
        <i x="1392" s="1" nd="1"/>
        <i x="1446" s="1" nd="1"/>
        <i x="1494" s="1" nd="1"/>
        <i x="1548" s="1" nd="1"/>
        <i x="1599" s="1" nd="1"/>
        <i x="1652" s="1" nd="1"/>
        <i x="1553" s="1" nd="1"/>
        <i x="1602" s="1" nd="1"/>
        <i x="1656" s="1" nd="1"/>
        <i x="1701" s="1" nd="1"/>
        <i x="1807" s="1" nd="1"/>
        <i x="1869" s="1" nd="1"/>
        <i x="1929" s="1" nd="1"/>
        <i x="1988" s="1" nd="1"/>
        <i x="1605" s="1" nd="1"/>
        <i x="1661" s="1" nd="1"/>
        <i x="1704" s="1" nd="1"/>
        <i x="1755" s="1" nd="1"/>
        <i x="1812" s="1" nd="1"/>
        <i x="1873" s="1" nd="1"/>
        <i x="1933" s="1" nd="1"/>
        <i x="1993" s="1" nd="1"/>
        <i x="2060" s="1" nd="1"/>
        <i x="1758" s="1" nd="1"/>
        <i x="1818" s="1" nd="1"/>
        <i x="1877" s="1" nd="1"/>
        <i x="1937" s="1" nd="1"/>
        <i x="1996" s="1" nd="1"/>
        <i x="2065" s="1" nd="1"/>
        <i x="2132" s="1" nd="1"/>
        <i x="2193" s="1" nd="1"/>
        <i x="2254" s="1" nd="1"/>
        <i x="1823" s="1" nd="1"/>
        <i x="1882" s="1" nd="1"/>
        <i x="1939" s="1" nd="1"/>
        <i x="2000" s="1" nd="1"/>
        <i x="2069" s="1" nd="1"/>
        <i x="2137" s="1" nd="1"/>
        <i x="2196" s="1" nd="1"/>
        <i x="2256" s="1" nd="1"/>
        <i x="2311" s="1" nd="1"/>
        <i x="2360" s="1" nd="1"/>
        <i x="1943" s="1" nd="1"/>
        <i x="2005" s="1" nd="1"/>
        <i x="2075" s="1" nd="1"/>
        <i x="2141" s="1" nd="1"/>
        <i x="2199" s="1" nd="1"/>
        <i x="2259" s="1" nd="1"/>
        <i x="1188" s="1" nd="1"/>
        <i x="1220" s="1" nd="1"/>
        <i x="1252" s="1" nd="1"/>
        <i x="1293" s="1" nd="1"/>
        <i x="1432" s="1" nd="1"/>
        <i x="1165" s="1" nd="1"/>
        <i x="1191" s="1" nd="1"/>
        <i x="1254" s="1" nd="1"/>
        <i x="1297" s="1" nd="1"/>
        <i x="1438" s="1" nd="1"/>
        <i x="1486" s="1" nd="1"/>
        <i x="1259" s="1" nd="1"/>
        <i x="1302" s="1" nd="1"/>
        <i x="1390" s="1" nd="1"/>
        <i x="1492" s="1" nd="1"/>
        <i x="1544" s="1" nd="1"/>
        <i x="1595" s="1" nd="1"/>
        <i x="1306" s="1" nd="1"/>
        <i x="1349" s="1" nd="1"/>
        <i x="1393" s="1" nd="1"/>
        <i x="1495" s="1" nd="1"/>
        <i x="1549" s="1" nd="1"/>
        <i x="1600" s="1" nd="1"/>
        <i x="1653" s="1" nd="1"/>
        <i x="1697" s="1" nd="1"/>
        <i x="1746" s="1" nd="1"/>
        <i x="1449" s="1" nd="1"/>
        <i x="1500" s="1" nd="1"/>
        <i x="1603" s="1" nd="1"/>
        <i x="1657" s="1" nd="1"/>
        <i x="1750" s="1" nd="1"/>
        <i x="1808" s="1" nd="1"/>
        <i x="1870" s="1" nd="1"/>
        <i x="1503" s="1" nd="1"/>
        <i x="1555" s="1" nd="1"/>
        <i x="1756" s="1" nd="1"/>
        <i x="1813" s="1" nd="1"/>
        <i x="1608" s="1" nd="1"/>
        <i x="1664" s="1" nd="1"/>
        <i x="1759" s="1" nd="1"/>
        <i x="1819" s="1" nd="1"/>
        <i x="1878" s="1" nd="1"/>
        <i x="1997" s="1" nd="1"/>
        <i x="2066" s="1" nd="1"/>
        <i x="2133" s="1" nd="1"/>
        <i x="1706" s="1" nd="1"/>
        <i x="1762" s="1" nd="1"/>
        <i x="1824" s="1" nd="1"/>
        <i x="1883" s="1" nd="1"/>
        <i x="1940" s="1" nd="1"/>
        <i x="2001" s="1" nd="1"/>
        <i x="2070" s="1" nd="1"/>
        <i x="2138" s="1" nd="1"/>
        <i x="2197" s="1" nd="1"/>
        <i x="2257" s="1" nd="1"/>
        <i x="1826" s="1" nd="1"/>
        <i x="1944" s="1" nd="1"/>
        <i x="2142" s="1" nd="1"/>
        <i x="2200" s="1" nd="1"/>
        <i x="2260" s="1" nd="1"/>
        <i x="2314" s="1" nd="1"/>
        <i x="2362" s="1" nd="1"/>
        <i x="1947" s="1" nd="1"/>
        <i x="2010" s="1" nd="1"/>
        <i x="2080" s="1" nd="1"/>
        <i x="2145" s="1" nd="1"/>
        <i x="2204" s="1" nd="1"/>
        <i x="2263" s="1" nd="1"/>
        <i x="2315" s="1" nd="1"/>
        <i x="2363" s="1" nd="1"/>
        <i x="2445" s="1" nd="1"/>
        <i x="1127" s="1" nd="1"/>
        <i x="1143" s="1" nd="1"/>
        <i x="1166" s="1" nd="1"/>
        <i x="1192" s="1" nd="1"/>
        <i x="1224" s="1" nd="1"/>
        <i x="1255" s="1" nd="1"/>
        <i x="1298" s="1" nd="1"/>
        <i x="1343" s="1" nd="1"/>
        <i x="1385" s="1" nd="1"/>
        <i x="1439" s="1" nd="1"/>
        <i x="1193" s="1" nd="1"/>
        <i x="1225" s="1" nd="1"/>
        <i x="1260" s="1" nd="1"/>
        <i x="1303" s="1" nd="1"/>
        <i x="1347" s="1" nd="1"/>
        <i x="1391" s="1" nd="1"/>
        <i x="1307" s="1" nd="1"/>
        <i x="1394" s="1" nd="1"/>
        <i x="1447" s="1" nd="1"/>
        <i x="1496" s="1" nd="1"/>
        <i x="1550" s="1" nd="1"/>
        <i x="1601" s="1" nd="1"/>
        <i x="1654" s="1" nd="1"/>
        <i x="1658" s="1" nd="1"/>
        <i x="1751" s="1" nd="1"/>
        <i x="1397" s="1" nd="1"/>
        <i x="1451" s="1" nd="1"/>
        <i x="1504" s="1" nd="1"/>
        <i x="1556" s="1" nd="1"/>
        <i x="1606" s="1" nd="1"/>
        <i x="1662" s="1" nd="1"/>
        <i x="1814" s="1" nd="1"/>
        <i x="1609" s="1" nd="1"/>
        <i x="1820" s="1" nd="1"/>
        <i x="1879" s="1" nd="1"/>
        <i x="1610" s="1" nd="1"/>
        <i x="1707" s="1" nd="1"/>
        <i x="1763" s="1" nd="1"/>
        <i x="1884" s="1" nd="1"/>
        <i x="1941" s="1" nd="1"/>
        <i x="2071" s="1" nd="1"/>
        <i x="2139" s="1" nd="1"/>
        <i x="1708" s="1" nd="1"/>
        <i x="1887" s="1" nd="1"/>
        <i x="1945" s="1" nd="1"/>
        <i x="2006" s="1" nd="1"/>
        <i x="2076" s="1" nd="1"/>
        <i x="2143" s="1" nd="1"/>
        <i x="2201" s="1" nd="1"/>
        <i x="2261" s="1" nd="1"/>
        <i x="1830" s="1" nd="1"/>
        <i x="1948" s="1" nd="1"/>
        <i x="2011" s="1" nd="1"/>
        <i x="2081" s="1" nd="1"/>
        <i x="2205" s="1" nd="1"/>
        <i x="2264" s="1" nd="1"/>
        <i x="2316" s="1" nd="1"/>
        <i x="2364" s="1" nd="1"/>
        <i x="1952" s="1" nd="1"/>
        <i x="2014" s="1" nd="1"/>
        <i x="2085" s="1" nd="1"/>
        <i x="2148" s="1" nd="1"/>
        <i x="2209" s="1" nd="1"/>
        <i x="2266" s="1" nd="1"/>
        <i x="2365" s="1" nd="1"/>
        <i x="2406" s="1" nd="1"/>
        <i x="2446" s="1" nd="1"/>
        <i x="1128" s="1" nd="1"/>
        <i x="1144" s="1" nd="1"/>
        <i x="1168" s="1" nd="1"/>
        <i x="1226" s="1" nd="1"/>
        <i x="1261" s="1" nd="1"/>
        <i x="1304" s="1" nd="1"/>
        <i x="1348" s="1" nd="1"/>
        <i x="1443" s="1" nd="1"/>
        <i x="1171" s="1" nd="1"/>
        <i x="1195" s="1" nd="1"/>
        <i x="1228" s="1" nd="1"/>
        <i x="1262" s="1" nd="1"/>
        <i x="1308" s="1" nd="1"/>
        <i x="1350" s="1" nd="1"/>
        <i x="1395" s="1" nd="1"/>
        <i x="1448" s="1" nd="1"/>
        <i x="1497" s="1" nd="1"/>
        <i x="1551" s="1" nd="1"/>
        <i x="1309" s="1" nd="1"/>
        <i x="1396" s="1" nd="1"/>
        <i x="1450" s="1" nd="1"/>
        <i x="1501" s="1" nd="1"/>
        <i x="1554" s="1" nd="1"/>
        <i x="1659" s="1" nd="1"/>
        <i x="1310" s="1" nd="1"/>
        <i x="1398" s="1" nd="1"/>
        <i x="1452" s="1" nd="1"/>
        <i x="1505" s="1" nd="1"/>
        <i x="1557" s="1" nd="1"/>
        <i x="1607" s="1" nd="1"/>
        <i x="1705" s="1" nd="1"/>
        <i x="1399" s="1" nd="1"/>
        <i x="1453" s="1" nd="1"/>
        <i x="1558" s="1" nd="1"/>
        <i x="1665" s="1" nd="1"/>
        <i x="1760" s="1" nd="1"/>
        <i x="1821" s="1" nd="1"/>
        <i x="1880" s="1" nd="1"/>
        <i x="1666" s="1" nd="1"/>
        <i x="1825" s="1" nd="1"/>
        <i x="1885" s="1" nd="1"/>
        <i x="2002" s="1" nd="1"/>
        <i x="1611" s="1" nd="1"/>
        <i x="1709" s="1" nd="1"/>
        <i x="1765" s="1" nd="1"/>
        <i x="1827" s="1" nd="1"/>
        <i x="2007" s="1" nd="1"/>
        <i x="2077" s="1" nd="1"/>
        <i x="2144" s="1" nd="1"/>
        <i x="1710" s="1" nd="1"/>
        <i x="1766" s="1" nd="1"/>
        <i x="1831" s="1" nd="1"/>
        <i x="1889" s="1" nd="1"/>
        <i x="1949" s="1" nd="1"/>
        <i x="2012" s="1" nd="1"/>
        <i x="2082" s="1" nd="1"/>
        <i x="2146" s="1" nd="1"/>
        <i x="1892" s="1" nd="1"/>
        <i x="2086" s="1" nd="1"/>
        <i x="2149" s="1" nd="1"/>
        <i x="2210" s="1" nd="1"/>
        <i x="1954" s="1" nd="1"/>
        <i x="2151" s="1" nd="1"/>
        <i x="2213" s="1" nd="1"/>
        <i x="2268" s="1" nd="1"/>
        <i x="2320" s="1" nd="1"/>
        <i x="2367" s="1" nd="1"/>
        <i x="1829" s="1" nd="1"/>
        <i x="1888" s="1" nd="1"/>
        <i x="2009" s="1" nd="1"/>
        <i x="2203" s="1" nd="1"/>
        <i x="2262" s="1" nd="1"/>
        <i x="1890" s="1" nd="1"/>
        <i x="1950" s="1" nd="1"/>
        <i x="2083" s="1" nd="1"/>
        <i x="2207" s="1" nd="1"/>
        <i x="2317" s="1" nd="1"/>
        <i x="2405" s="1" nd="1"/>
        <i x="2015" s="1" nd="1"/>
        <i x="2087" s="1" nd="1"/>
        <i x="2211" s="1" nd="1"/>
        <i x="2267" s="1" nd="1"/>
        <i x="2318" s="1" nd="1"/>
        <i x="2366" s="1" nd="1"/>
        <i x="2407" s="1" nd="1"/>
        <i x="2447" s="1" nd="1"/>
        <i x="2475" s="1" nd="1"/>
        <i x="2152" s="1" nd="1"/>
        <i x="2214" s="1" nd="1"/>
        <i x="2269" s="1" nd="1"/>
        <i x="2409" s="1" nd="1"/>
        <i x="2448" s="1" nd="1"/>
        <i x="2476" s="1" nd="1"/>
        <i x="2494" s="1" nd="1"/>
        <i x="2519" s="1" nd="1"/>
        <i x="2272" s="1" nd="1"/>
        <i x="2322" s="1" nd="1"/>
        <i x="2369" s="1" nd="1"/>
        <i x="2411" s="1" nd="1"/>
        <i x="2449" s="1" nd="1"/>
        <i x="2477" s="1" nd="1"/>
        <i x="2495" s="1" nd="1"/>
        <i x="2520" s="1" nd="1"/>
        <i x="2546" s="1" nd="1"/>
        <i x="373" s="1" nd="1"/>
        <i x="2371" s="1" nd="1"/>
        <i x="2413" s="1" nd="1"/>
        <i x="2451" s="1" nd="1"/>
        <i x="2478" s="1" nd="1"/>
        <i x="2497" s="1" nd="1"/>
        <i x="2521" s="1" nd="1"/>
        <i x="2547" s="1" nd="1"/>
        <i x="374" s="1" nd="1"/>
        <i x="414" s="1" nd="1"/>
        <i x="457" s="1" nd="1"/>
        <i x="2454" s="1" nd="1"/>
        <i x="2481" s="1" nd="1"/>
        <i x="2499" s="1" nd="1"/>
        <i x="2523" s="1" nd="1"/>
        <i x="2549" s="1" nd="1"/>
        <i x="376" s="1" nd="1"/>
        <i x="416" s="1" nd="1"/>
        <i x="459" s="1" nd="1"/>
        <i x="495" s="1" nd="1"/>
        <i x="532" s="1" nd="1"/>
        <i x="2502" s="1" nd="1"/>
        <i x="2551" s="1" nd="1"/>
        <i x="379" s="1" nd="1"/>
        <i x="462" s="1" nd="1"/>
        <i x="498" s="1" nd="1"/>
        <i x="569" s="1" nd="1"/>
        <i x="601" s="1" nd="1"/>
        <i x="2555" s="1" nd="1"/>
        <i x="383" s="1" nd="1"/>
        <i x="422" s="1" nd="1"/>
        <i x="466" s="1" nd="1"/>
        <i x="500" s="1" nd="1"/>
        <i x="677" s="1" nd="1"/>
        <i x="426" s="1" nd="1"/>
        <i x="469" s="1" nd="1"/>
        <i x="608" s="1" nd="1"/>
        <i x="644" s="1" nd="1"/>
        <i x="711" s="1" nd="1"/>
        <i x="1767" s="1" nd="1"/>
        <i x="1832" s="1" nd="1"/>
        <i x="1891" s="1" nd="1"/>
        <i x="1951" s="1" nd="1"/>
        <i x="2013" s="1" nd="1"/>
        <i x="2084" s="1" nd="1"/>
        <i x="2147" s="1" nd="1"/>
        <i x="2208" s="1" nd="1"/>
        <i x="2265" s="1" nd="1"/>
        <i x="1893" s="1" nd="1"/>
        <i x="1953" s="1" nd="1"/>
        <i x="2016" s="1" nd="1"/>
        <i x="2088" s="1" nd="1"/>
        <i x="2150" s="1" nd="1"/>
        <i x="2212" s="1" nd="1"/>
        <i x="2319" s="1" nd="1"/>
        <i x="2408" s="1" nd="1"/>
        <i x="2018" s="1" nd="1"/>
        <i x="2089" s="1" nd="1"/>
        <i x="2153" s="1" nd="1"/>
        <i x="2215" s="1" nd="1"/>
        <i x="2270" s="1" nd="1"/>
        <i x="2321" s="1" nd="1"/>
        <i x="2368" s="1" nd="1"/>
        <i x="2217" s="1" nd="1"/>
        <i x="2412" s="1" nd="1"/>
        <i x="2496" s="1" nd="1"/>
        <i x="377" s="1" nd="1"/>
        <i x="460" s="1" nd="1"/>
        <i x="2525" s="1" nd="1"/>
        <i x="463" s="1" nd="1"/>
        <i x="2528" s="1" nd="1"/>
        <i x="384" s="1" nd="1"/>
        <i x="423" s="1" nd="1"/>
        <i x="501" s="1" nd="1"/>
        <i x="572" s="1" nd="1"/>
        <i x="604" s="1" nd="1"/>
        <i x="427" s="1" nd="1"/>
        <i x="470" s="1" nd="1"/>
        <i x="505" s="1" nd="1"/>
        <i x="539" s="1" nd="1"/>
        <i x="577" s="1" nd="1"/>
        <i x="609" s="1" nd="1"/>
        <i x="645" s="1" nd="1"/>
        <i x="682" s="1" nd="1"/>
        <i x="431" s="1" nd="1"/>
        <i x="510" s="1" nd="1"/>
        <i x="650" s="1" nd="1"/>
        <i x="685" s="1" nd="1"/>
        <i x="742" s="1" nd="1"/>
        <i x="2017" s="1" nd="1"/>
        <i x="1894" s="1" nd="1"/>
        <i x="2216" s="1" nd="1"/>
        <i x="2271" s="1" nd="1"/>
        <i x="2410" s="1" nd="1"/>
        <i x="2090" s="1" nd="1"/>
        <i x="2273" s="1" nd="1"/>
        <i x="2450" s="1" nd="1"/>
        <i x="2156" s="1" nd="1"/>
        <i x="2219" s="1" nd="1"/>
        <i x="2276" s="1" nd="1"/>
        <i x="2324" s="1" nd="1"/>
        <i x="2372" s="1" nd="1"/>
        <i x="2414" s="1" nd="1"/>
        <i x="2452" s="1" nd="1"/>
        <i x="2479" s="1" nd="1"/>
        <i x="2498" s="1" nd="1"/>
        <i x="2522" s="1" nd="1"/>
        <i x="2375" s="1" nd="1"/>
        <i x="2417" s="1" nd="1"/>
        <i x="2500" s="1" nd="1"/>
        <i x="378" s="1" nd="1"/>
        <i x="2379" s="1" nd="1"/>
        <i x="2421" s="1" nd="1"/>
        <i x="2457" s="1" nd="1"/>
        <i x="2483" s="1" nd="1"/>
        <i x="2503" s="1" nd="1"/>
        <i x="2526" s="1" nd="1"/>
        <i x="2552" s="1" nd="1"/>
        <i x="380" s="1" nd="1"/>
        <i x="419" s="1" nd="1"/>
        <i x="2460" s="1" nd="1"/>
        <i x="2486" s="1" nd="1"/>
        <i x="2505" s="1" nd="1"/>
        <i x="2529" s="1" nd="1"/>
        <i x="2556" s="1" nd="1"/>
        <i x="385" s="1" nd="1"/>
        <i x="467" s="1" nd="1"/>
        <i x="536" s="1" nd="1"/>
        <i x="2559" s="1" nd="1"/>
        <i x="471" s="1" nd="1"/>
        <i x="506" s="1" nd="1"/>
        <i x="540" s="1" nd="1"/>
        <i x="610" s="1" nd="1"/>
        <i x="349" s="1" nd="1"/>
        <i x="391" s="1" nd="1"/>
        <i x="473" s="1" nd="1"/>
        <i x="511" s="1" nd="1"/>
        <i x="543" s="1" nd="1"/>
        <i x="581" s="1" nd="1"/>
        <i x="615" s="1" nd="1"/>
        <i x="686" s="1" nd="1"/>
        <i x="435" s="1" nd="1"/>
        <i x="548" s="1" nd="1"/>
        <i x="584" s="1" nd="1"/>
        <i x="618" s="1" nd="1"/>
        <i x="655" s="1" nd="1"/>
        <i x="691" s="1" nd="1"/>
        <i x="744" s="1" nd="1"/>
        <i x="1768" s="1" nd="1"/>
        <i x="1833" s="1" nd="1"/>
        <i x="1955" s="1" nd="1"/>
        <i x="2154" s="1" nd="1"/>
        <i x="1895" s="1" nd="1"/>
        <i x="2019" s="1" nd="1"/>
        <i x="2274" s="1" nd="1"/>
        <i x="2370" s="1" nd="1"/>
        <i x="2157" s="1" nd="1"/>
        <i x="2220" s="1" nd="1"/>
        <i x="2277" s="1" nd="1"/>
        <i x="2373" s="1" nd="1"/>
        <i x="2415" s="1" nd="1"/>
        <i x="2453" s="1" nd="1"/>
        <i x="2480" s="1" nd="1"/>
        <i x="2160" s="1" nd="1"/>
        <i x="2223" s="1" nd="1"/>
        <i x="2280" s="1" nd="1"/>
        <i x="2327" s="1" nd="1"/>
        <i x="2376" s="1" nd="1"/>
        <i x="2418" s="1" nd="1"/>
        <i x="2455" s="1" nd="1"/>
        <i x="2482" s="1" nd="1"/>
        <i x="2501" s="1" nd="1"/>
        <i x="2524" s="1" nd="1"/>
        <i x="2283" s="1" nd="1"/>
        <i x="2329" s="1" nd="1"/>
        <i x="2484" s="1" nd="1"/>
        <i x="2553" s="1" nd="1"/>
        <i x="381" s="1" nd="1"/>
        <i x="2383" s="1" nd="1"/>
        <i x="2422" s="1" nd="1"/>
        <i x="2461" s="1" nd="1"/>
        <i x="2487" s="1" nd="1"/>
        <i x="2557" s="1" nd="1"/>
        <i x="424" s="1" nd="1"/>
        <i x="2508" s="1" nd="1"/>
        <i x="2560" s="1" nd="1"/>
        <i x="388" s="1" nd="1"/>
        <i x="428" s="1" nd="1"/>
        <i x="507" s="1" nd="1"/>
        <i x="541" s="1" nd="1"/>
        <i x="2509" s="1" nd="1"/>
        <i x="350" s="1" nd="1"/>
        <i x="392" s="1" nd="1"/>
        <i x="432" s="1" nd="1"/>
        <i x="474" s="1" nd="1"/>
        <i x="544" s="1" nd="1"/>
        <i x="352" s="1" nd="1"/>
        <i x="395" s="1" nd="1"/>
        <i x="436" s="1" nd="1"/>
        <i x="515" s="1" nd="1"/>
        <i x="549" s="1" nd="1"/>
        <i x="585" s="1" nd="1"/>
        <i x="619" s="1" nd="1"/>
        <i x="656" s="1" nd="1"/>
        <i x="692" s="1" nd="1"/>
        <i x="440" s="1" nd="1"/>
        <i x="478" s="1" nd="1"/>
        <i x="519" s="1" nd="1"/>
        <i x="552" s="1" nd="1"/>
        <i x="588" s="1" nd="1"/>
        <i x="659" s="1" nd="1"/>
        <i x="721" s="1" nd="1"/>
        <i x="748" s="1" nd="1"/>
        <i x="1771" s="1" nd="1"/>
        <i x="1896" s="1" nd="1"/>
        <i x="2020" s="1" nd="1"/>
        <i x="2091" s="1" nd="1"/>
        <i x="2155" s="1" nd="1"/>
        <i x="2218" s="1" nd="1"/>
        <i x="2275" s="1" nd="1"/>
        <i x="2323" s="1" nd="1"/>
        <i x="1899" s="1" nd="1"/>
        <i x="2092" s="1" nd="1"/>
        <i x="2158" s="1" nd="1"/>
        <i x="2221" s="1" nd="1"/>
        <i x="2278" s="1" nd="1"/>
        <i x="2325" s="1" nd="1"/>
        <i x="2374" s="1" nd="1"/>
        <i x="2416" s="1" nd="1"/>
        <i x="2024" s="1" nd="1"/>
        <i x="2161" s="1" nd="1"/>
        <i x="2224" s="1" nd="1"/>
        <i x="2281" s="1" nd="1"/>
        <i x="2328" s="1" nd="1"/>
        <i x="2377" s="1" nd="1"/>
        <i x="2419" s="1" nd="1"/>
        <i x="2456" s="1" nd="1"/>
        <i x="2164" s="1" nd="1"/>
        <i x="2227" s="1" nd="1"/>
        <i x="2330" s="1" nd="1"/>
        <i x="2380" s="1" nd="1"/>
        <i x="2458" s="1" nd="1"/>
        <i x="2485" s="1" nd="1"/>
        <i x="2504" s="1" nd="1"/>
        <i x="2527" s="1" nd="1"/>
        <i x="2287" s="1" nd="1"/>
        <i x="2384" s="1" nd="1"/>
        <i x="2423" s="1" nd="1"/>
        <i x="2462" s="1" nd="1"/>
        <i x="2506" s="1" nd="1"/>
        <i x="2530" s="1" nd="1"/>
        <i x="386" s="1" nd="1"/>
        <i x="2389" s="1" nd="1"/>
        <i x="2427" s="1" nd="1"/>
        <i x="2561" s="1" nd="1"/>
        <i x="2531" s="1" nd="1"/>
        <i x="351" s="1" nd="1"/>
        <i x="393" s="1" nd="1"/>
        <i x="512" s="1" nd="1"/>
        <i x="545" s="1" nd="1"/>
        <i x="2511" s="1" nd="1"/>
        <i x="353" s="1" nd="1"/>
        <i x="396" s="1" nd="1"/>
        <i x="437" s="1" nd="1"/>
        <i x="516" s="1" nd="1"/>
        <i x="550" s="1" nd="1"/>
        <i x="620" s="1" nd="1"/>
        <i x="356" s="1" nd="1"/>
        <i x="399" s="1" nd="1"/>
        <i x="441" s="1" nd="1"/>
        <i x="479" s="1" nd="1"/>
        <i x="520" s="1" nd="1"/>
        <i x="553" s="1" nd="1"/>
        <i x="589" s="1" nd="1"/>
        <i x="660" s="1" nd="1"/>
        <i x="695" s="1" nd="1"/>
        <i x="445" s="1" nd="1"/>
        <i x="483" s="1" nd="1"/>
        <i x="521" s="1" nd="1"/>
        <i x="662" s="1" nd="1"/>
        <i x="697" s="1" nd="1"/>
        <i x="1775" s="1" nd="1"/>
        <i x="1837" s="1" nd="1"/>
        <i x="1900" s="1" nd="1"/>
        <i x="2021" s="1" nd="1"/>
        <i x="2093" s="1" nd="1"/>
        <i x="2159" s="1" nd="1"/>
        <i x="2222" s="1" nd="1"/>
        <i x="2279" s="1" nd="1"/>
        <i x="2326" s="1" nd="1"/>
        <i x="1958" s="1" nd="1"/>
        <i x="2095" s="1" nd="1"/>
        <i x="2378" s="1" nd="1"/>
        <i x="2420" s="1" nd="1"/>
        <i x="2028" s="1" nd="1"/>
        <i x="2381" s="1" nd="1"/>
        <i x="2459" s="1" nd="1"/>
        <i x="2169" s="1" nd="1"/>
        <i x="2231" s="1" nd="1"/>
        <i x="2288" s="1" nd="1"/>
        <i x="2334" s="1" nd="1"/>
        <i x="2385" s="1" nd="1"/>
        <i x="2507" s="1" nd="1"/>
        <i x="2292" s="1" nd="1"/>
        <i x="2340" s="1" nd="1"/>
        <i x="2390" s="1" nd="1"/>
        <i x="2428" s="1" nd="1"/>
        <i x="2463" s="1" nd="1"/>
        <i x="389" s="1" nd="1"/>
        <i x="2395" s="1" nd="1"/>
        <i x="2430" s="1" nd="1"/>
        <i x="2510" s="1" nd="1"/>
        <i x="433" s="1" nd="1"/>
        <i x="475" s="1" nd="1"/>
        <i x="2467" s="1" nd="1"/>
        <i x="2490" s="1" nd="1"/>
        <i x="2512" s="1" nd="1"/>
        <i x="2532" s="1" nd="1"/>
        <i x="354" s="1" nd="1"/>
        <i x="397" s="1" nd="1"/>
        <i x="438" s="1" nd="1"/>
        <i x="517" s="1" nd="1"/>
        <i x="2515" s="1" nd="1"/>
        <i x="357" s="1" nd="1"/>
        <i x="400" s="1" nd="1"/>
        <i x="442" s="1" nd="1"/>
        <i x="480" s="1" nd="1"/>
        <i x="554" s="1" nd="1"/>
        <i x="590" s="1" nd="1"/>
        <i x="622" s="1" nd="1"/>
        <i x="360" s="1" nd="1"/>
        <i x="402" s="1" nd="1"/>
        <i x="663" s="1" nd="1"/>
        <i x="698" s="1" nd="1"/>
        <i x="522" s="1" nd="1"/>
        <i x="624" s="1" nd="1"/>
        <i x="665" s="1" nd="1"/>
        <i x="726" s="1" nd="1"/>
        <i x="751" s="1" nd="1"/>
        <i x="1780" s="1" nd="1"/>
        <i x="1841" s="1" nd="1"/>
        <i x="2025" s="1" nd="1"/>
        <i x="2225" s="1" nd="1"/>
        <i x="2282" s="1" nd="1"/>
        <i x="1962" s="1" nd="1"/>
        <i x="2099" s="1" nd="1"/>
        <i x="2165" s="1" nd="1"/>
        <i x="2331" s="1" nd="1"/>
        <i x="2382" s="1" nd="1"/>
        <i x="2031" s="1" nd="1"/>
        <i x="2104" s="1" nd="1"/>
        <i x="2335" s="1" nd="1"/>
        <i x="2386" s="1" nd="1"/>
        <i x="2424" s="1" nd="1"/>
        <i x="2391" s="1" nd="1"/>
        <i x="2464" s="1" nd="1"/>
        <i x="2488" s="1" nd="1"/>
        <i x="394" s="1" nd="1"/>
        <i x="2533" s="1" nd="1"/>
        <i x="355" s="1" nd="1"/>
        <i x="398" s="1" nd="1"/>
        <i x="439" s="1" nd="1"/>
        <i x="477" s="1" nd="1"/>
        <i x="2469" s="1" nd="1"/>
        <i x="2491" s="1" nd="1"/>
        <i x="2536" s="1" nd="1"/>
        <i x="443" s="1" nd="1"/>
        <i x="481" s="1" nd="1"/>
        <i x="555" s="1" nd="1"/>
        <i x="484" s="1" nd="1"/>
        <i x="364" s="1" nd="1"/>
        <i x="405" s="1" nd="1"/>
        <i x="448" s="1" nd="1"/>
        <i x="486" s="1" nd="1"/>
        <i x="556" s="1" nd="1"/>
        <i x="625" s="1" nd="1"/>
        <i x="666" s="1" nd="1"/>
        <i x="699" s="1" nd="1"/>
        <i x="450" s="1" nd="1"/>
        <i x="558" s="1" nd="1"/>
        <i x="667" s="1" nd="1"/>
        <i x="700" s="1" nd="1"/>
        <i x="727" s="1" nd="1"/>
        <i x="753" s="1" nd="1"/>
        <i x="1784" s="1" nd="1"/>
        <i x="1847" s="1" nd="1"/>
        <i x="1963" s="1" nd="1"/>
        <i x="2166" s="1" nd="1"/>
        <i x="2284" s="1" nd="1"/>
        <i x="2332" s="1" nd="1"/>
        <i x="1913" s="1" nd="1"/>
        <i x="2170" s="1" nd="1"/>
        <i x="2232" s="1" nd="1"/>
        <i x="2289" s="1" nd="1"/>
        <i x="2336" s="1" nd="1"/>
        <i x="2387" s="1" nd="1"/>
        <i x="2425" s="1" nd="1"/>
        <i x="2037" s="1" nd="1"/>
        <i x="2110" s="1" nd="1"/>
        <i x="2175" s="1" nd="1"/>
        <i x="2238" s="1" nd="1"/>
        <i x="2293" s="1" nd="1"/>
        <i x="2341" s="1" nd="1"/>
        <i x="2392" s="1" nd="1"/>
        <i x="2431" s="1" nd="1"/>
        <i x="2465" s="1" nd="1"/>
        <i x="2489" s="1" nd="1"/>
        <i x="2513" s="1" nd="1"/>
        <i x="2534" s="1" nd="1"/>
        <i x="358" s="1" nd="1"/>
        <i x="401" s="1" nd="1"/>
        <i x="444" s="1" nd="1"/>
        <i x="482" s="1" nd="1"/>
        <i x="2470" s="1" nd="1"/>
        <i x="2493" s="1" nd="1"/>
        <i x="2516" s="1" nd="1"/>
        <i x="2538" s="1" nd="1"/>
        <i x="361" s="1" nd="1"/>
        <i x="446" s="1" nd="1"/>
        <i x="485" s="1" nd="1"/>
        <i x="2539" s="1" nd="1"/>
        <i x="365" s="1" nd="1"/>
        <i x="406" s="1" nd="1"/>
        <i x="523" s="1" nd="1"/>
        <i x="557" s="1" nd="1"/>
        <i x="591" s="1" nd="1"/>
        <i x="626" s="1" nd="1"/>
        <i x="367" s="1" nd="1"/>
        <i x="407" s="1" nd="1"/>
        <i x="524" s="1" nd="1"/>
        <i x="627" s="1" nd="1"/>
        <i x="489" s="1" nd="1"/>
        <i x="526" s="1" nd="1"/>
        <i x="559" s="1" nd="1"/>
        <i x="629" s="1" nd="1"/>
        <i x="701" s="1" nd="1"/>
        <i x="754" s="1" nd="1"/>
        <i x="1856" s="1" nd="1"/>
        <i x="1968" s="1" nd="1"/>
        <i x="2105" s="1" nd="1"/>
        <i x="2233" s="1" nd="1"/>
        <i x="2290" s="1" nd="1"/>
        <i x="1977" s="1" nd="1"/>
        <i x="2038" s="1" nd="1"/>
        <i x="2111" s="1" nd="1"/>
        <i x="2294" s="1" nd="1"/>
        <i x="2342" s="1" nd="1"/>
        <i x="2393" s="1" nd="1"/>
        <i x="2046" s="1" nd="1"/>
        <i x="2120" s="1" nd="1"/>
        <i x="2180" s="1" nd="1"/>
        <i x="2243" s="1" nd="1"/>
        <i x="2299" s="1" nd="1"/>
        <i x="2432" s="1" nd="1"/>
        <i x="2468" s="1" nd="1"/>
        <i x="2514" s="1" nd="1"/>
        <i x="2535" s="1" nd="1"/>
        <i x="2304" s="1" nd="1"/>
        <i x="2537" s="1" nd="1"/>
        <i x="359" s="1" nd="1"/>
        <i x="2440" s="1" nd="1"/>
        <i x="2471" s="1" nd="1"/>
        <i x="2517" s="1" nd="1"/>
        <i x="362" s="1" nd="1"/>
        <i x="403" s="1" nd="1"/>
        <i x="447" s="1" nd="1"/>
        <i x="2473" s="1" nd="1"/>
        <i x="449" s="1" nd="1"/>
        <i x="368" s="1" nd="1"/>
        <i x="408" s="1" nd="1"/>
        <i x="592" s="1" nd="1"/>
        <i x="628" s="1" nd="1"/>
        <i x="527" s="1" nd="1"/>
        <i x="560" s="1" nd="1"/>
        <i x="668" s="1" nd="1"/>
        <i x="1978" s="1" nd="1"/>
        <i x="2039" s="1" nd="1"/>
        <i x="2112" s="1" nd="1"/>
        <i x="2343" s="1" nd="1"/>
        <i x="1923" s="1" nd="1"/>
        <i x="1984" s="1" nd="1"/>
        <i x="2433" s="1" nd="1"/>
        <i x="2184" s="1" nd="1"/>
        <i x="2247" s="1" nd="1"/>
        <i x="2435" s="1" nd="1"/>
        <i x="2251" s="1" nd="1"/>
        <i x="2305" s="1" nd="1"/>
        <i x="2355" s="1" nd="1"/>
        <i x="2400" s="1" nd="1"/>
        <i x="2438" s="1" nd="1"/>
        <i x="2492" s="1" nd="1"/>
        <i x="2308" s="1" nd="1"/>
        <i x="2357" s="1" nd="1"/>
        <i x="2441" s="1" nd="1"/>
        <i x="2472" s="1" nd="1"/>
        <i x="363" s="1" nd="1"/>
        <i x="404" s="1" nd="1"/>
        <i x="2442" s="1" nd="1"/>
        <i x="2540" s="1" nd="1"/>
        <i x="366" s="1" nd="1"/>
        <i x="2518" s="1" nd="1"/>
        <i x="2541" s="1" nd="1"/>
        <i x="369" s="1" nd="1"/>
        <i x="409" s="1" nd="1"/>
        <i x="451" s="1" nd="1"/>
        <i x="487" s="1" nd="1"/>
        <i x="561" s="1" nd="1"/>
        <i x="630" s="1" nd="1"/>
        <i x="411" s="1" nd="1"/>
        <i x="454" s="1" nd="1"/>
        <i x="490" s="1" nd="1"/>
        <i x="528" s="1" nd="1"/>
        <i x="563" s="1" nd="1"/>
        <i x="702" s="1" nd="1"/>
        <i x="455" s="1" nd="1"/>
        <i x="491" s="1" nd="1"/>
        <i x="565" s="1" nd="1"/>
        <i x="633" s="1" nd="1"/>
        <i x="704" s="1" nd="1"/>
        <i x="730" s="1" nd="1"/>
        <i x="756" s="1" nd="1"/>
        <i x="2542" s="1" nd="1"/>
        <i x="370" s="1" nd="1"/>
        <i x="452" s="1" nd="1"/>
        <i x="488" s="1" nd="1"/>
        <i x="525" s="1" nd="1"/>
        <i x="593" s="1" nd="1"/>
        <i x="453" s="1" nd="1"/>
        <i x="562" s="1" nd="1"/>
        <i x="594" s="1" nd="1"/>
        <i x="728" s="1" nd="1"/>
        <i x="529" s="1" nd="1"/>
        <i x="564" s="1" nd="1"/>
        <i x="596" s="1" nd="1"/>
        <i x="631" s="1" nd="1"/>
        <i x="669" s="1" nd="1"/>
        <i x="755" s="1" nd="1"/>
        <i x="597" s="1" nd="1"/>
        <i x="801" s="1" nd="1"/>
        <i x="634" s="1" nd="1"/>
        <i x="860" s="1" nd="1"/>
        <i x="758" s="1" nd="1"/>
        <i x="802" s="1" nd="1"/>
        <i x="839" s="1" nd="1"/>
        <i x="840" s="1" nd="1"/>
        <i x="861" s="1" nd="1"/>
        <i x="951" s="1" nd="1"/>
        <i x="803" s="1" nd="1"/>
        <i x="904" s="1" nd="1"/>
        <i x="842" s="1" nd="1"/>
        <i x="933" s="1" nd="1"/>
        <i x="952" s="1" nd="1"/>
        <i x="975" s="1" nd="1"/>
        <i x="1008" s="1" nd="1"/>
        <i x="1022" s="1" nd="1"/>
        <i x="976" s="1" nd="1"/>
        <i x="990" s="1" nd="1"/>
        <i x="1023" s="1" nd="1"/>
        <i x="1042" s="1" nd="1"/>
        <i x="1062" s="1" nd="1"/>
        <i x="2543" s="1" nd="1"/>
        <i x="410" s="1" nd="1"/>
        <i x="595" s="1" nd="1"/>
        <i x="530" s="1" nd="1"/>
        <i x="632" s="1" nd="1"/>
        <i x="670" s="1" nd="1"/>
        <i x="703" s="1" nd="1"/>
        <i x="729" s="1" nd="1"/>
        <i x="492" s="1" nd="1"/>
        <i x="598" s="1" nd="1"/>
        <i x="671" s="1" nd="1"/>
        <i x="731" s="1" nd="1"/>
        <i x="732" s="1" nd="1"/>
        <i x="757" s="1" nd="1"/>
        <i x="759" s="1" nd="1"/>
        <i x="780" s="1" nd="1"/>
        <i x="781" s="1" nd="1"/>
        <i x="782" s="1" nd="1"/>
        <i x="804" s="1" nd="1"/>
        <i x="824" s="1" nd="1"/>
        <i x="805" s="1" nd="1"/>
        <i x="1009" s="1" nd="1"/>
        <i x="991" s="1" nd="1"/>
        <i x="1024" s="1" nd="1"/>
        <i x="1043" s="1" nd="1"/>
        <i x="1063" s="1" nd="1"/>
        <i x="2544" s="1" nd="1"/>
        <i x="371" s="1" nd="1"/>
        <i x="412" s="1" nd="1"/>
        <i x="413" s="1" nd="1"/>
        <i x="841" s="1" nd="1"/>
        <i x="862" s="1" nd="1"/>
        <i x="706" s="1" nd="1"/>
        <i x="806" s="1" nd="1"/>
        <i x="843" s="1" nd="1"/>
        <i x="934" s="1" nd="1"/>
        <i x="844" s="1" nd="1"/>
        <i x="1010" s="1" nd="1"/>
        <i x="906" s="1" nd="1"/>
        <i x="953" s="1" nd="1"/>
        <i x="2545" s="1" nd="1"/>
        <i x="372" s="1" nd="1"/>
        <i x="493" s="1" nd="1"/>
        <i x="674" s="1" nd="1"/>
        <i x="707" s="1" nd="1"/>
        <i x="760" s="1" nd="1"/>
        <i x="737" s="1" nd="1"/>
        <i x="886" s="1" nd="1"/>
        <i x="864" s="1" nd="1"/>
        <i x="954" s="1" nd="1"/>
        <i x="1025" s="1" nd="1"/>
        <i x="456" s="1" nd="1"/>
        <i x="672" s="1" nd="1"/>
        <i x="635" s="1" nd="1"/>
        <i x="733" s="1" nd="1"/>
        <i x="738" s="1" nd="1"/>
        <i x="784" s="1" nd="1"/>
        <i x="866" s="1" nd="1"/>
        <i x="1011" s="1" nd="1"/>
        <i x="1026" s="1" nd="1"/>
        <i x="1044" s="1" nd="1"/>
        <i x="2548" s="1" nd="1"/>
        <i x="375" s="1" nd="1"/>
        <i x="415" s="1" nd="1"/>
        <i x="458" s="1" nd="1"/>
        <i x="494" s="1" nd="1"/>
        <i x="531" s="1" nd="1"/>
        <i x="566" s="1" nd="1"/>
        <i x="599" s="1" nd="1"/>
        <i x="417" s="1" nd="1"/>
        <i x="461" s="1" nd="1"/>
        <i x="496" s="1" nd="1"/>
        <i x="567" s="1" nd="1"/>
        <i x="636" s="1" nd="1"/>
        <i x="673" s="1" nd="1"/>
        <i x="705" s="1" nd="1"/>
        <i x="734" s="1" nd="1"/>
        <i x="534" s="1" nd="1"/>
        <i x="570" s="1" nd="1"/>
        <i x="602" s="1" nd="1"/>
        <i x="638" s="1" nd="1"/>
        <i x="675" s="1" nd="1"/>
        <i x="735" s="1" nd="1"/>
        <i x="783" s="1" nd="1"/>
        <i x="573" s="1" nd="1"/>
        <i x="640" s="1" nd="1"/>
        <i x="678" s="1" nd="1"/>
        <i x="709" s="1" nd="1"/>
        <i x="761" s="1" nd="1"/>
        <i x="807" s="1" nd="1"/>
        <i x="825" s="1" nd="1"/>
        <i x="646" s="1" nd="1"/>
        <i x="712" s="1" nd="1"/>
        <i x="740" s="1" nd="1"/>
        <i x="763" s="1" nd="1"/>
        <i x="786" s="1" nd="1"/>
        <i x="826" s="1" nd="1"/>
        <i x="863" s="1" nd="1"/>
        <i x="789" s="1" nd="1"/>
        <i x="828" s="1" nd="1"/>
        <i x="905" s="1" nd="1"/>
        <i x="846" s="1" nd="1"/>
        <i x="907" s="1" nd="1"/>
        <i x="955" s="1" nd="1"/>
        <i x="814" s="1" nd="1"/>
        <i x="848" s="1" nd="1"/>
        <i x="869" s="1" nd="1"/>
        <i x="888" s="1" nd="1"/>
        <i x="909" s="1" nd="1"/>
        <i x="935" s="1" nd="1"/>
        <i x="956" s="1" nd="1"/>
        <i x="977" s="1" nd="1"/>
        <i x="992" s="1" nd="1"/>
        <i x="850" s="1" nd="1"/>
        <i x="871" s="1" nd="1"/>
        <i x="891" s="1" nd="1"/>
        <i x="912" s="1" nd="1"/>
        <i x="937" s="1" nd="1"/>
        <i x="958" s="1" nd="1"/>
        <i x="978" s="1" nd="1"/>
        <i x="993" s="1" nd="1"/>
        <i x="915" s="1" nd="1"/>
        <i x="940" s="1" nd="1"/>
        <i x="961" s="1" nd="1"/>
        <i x="980" s="1" nd="1"/>
        <i x="1012" s="1" nd="1"/>
        <i x="1045" s="1" nd="1"/>
        <i x="1064" s="1" nd="1"/>
        <i x="2550" s="1" nd="1"/>
        <i x="418" s="1" nd="1"/>
        <i x="497" s="1" nd="1"/>
        <i x="533" s="1" nd="1"/>
        <i x="568" s="1" nd="1"/>
        <i x="600" s="1" nd="1"/>
        <i x="637" s="1" nd="1"/>
        <i x="420" s="1" nd="1"/>
        <i x="464" s="1" nd="1"/>
        <i x="603" s="1" nd="1"/>
        <i x="639" s="1" nd="1"/>
        <i x="676" s="1" nd="1"/>
        <i x="708" s="1" nd="1"/>
        <i x="736" s="1" nd="1"/>
        <i x="502" s="1" nd="1"/>
        <i x="537" s="1" nd="1"/>
        <i x="574" s="1" nd="1"/>
        <i x="605" s="1" nd="1"/>
        <i x="641" s="1" nd="1"/>
        <i x="679" s="1" nd="1"/>
        <i x="739" s="1" nd="1"/>
        <i x="762" s="1" nd="1"/>
        <i x="785" s="1" nd="1"/>
        <i x="611" s="1" nd="1"/>
        <i x="647" s="1" nd="1"/>
        <i x="683" s="1" nd="1"/>
        <i x="713" s="1" nd="1"/>
        <i x="764" s="1" nd="1"/>
        <i x="787" s="1" nd="1"/>
        <i x="808" s="1" nd="1"/>
        <i x="827" s="1" nd="1"/>
        <i x="651" s="1" nd="1"/>
        <i x="687" s="1" nd="1"/>
        <i x="715" s="1" nd="1"/>
        <i x="766" s="1" nd="1"/>
        <i x="790" s="1" nd="1"/>
        <i x="809" s="1" nd="1"/>
        <i x="829" s="1" nd="1"/>
        <i x="845" s="1" nd="1"/>
        <i x="865" s="1" nd="1"/>
        <i x="719" s="1" nd="1"/>
        <i x="745" s="1" nd="1"/>
        <i x="768" s="1" nd="1"/>
        <i x="792" s="1" nd="1"/>
        <i x="811" s="1" nd="1"/>
        <i x="867" s="1" nd="1"/>
        <i x="887" s="1" nd="1"/>
        <i x="908" s="1" nd="1"/>
        <i x="772" s="1" nd="1"/>
        <i x="795" s="1" nd="1"/>
        <i x="815" s="1" nd="1"/>
        <i x="832" s="1" nd="1"/>
        <i x="870" s="1" nd="1"/>
        <i x="889" s="1" nd="1"/>
        <i x="910" s="1" nd="1"/>
        <i x="936" s="1" nd="1"/>
        <i x="957" s="1" nd="1"/>
        <i x="938" s="1" nd="1"/>
        <i x="959" s="1" nd="1"/>
        <i x="979" s="1" nd="1"/>
        <i x="994" s="1" nd="1"/>
        <i x="852" s="1" nd="1"/>
        <i x="941" s="1" nd="1"/>
        <i x="962" s="1" nd="1"/>
        <i x="1013" s="1" nd="1"/>
        <i x="1046" s="1" nd="1"/>
        <i x="1065" s="1" nd="1"/>
        <i x="2554" s="1" nd="1"/>
        <i x="382" s="1" nd="1"/>
        <i x="421" s="1" nd="1"/>
        <i x="465" s="1" nd="1"/>
        <i x="499" s="1" nd="1"/>
        <i x="535" s="1" nd="1"/>
        <i x="571" s="1" nd="1"/>
        <i x="425" s="1" nd="1"/>
        <i x="503" s="1" nd="1"/>
        <i x="538" s="1" nd="1"/>
        <i x="575" s="1" nd="1"/>
        <i x="606" s="1" nd="1"/>
        <i x="642" s="1" nd="1"/>
        <i x="680" s="1" nd="1"/>
        <i x="710" s="1" nd="1"/>
        <i x="578" s="1" nd="1"/>
        <i x="612" s="1" nd="1"/>
        <i x="648" s="1" nd="1"/>
        <i x="741" s="1" nd="1"/>
        <i x="765" s="1" nd="1"/>
        <i x="788" s="1" nd="1"/>
        <i x="652" s="1" nd="1"/>
        <i x="688" s="1" nd="1"/>
        <i x="716" s="1" nd="1"/>
        <i x="791" s="1" nd="1"/>
        <i x="810" s="1" nd="1"/>
        <i x="830" s="1" nd="1"/>
        <i x="657" s="1" nd="1"/>
        <i x="693" s="1" nd="1"/>
        <i x="746" s="1" nd="1"/>
        <i x="769" s="1" nd="1"/>
        <i x="812" s="1" nd="1"/>
        <i x="847" s="1" nd="1"/>
        <i x="868" s="1" nd="1"/>
        <i x="722" s="1" nd="1"/>
        <i x="773" s="1" nd="1"/>
        <i x="816" s="1" nd="1"/>
        <i x="849" s="1" nd="1"/>
        <i x="890" s="1" nd="1"/>
        <i x="911" s="1" nd="1"/>
        <i x="797" s="1" nd="1"/>
        <i x="818" s="1" nd="1"/>
        <i x="872" s="1" nd="1"/>
        <i x="913" s="1" nd="1"/>
        <i x="939" s="1" nd="1"/>
        <i x="960" s="1" nd="1"/>
        <i x="821" s="1" nd="1"/>
        <i x="875" s="1" nd="1"/>
        <i x="893" s="1" nd="1"/>
        <i x="916" s="1" nd="1"/>
        <i x="995" s="1" nd="1"/>
        <i x="878" s="1" nd="1"/>
        <i x="896" s="1" nd="1"/>
        <i x="919" s="1" nd="1"/>
        <i x="943" s="1" nd="1"/>
        <i x="964" s="1" nd="1"/>
        <i x="981" s="1" nd="1"/>
        <i x="996" s="1" nd="1"/>
        <i x="1027" s="1" nd="1"/>
        <i x="899" s="1" nd="1"/>
        <i x="923" s="1" nd="1"/>
        <i x="967" s="1" nd="1"/>
        <i x="998" s="1" nd="1"/>
        <i x="1015" s="1" nd="1"/>
        <i x="1028" s="1" nd="1"/>
        <i x="1047" s="1" nd="1"/>
        <i x="1066" s="1" nd="1"/>
        <i x="2558" s="1" nd="1"/>
        <i x="387" s="1" nd="1"/>
        <i x="468" s="1" nd="1"/>
        <i x="504" s="1" nd="1"/>
        <i x="576" s="1" nd="1"/>
        <i x="607" s="1" nd="1"/>
        <i x="643" s="1" nd="1"/>
        <i x="681" s="1" nd="1"/>
        <i x="429" s="1" nd="1"/>
        <i x="508" s="1" nd="1"/>
        <i x="579" s="1" nd="1"/>
        <i x="613" s="1" nd="1"/>
        <i x="684" s="1" nd="1"/>
        <i x="714" s="1" nd="1"/>
        <i x="513" s="1" nd="1"/>
        <i x="546" s="1" nd="1"/>
        <i x="582" s="1" nd="1"/>
        <i x="616" s="1" nd="1"/>
        <i x="653" s="1" nd="1"/>
        <i x="689" s="1" nd="1"/>
        <i x="717" s="1" nd="1"/>
        <i x="767" s="1" nd="1"/>
        <i x="586" s="1" nd="1"/>
        <i x="658" s="1" nd="1"/>
        <i x="694" s="1" nd="1"/>
        <i x="770" s="1" nd="1"/>
        <i x="793" s="1" nd="1"/>
        <i x="813" s="1" nd="1"/>
        <i x="831" s="1" nd="1"/>
        <i x="661" s="1" nd="1"/>
        <i x="696" s="1" nd="1"/>
        <i x="723" s="1" nd="1"/>
        <i x="774" s="1" nd="1"/>
        <i x="817" s="1" nd="1"/>
        <i x="833" s="1" nd="1"/>
        <i x="724" s="1" nd="1"/>
        <i x="749" s="1" nd="1"/>
        <i x="776" s="1" nd="1"/>
        <i x="798" s="1" nd="1"/>
        <i x="819" s="1" nd="1"/>
        <i x="873" s="1" nd="1"/>
        <i x="892" s="1" nd="1"/>
        <i x="914" s="1" nd="1"/>
        <i x="778" s="1" nd="1"/>
        <i x="834" s="1" nd="1"/>
        <i x="876" s="1" nd="1"/>
        <i x="894" s="1" nd="1"/>
        <i x="917" s="1" nd="1"/>
        <i x="942" s="1" nd="1"/>
        <i x="963" s="1" nd="1"/>
        <i x="823" s="1" nd="1"/>
        <i x="836" s="1" nd="1"/>
        <i x="854" s="1" nd="1"/>
        <i x="879" s="1" nd="1"/>
        <i x="897" s="1" nd="1"/>
        <i x="920" s="1" nd="1"/>
        <i x="965" s="1" nd="1"/>
        <i x="855" s="1" nd="1"/>
        <i x="881" s="1" nd="1"/>
        <i x="900" s="1" nd="1"/>
        <i x="924" s="1" nd="1"/>
        <i x="944" s="1" nd="1"/>
        <i x="968" s="1" nd="1"/>
        <i x="982" s="1" nd="1"/>
        <i x="1029" s="1" nd="1"/>
        <i x="927" s="1" nd="1"/>
        <i x="947" s="1" nd="1"/>
        <i x="984" s="1" nd="1"/>
        <i x="999" s="1" nd="1"/>
        <i x="1016" s="1" nd="1"/>
        <i x="1030" s="1" nd="1"/>
        <i x="1049" s="1" nd="1"/>
        <i x="1067" s="1" nd="1"/>
        <i x="2562" s="1" nd="1"/>
        <i x="390" s="1" nd="1"/>
        <i x="430" s="1" nd="1"/>
        <i x="472" s="1" nd="1"/>
        <i x="509" s="1" nd="1"/>
        <i x="542" s="1" nd="1"/>
        <i x="580" s="1" nd="1"/>
        <i x="614" s="1" nd="1"/>
        <i x="649" s="1" nd="1"/>
        <i x="434" s="1" nd="1"/>
        <i x="476" s="1" nd="1"/>
        <i x="514" s="1" nd="1"/>
        <i x="547" s="1" nd="1"/>
        <i x="583" s="1" nd="1"/>
        <i x="617" s="1" nd="1"/>
        <i x="654" s="1" nd="1"/>
        <i x="690" s="1" nd="1"/>
        <i x="718" s="1" nd="1"/>
        <i x="743" s="1" nd="1"/>
        <i x="518" s="1" nd="1"/>
        <i x="551" s="1" nd="1"/>
        <i x="587" s="1" nd="1"/>
        <i x="621" s="1" nd="1"/>
        <i x="720" s="1" nd="1"/>
        <i x="747" s="1" nd="1"/>
        <i x="771" s="1" nd="1"/>
        <i x="794" s="1" nd="1"/>
        <i x="623" s="1" nd="1"/>
        <i x="775" s="1" nd="1"/>
        <i x="796" s="1" nd="1"/>
        <i x="664" s="1" nd="1"/>
        <i x="725" s="1" nd="1"/>
        <i x="750" s="1" nd="1"/>
        <i x="777" s="1" nd="1"/>
        <i x="820" s="1" nd="1"/>
        <i x="851" s="1" nd="1"/>
        <i x="874" s="1" nd="1"/>
        <i x="752" s="1" nd="1"/>
        <i x="799" s="1" nd="1"/>
        <i x="822" s="1" nd="1"/>
        <i x="835" s="1" nd="1"/>
        <i x="853" s="1" nd="1"/>
        <i x="877" s="1" nd="1"/>
        <i x="895" s="1" nd="1"/>
        <i x="918" s="1" nd="1"/>
        <i x="779" s="1" nd="1"/>
        <i x="800" s="1" nd="1"/>
        <i x="921" s="1" nd="1"/>
        <i x="966" s="1" nd="1"/>
        <i x="856" s="1" nd="1"/>
        <i x="882" s="1" nd="1"/>
        <i x="858" s="1" nd="1"/>
        <i x="885" s="1" nd="1"/>
        <i x="902" s="1" nd="1"/>
        <i x="928" s="1" nd="1"/>
        <i x="948" s="1" nd="1"/>
        <i x="969" s="1" nd="1"/>
        <i x="985" s="1" nd="1"/>
        <i x="1000" s="1" nd="1"/>
        <i x="1031" s="1" nd="1"/>
        <i x="930" s="1" nd="1"/>
        <i x="1002" s="1" nd="1"/>
        <i x="1018" s="1" nd="1"/>
        <i x="1034" s="1" nd="1"/>
        <i x="1069" s="1" nd="1"/>
        <i x="880" s="1" nd="1"/>
        <i x="898" s="1" nd="1"/>
        <i x="922" s="1" nd="1"/>
        <i x="997" s="1" nd="1"/>
        <i x="1014" s="1" nd="1"/>
        <i x="883" s="1" nd="1"/>
        <i x="901" s="1" nd="1"/>
        <i x="925" s="1" nd="1"/>
        <i x="945" s="1" nd="1"/>
        <i x="983" s="1" nd="1"/>
        <i x="1048" s="1" nd="1"/>
        <i x="949" s="1" nd="1"/>
        <i x="970" s="1" nd="1"/>
        <i x="986" s="1" nd="1"/>
        <i x="1001" s="1" nd="1"/>
        <i x="1017" s="1" nd="1"/>
        <i x="1032" s="1" nd="1"/>
        <i x="1050" s="1" nd="1"/>
        <i x="1068" s="1" nd="1"/>
        <i x="1082" s="1" nd="1"/>
        <i x="972" s="1" nd="1"/>
        <i x="988" s="1" nd="1"/>
        <i x="1003" s="1" nd="1"/>
        <i x="1019" s="1" nd="1"/>
        <i x="1035" s="1" nd="1"/>
        <i x="1052" s="1" nd="1"/>
        <i x="1070" s="1" nd="1"/>
        <i x="1083" s="1" nd="1"/>
        <i x="1091" s="1" nd="1"/>
        <i x="1099" s="1" nd="1"/>
        <i x="1005" s="1" nd="1"/>
        <i x="1020" s="1" nd="1"/>
        <i x="1036" s="1" nd="1"/>
        <i x="1055" s="1" nd="1"/>
        <i x="1072" s="1" nd="1"/>
        <i x="1085" s="1" nd="1"/>
        <i x="1092" s="1" nd="1"/>
        <i x="1100" s="1" nd="1"/>
        <i x="1108" s="1" nd="1"/>
        <i x="1119" s="1" nd="1"/>
        <i x="1037" s="1" nd="1"/>
        <i x="1057" s="1" nd="1"/>
        <i x="1074" s="1" nd="1"/>
        <i x="1087" s="1" nd="1"/>
        <i x="1094" s="1" nd="1"/>
        <i x="1102" s="1" nd="1"/>
        <i x="1109" s="1" nd="1"/>
        <i x="1120" s="1" nd="1"/>
        <i x="1135" s="1" nd="1"/>
        <i x="1156" s="1" nd="1"/>
        <i x="1078" s="1" nd="1"/>
        <i x="1088" s="1" nd="1"/>
        <i x="1096" s="1" nd="1"/>
        <i x="1104" s="1" nd="1"/>
        <i x="1110" s="1" nd="1"/>
        <i x="1212" s="1" nd="1"/>
        <i x="1123" s="1" nd="1"/>
        <i x="1138" s="1" nd="1"/>
        <i x="1160" s="1" nd="1"/>
        <i x="1216" s="1" nd="1"/>
        <i x="1248" s="1" nd="1"/>
        <i x="1288" s="1" nd="1"/>
        <i x="1124" s="1" nd="1"/>
        <i x="1141" s="1" nd="1"/>
        <i x="1162" s="1" nd="1"/>
        <i x="1189" s="1" nd="1"/>
        <i x="1256" s="1" nd="1"/>
        <i x="1487" s="1" nd="1"/>
        <i x="837" s="1" nd="1"/>
        <i x="857" s="1" nd="1"/>
        <i x="884" s="1" nd="1"/>
        <i x="926" s="1" nd="1"/>
        <i x="946" s="1" nd="1"/>
        <i x="929" s="1" nd="1"/>
        <i x="950" s="1" nd="1"/>
        <i x="971" s="1" nd="1"/>
        <i x="1033" s="1" nd="1"/>
        <i x="1051" s="1" nd="1"/>
        <i x="931" s="1" nd="1"/>
        <i x="1004" s="1" nd="1"/>
        <i x="1053" s="1" nd="1"/>
        <i x="1071" s="1" nd="1"/>
        <i x="1084" s="1" nd="1"/>
        <i x="1093" s="1" nd="1"/>
        <i x="1101" s="1" nd="1"/>
        <i x="1006" s="1" nd="1"/>
        <i x="1021" s="1" nd="1"/>
        <i x="1038" s="1" nd="1"/>
        <i x="1058" s="1" nd="1"/>
        <i x="1075" s="1" nd="1"/>
        <i x="1040" s="1" nd="1"/>
        <i x="1079" s="1" nd="1"/>
        <i x="1089" s="1" nd="1"/>
        <i x="1097" s="1" nd="1"/>
        <i x="1105" s="1" nd="1"/>
        <i x="1111" s="1" nd="1"/>
        <i x="1139" s="1" nd="1"/>
        <i x="1186" s="1" nd="1"/>
        <i x="1113" s="1" nd="1"/>
        <i x="1125" s="1" nd="1"/>
        <i x="1142" s="1" nd="1"/>
        <i x="1163" s="1" nd="1"/>
        <i x="1221" s="1" nd="1"/>
        <i x="1294" s="1" nd="1"/>
        <i x="1344" s="1" nd="1"/>
        <i x="1145" s="1" nd="1"/>
        <i x="1169" s="1" nd="1"/>
        <i x="1194" s="1" nd="1"/>
        <i x="1227" s="1" nd="1"/>
        <i x="1305" s="1" nd="1"/>
        <i x="1444" s="1" nd="1"/>
        <i x="838" s="1" nd="1"/>
        <i x="859" s="1" nd="1"/>
        <i x="903" s="1" nd="1"/>
        <i x="987" s="1" nd="1"/>
        <i x="1054" s="1" nd="1"/>
        <i x="932" s="1" nd="1"/>
        <i x="1056" s="1" nd="1"/>
        <i x="1073" s="1" nd="1"/>
        <i x="1086" s="1" nd="1"/>
        <i x="973" s="1" nd="1"/>
        <i x="989" s="1" nd="1"/>
        <i x="1039" s="1" nd="1"/>
        <i x="1059" s="1" nd="1"/>
        <i x="1076" s="1" nd="1"/>
        <i x="1095" s="1" nd="1"/>
        <i x="1103" s="1" nd="1"/>
        <i x="1090" s="1" nd="1"/>
        <i x="1098" s="1" nd="1"/>
        <i x="1122" s="1" nd="1"/>
        <i x="1061" s="1" nd="1"/>
        <i x="1112" s="1" nd="1"/>
        <i x="1106" s="1" nd="1"/>
        <i x="1114" s="1" nd="1"/>
        <i x="1126" s="1" nd="1"/>
        <i x="1257" s="1" nd="1"/>
        <i x="1299" s="1" nd="1"/>
        <i x="1060" s="1" nd="1"/>
        <i x="1077" s="1" nd="1"/>
        <i x="1080" s="1" nd="1"/>
        <i x="1041" s="1" nd="1"/>
        <i x="1081" s="1" nd="1"/>
        <i x="1107" s="1" nd="1"/>
        <i x="1170" s="1" nd="1"/>
        <i x="1115" s="1" nd="1"/>
        <i x="1172" s="1" nd="1"/>
        <i x="1263" s="1" nd="1"/>
        <i x="974" s="1" nd="1"/>
        <i x="1007" s="1" nd="1"/>
        <i x="1147" s="1" nd="1"/>
        <i x="1174" s="1" nd="1"/>
        <i x="1197" s="1" nd="1"/>
        <i x="1230" s="1" nd="1"/>
        <i x="1264" s="1" nd="1"/>
        <i x="1312" s="1" nd="1"/>
        <i x="1353" s="1" nd="1"/>
        <i x="1401" s="1" nd="1"/>
        <i x="1454" s="1" nd="1"/>
        <i x="1559" s="1" nd="1"/>
        <i x="1319" s="1" nd="1"/>
        <i x="1357" s="1" nd="1"/>
        <i x="1408" s="1" nd="1"/>
        <i x="1561" s="1" nd="1"/>
        <i x="1461" s="1" nd="1"/>
        <i x="1513" s="1" nd="1"/>
        <i x="1668" s="1" nd="1"/>
        <i x="1769" s="1" nd="1"/>
        <i x="1467" s="1" nd="1"/>
        <i x="1568" s="1" nd="1"/>
        <i x="1618" s="1" nd="1"/>
        <i x="1772" s="1" nd="1"/>
        <i x="1835" s="1" nd="1"/>
        <i x="1897" s="1" nd="1"/>
        <i x="1524" s="1" nd="1"/>
        <i x="1574" s="1" nd="1"/>
        <i x="1622" s="1" nd="1"/>
        <i x="1673" s="1" nd="1"/>
        <i x="1776" s="1" nd="1"/>
        <i x="2022" s="1" nd="1"/>
        <i x="1629" s="1" nd="1"/>
        <i x="1679" s="1" nd="1"/>
        <i x="1842" s="1" nd="1"/>
        <i x="1903" s="1" nd="1"/>
        <i x="1959" s="1" nd="1"/>
        <i x="2026" s="1" nd="1"/>
        <i x="2096" s="1" nd="1"/>
        <i x="2162" s="1" nd="1"/>
        <i x="1729" s="1" nd="1"/>
        <i x="1785" s="1" nd="1"/>
        <i x="1848" s="1" nd="1"/>
        <i x="1908" s="1" nd="1"/>
        <i x="2100" s="1" nd="1"/>
        <i x="2228" s="1" nd="1"/>
        <i x="2285" s="1" nd="1"/>
        <i x="1857" s="1" nd="1"/>
        <i x="1914" s="1" nd="1"/>
        <i x="1969" s="1" nd="1"/>
        <i x="2032" s="1" nd="1"/>
        <i x="2106" s="1" nd="1"/>
        <i x="2234" s="1" nd="1"/>
        <i x="2337" s="1" nd="1"/>
        <i x="2388" s="1" nd="1"/>
        <i x="1979" s="1" nd="1"/>
        <i x="2040" s="1" nd="1"/>
        <i x="2113" s="1" nd="1"/>
        <i x="2176" s="1" nd="1"/>
        <i x="2239" s="1" nd="1"/>
        <i x="2295" s="1" nd="1"/>
        <i x="2344" s="1" nd="1"/>
        <i x="1131" s="1" nd="1"/>
        <i x="1150" s="1" nd="1"/>
        <i x="1200" s="1" nd="1"/>
        <i x="1267" s="1" nd="1"/>
        <i x="1315" s="1" nd="1"/>
        <i x="1404" s="1" nd="1"/>
        <i x="1179" s="1" nd="1"/>
        <i x="1271" s="1" nd="1"/>
        <i x="1320" s="1" nd="1"/>
        <i x="1358" s="1" nd="1"/>
        <i x="1509" s="1" nd="1"/>
        <i x="1562" s="1" nd="1"/>
        <i x="1238" s="1" nd="1"/>
        <i x="1276" s="1" nd="1"/>
        <i x="1326" s="1" nd="1"/>
        <i x="1462" s="1" nd="1"/>
        <i x="1514" s="1" nd="1"/>
        <i x="1564" s="1" nd="1"/>
        <i x="1614" s="1" nd="1"/>
        <i x="1328" s="1" nd="1"/>
        <i x="1519" s="1" nd="1"/>
        <i x="1569" s="1" nd="1"/>
        <i x="1773" s="1" nd="1"/>
        <i x="1472" s="1" nd="1"/>
        <i x="1525" s="1" nd="1"/>
        <i x="1575" s="1" nd="1"/>
        <i x="1623" s="1" nd="1"/>
        <i x="1777" s="1" nd="1"/>
        <i x="1838" s="1" nd="1"/>
        <i x="1901" s="1" nd="1"/>
        <i x="1531" s="1" nd="1"/>
        <i x="1722" s="1" nd="1"/>
        <i x="1904" s="1" nd="1"/>
        <i x="1849" s="1" nd="1"/>
        <i x="1980" s="1" nd="1"/>
        <i x="2041" s="1" nd="1"/>
        <i x="2296" s="1" nd="1"/>
        <i x="2345" s="1" nd="1"/>
        <i x="2394" s="1" nd="1"/>
        <i x="1985" s="1" nd="1"/>
        <i x="2047" s="1" nd="1"/>
        <i x="2348" s="1" nd="1"/>
        <i x="2466" s="1" nd="1"/>
        <i x="1133" s="1" nd="1"/>
        <i x="1152" s="1" nd="1"/>
        <i x="1235" s="1" nd="1"/>
        <i x="1272" s="1" nd="1"/>
        <i x="1321" s="1" nd="1"/>
        <i x="1421" s="1" nd="1"/>
        <i x="1473" s="1" nd="1"/>
        <i x="1624" s="1" nd="1"/>
        <i x="1717" s="1" nd="1"/>
        <i x="1778" s="1" nd="1"/>
        <i x="1428" s="1" nd="1"/>
        <i x="1479" s="1" nd="1"/>
        <i x="1532" s="1" nd="1"/>
        <i x="1579" s="1" nd="1"/>
        <i x="1723" s="1" nd="1"/>
        <i x="1781" s="1" nd="1"/>
        <i x="1843" s="1" nd="1"/>
        <i x="1537" s="1" nd="1"/>
        <i x="1584" s="1" nd="1"/>
        <i x="1636" s="1" nd="1"/>
        <i x="1730" s="1" nd="1"/>
        <i x="1786" s="1" nd="1"/>
        <i x="1850" s="1" nd="1"/>
        <i x="1641" s="1" nd="1"/>
        <i x="1688" s="1" nd="1"/>
        <i x="1970" s="1" nd="1"/>
        <i x="2171" s="1" nd="1"/>
        <i x="1742" s="1" nd="1"/>
        <i x="2114" s="1" nd="1"/>
        <i x="1924" s="1" nd="1"/>
        <i x="2048" s="1" nd="1"/>
        <i x="2181" s="1" nd="1"/>
        <i x="2349" s="1" nd="1"/>
        <i x="2396" s="1" nd="1"/>
        <i x="1989" s="1" nd="1"/>
        <i x="2054" s="1" nd="1"/>
        <i x="2124" s="1" nd="1"/>
        <i x="2185" s="1" nd="1"/>
        <i x="2302" s="1" nd="1"/>
        <i x="2352" s="1" nd="1"/>
        <i x="2398" s="1" nd="1"/>
        <i x="2436" s="1" nd="1"/>
        <i x="1277" s="1" nd="1"/>
        <i x="1371" s="1" nd="1"/>
        <i x="1422" s="1" nd="1"/>
        <i x="1526" s="1" nd="1"/>
        <i x="1674" s="1" nd="1"/>
        <i x="1680" s="1" nd="1"/>
        <i x="1433" s="1" nd="1"/>
        <i x="1542" s="1" nd="1"/>
        <i x="1590" s="1" nd="1"/>
        <i x="1642" s="1" nd="1"/>
        <i x="1737" s="1" nd="1"/>
        <i x="1792" s="1" nd="1"/>
        <i x="1858" s="1" nd="1"/>
        <i x="1915" s="1" nd="1"/>
        <i x="1971" s="1" nd="1"/>
        <i x="1647" s="1" nd="1"/>
        <i x="1694" s="1" nd="1"/>
        <i x="2042" s="1" nd="1"/>
        <i x="2115" s="1" nd="1"/>
        <i x="1930" s="1" nd="1"/>
        <i x="2125" s="1" nd="1"/>
        <i x="2186" s="1" nd="1"/>
        <i x="2248" s="1" nd="1"/>
        <i x="2061" s="1" nd="1"/>
        <i x="2128" s="1" nd="1"/>
        <i x="2190" s="1" nd="1"/>
        <i x="2252" s="1" nd="1"/>
        <i x="1136" s="1" nd="1"/>
        <i x="1157" s="1" nd="1"/>
        <i x="1208" s="1" nd="1"/>
        <i x="1282" s="1" nd="1"/>
        <i x="1333" s="1" nd="1"/>
        <i x="1372" s="1" nd="1"/>
        <i x="1480" s="1" nd="1"/>
        <i x="1630" s="1" nd="1"/>
        <i x="1434" s="1" nd="1"/>
        <i x="1731" s="1" nd="1"/>
        <i x="1643" s="1" nd="1"/>
        <i x="1689" s="1" nd="1"/>
        <i x="1793" s="1" nd="1"/>
        <i x="1859" s="1" nd="1"/>
        <i x="1865" s="1" nd="1"/>
        <i x="1925" s="1" nd="1"/>
        <i x="1752" s="1" nd="1"/>
        <i x="1217" s="1" nd="1"/>
        <i x="1249" s="1" nd="1"/>
        <i x="1585" s="1" nd="1"/>
        <i x="1488" s="1" nd="1"/>
        <i x="1655" s="1" nd="1"/>
        <i x="2049" s="1" nd="1"/>
        <i x="1753" s="1" nd="1"/>
        <i x="1871" s="1" nd="1"/>
        <i x="2055" s="1" nd="1"/>
        <i x="2187" s="1" nd="1"/>
        <i x="1934" s="1" nd="1"/>
        <i x="2129" s="1" nd="1"/>
        <i x="2191" s="1" nd="1"/>
        <i x="1938" s="1" nd="1"/>
        <i x="1998" s="1" nd="1"/>
        <i x="2067" s="1" nd="1"/>
        <i x="2134" s="1" nd="1"/>
        <i x="2309" s="1" nd="1"/>
        <i x="2358" s="1" nd="1"/>
        <i x="2402" s="1" nd="1"/>
        <i x="2003" s="1" nd="1"/>
        <i x="2072" s="1" nd="1"/>
        <i x="2258" s="1" nd="1"/>
        <i x="2312" s="1" nd="1"/>
        <i x="2404" s="1" nd="1"/>
        <i x="2443" s="1" nd="1"/>
        <i x="1140" s="1" nd="1"/>
        <i x="1289" s="1" nd="1"/>
        <i x="1538" s="1" nd="1"/>
        <i x="1258" s="1" nd="1"/>
        <i x="1345" s="1" nd="1"/>
        <i x="1386" s="1" nd="1"/>
        <i x="1440" s="1" nd="1"/>
        <i x="1545" s="1" nd="1"/>
        <i x="1648" s="1" nd="1"/>
        <i x="1498" s="1" nd="1"/>
        <i x="1552" s="1" nd="1"/>
        <i x="1698" s="1" nd="1"/>
        <i x="1747" s="1" nd="1"/>
        <i x="2056" s="1" nd="1"/>
        <i x="1757" s="1" nd="1"/>
        <i x="1815" s="1" nd="1"/>
        <i x="1874" s="1" nd="1"/>
        <i x="1994" s="1" nd="1"/>
        <i x="2062" s="1" nd="1"/>
        <i x="2130" s="1" nd="1"/>
        <i x="1761" s="1" nd="1"/>
        <i x="1822" s="1" nd="1"/>
        <i x="1881" s="1" nd="1"/>
        <i x="2194" s="1" nd="1"/>
        <i x="1886" s="1" nd="1"/>
        <i x="1942" s="1" nd="1"/>
        <i x="2004" s="1" nd="1"/>
        <i x="2073" s="1" nd="1"/>
        <i x="2140" s="1" nd="1"/>
        <i x="2313" s="1" nd="1"/>
        <i x="2361" s="1" nd="1"/>
        <i x="2008" s="1" nd="1"/>
        <i x="2078" s="1" nd="1"/>
        <i x="2202" s="1" nd="1"/>
        <i x="2444" s="1" nd="1"/>
        <i x="2474" s="1" nd="1"/>
        <i x="1164" s="1" nd="1"/>
        <i x="1190" s="1" nd="1"/>
        <i x="1222" s="1" nd="1"/>
        <i x="1340" s="1" nd="1"/>
        <i x="1300" s="1" nd="1"/>
        <i x="1489" s="1" nd="1"/>
        <i x="1546" s="1" nd="1"/>
        <i x="1596" s="1" nd="1"/>
        <i x="1649" s="1" nd="1"/>
        <i x="1351" s="1" nd="1"/>
        <i x="1699" s="1" nd="1"/>
        <i x="1748" s="1" nd="1"/>
        <i x="1803" s="1" nd="1"/>
        <i x="1502" s="1" nd="1"/>
        <i x="1604" s="1" nd="1"/>
        <i x="1660" s="1" nd="1"/>
        <i x="1702" s="1" nd="1"/>
        <i x="1809" s="1" nd="1"/>
        <i x="2135" s="1" nd="1"/>
        <i x="1764" s="1" nd="1"/>
        <i x="2074" s="1" nd="1"/>
        <i x="2198" s="1" nd="1"/>
        <i x="1946" s="1" nd="1"/>
        <i x="2079" s="1" nd="1"/>
        <i x="2206" s="1" nd="1"/>
        <i x="1167" s="1" nd="1"/>
        <i x="1387" s="1" nd="1"/>
        <i x="1490" s="1" nd="1"/>
        <i x="1445" s="1" nd="1"/>
        <i x="1499" s="1" nd="1"/>
        <i x="1663" s="1" nd="1"/>
        <i x="1816" s="1" nd="1"/>
        <i x="1875" s="1" nd="1"/>
        <i x="1828" s="1" nd="1"/>
        <i x="348"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structor" cache="Slicer_Instructor" caption="Instructor" startItem="10" lockedPosition="1" rowHeight="230716"/>
  <slicer name="1st Initial" cache="Slicer_1st_Initial" caption="1st Initial" columnCount="5" lockedPosition="1" rowHeight="274320"/>
  <slicer name="CRN" cache="Slicer_CRN" caption="CRN" lockedPosition="1" rowHeight="230716"/>
</slicers>
</file>

<file path=xl/tables/table1.xml><?xml version="1.0" encoding="utf-8"?>
<table xmlns="http://schemas.openxmlformats.org/spreadsheetml/2006/main" id="1" name="Data" displayName="Data" ref="A1:Q352" totalsRowShown="0">
  <tableColumns count="17">
    <tableColumn id="1" name="Primary Subject ID"/>
    <tableColumn id="2" name="Course Name"/>
    <tableColumn id="3" name="Instructor"/>
    <tableColumn id="4" name="Term"/>
    <tableColumn id="5" name="Part of Term" dataDxfId="5"/>
    <tableColumn id="6" name="School"/>
    <tableColumn id="7" name="Department"/>
    <tableColumn id="8" name="Instructor Score"/>
    <tableColumn id="9" name="Course Score"/>
    <tableColumn id="10" name="QEP Score"/>
    <tableColumn id="11" name="Total Score"/>
    <tableColumn id="12" name="Invited"/>
    <tableColumn id="13" name="Total-Response " dataDxfId="4"/>
    <tableColumn id="14" name="1st Initial" dataDxfId="3">
      <calculatedColumnFormula>LEFT(C2,1)</calculatedColumnFormula>
    </tableColumn>
    <tableColumn id="15" name="CRN" dataDxfId="2">
      <calculatedColumnFormula>RIGHT(A2,5)</calculatedColumnFormula>
    </tableColumn>
    <tableColumn id="16" name="Not-Responded" dataDxfId="1">
      <calculatedColumnFormula>L2-M2</calculatedColumnFormula>
    </tableColumn>
    <tableColumn id="17" name="Response R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683"/>
  <sheetViews>
    <sheetView topLeftCell="A217" zoomScaleNormal="100" workbookViewId="0">
      <selection activeCell="J226" sqref="J226"/>
    </sheetView>
  </sheetViews>
  <sheetFormatPr defaultColWidth="9.109375" defaultRowHeight="14.4" x14ac:dyDescent="0.3"/>
  <cols>
    <col min="1" max="1" width="25.21875" style="1" customWidth="1"/>
    <col min="2" max="2" width="14.44140625" style="1" customWidth="1"/>
    <col min="3" max="3" width="14.5546875" style="1" customWidth="1"/>
    <col min="4" max="4" width="13.44140625" style="1" customWidth="1"/>
    <col min="5" max="5" width="24" style="1" customWidth="1"/>
    <col min="6" max="6" width="10.5546875" style="1" customWidth="1"/>
    <col min="7" max="7" width="15.21875" style="1" customWidth="1"/>
    <col min="8" max="8" width="12.5546875" style="1" customWidth="1"/>
    <col min="9" max="9" width="10.44140625" style="1" customWidth="1"/>
    <col min="10" max="10" width="11" style="1" customWidth="1"/>
    <col min="11" max="11" width="8.88671875" style="1" bestFit="1" customWidth="1"/>
    <col min="12" max="12" width="9.44140625" style="1" customWidth="1"/>
    <col min="13" max="13" width="13.109375" style="1" customWidth="1"/>
    <col min="14" max="14" width="14.44140625" style="1" bestFit="1" customWidth="1"/>
    <col min="15" max="15" width="7.88671875" style="1" bestFit="1" customWidth="1"/>
    <col min="16" max="16" width="9.44140625" style="1" bestFit="1" customWidth="1"/>
    <col min="17" max="17" width="31.33203125" style="1" customWidth="1"/>
    <col min="18" max="16384" width="9.109375" style="1"/>
  </cols>
  <sheetData>
    <row r="2" spans="1:9" ht="32.25" customHeight="1" x14ac:dyDescent="0.35">
      <c r="A2" s="12" t="s">
        <v>28</v>
      </c>
      <c r="B2" s="12"/>
      <c r="C2" s="12"/>
      <c r="D2" s="12"/>
      <c r="E2" s="12"/>
      <c r="F2" s="12"/>
      <c r="G2" s="12"/>
      <c r="H2" s="12"/>
      <c r="I2" s="12"/>
    </row>
    <row r="3" spans="1:9" ht="15.6" x14ac:dyDescent="0.3">
      <c r="A3" s="8" t="s">
        <v>2</v>
      </c>
      <c r="B3" s="4" t="s">
        <v>31</v>
      </c>
      <c r="C3" s="4" t="s">
        <v>30</v>
      </c>
      <c r="D3" s="8" t="s">
        <v>27</v>
      </c>
      <c r="E3" s="4" t="s">
        <v>32</v>
      </c>
    </row>
    <row r="4" spans="1:9" x14ac:dyDescent="0.3">
      <c r="A4" s="4" t="s">
        <v>223</v>
      </c>
      <c r="B4" s="5">
        <v>6</v>
      </c>
      <c r="C4" s="5">
        <v>20</v>
      </c>
      <c r="D4" s="5">
        <v>26</v>
      </c>
      <c r="E4" s="9">
        <v>23.076923076923077</v>
      </c>
    </row>
    <row r="5" spans="1:9" x14ac:dyDescent="0.3">
      <c r="A5" s="4" t="s">
        <v>229</v>
      </c>
      <c r="B5" s="5">
        <v>5</v>
      </c>
      <c r="C5" s="5">
        <v>4</v>
      </c>
      <c r="D5" s="5">
        <v>9</v>
      </c>
      <c r="E5" s="9">
        <v>55.555555555555557</v>
      </c>
    </row>
    <row r="6" spans="1:9" x14ac:dyDescent="0.3">
      <c r="A6" s="4" t="s">
        <v>185</v>
      </c>
      <c r="B6" s="5">
        <v>13</v>
      </c>
      <c r="C6" s="5">
        <v>13</v>
      </c>
      <c r="D6" s="5">
        <v>26</v>
      </c>
      <c r="E6" s="9">
        <v>50</v>
      </c>
    </row>
    <row r="7" spans="1:9" x14ac:dyDescent="0.3">
      <c r="A7" s="4" t="s">
        <v>446</v>
      </c>
      <c r="B7" s="5">
        <v>14</v>
      </c>
      <c r="C7" s="5">
        <v>20</v>
      </c>
      <c r="D7" s="5">
        <v>34</v>
      </c>
      <c r="E7" s="9">
        <v>41.17647058823529</v>
      </c>
    </row>
    <row r="8" spans="1:9" x14ac:dyDescent="0.3">
      <c r="A8" s="4" t="s">
        <v>37</v>
      </c>
      <c r="B8" s="5">
        <v>6</v>
      </c>
      <c r="C8" s="5">
        <v>5</v>
      </c>
      <c r="D8" s="5">
        <v>11</v>
      </c>
      <c r="E8" s="9">
        <v>54.54545454545454</v>
      </c>
    </row>
    <row r="9" spans="1:9" x14ac:dyDescent="0.3">
      <c r="A9" s="4" t="s">
        <v>38</v>
      </c>
      <c r="B9" s="5">
        <v>4</v>
      </c>
      <c r="C9" s="5">
        <v>31</v>
      </c>
      <c r="D9" s="5">
        <v>35</v>
      </c>
      <c r="E9" s="9">
        <v>11.428571428571429</v>
      </c>
    </row>
    <row r="10" spans="1:9" x14ac:dyDescent="0.3">
      <c r="A10" s="4" t="s">
        <v>39</v>
      </c>
      <c r="B10" s="5">
        <v>5</v>
      </c>
      <c r="C10" s="5">
        <v>12</v>
      </c>
      <c r="D10" s="5">
        <v>17</v>
      </c>
      <c r="E10" s="9">
        <v>29.411764705882355</v>
      </c>
    </row>
    <row r="11" spans="1:9" x14ac:dyDescent="0.3">
      <c r="A11" s="4" t="s">
        <v>40</v>
      </c>
      <c r="B11" s="5">
        <v>3</v>
      </c>
      <c r="C11" s="5">
        <v>9</v>
      </c>
      <c r="D11" s="5">
        <v>12</v>
      </c>
      <c r="E11" s="9">
        <v>25</v>
      </c>
    </row>
    <row r="12" spans="1:9" x14ac:dyDescent="0.3">
      <c r="A12" s="4" t="s">
        <v>41</v>
      </c>
      <c r="B12" s="5">
        <v>20</v>
      </c>
      <c r="C12" s="5">
        <v>36</v>
      </c>
      <c r="D12" s="5">
        <v>56</v>
      </c>
      <c r="E12" s="9">
        <v>35.714285714285715</v>
      </c>
    </row>
    <row r="13" spans="1:9" x14ac:dyDescent="0.3">
      <c r="A13" s="4" t="s">
        <v>42</v>
      </c>
      <c r="B13" s="5">
        <v>13</v>
      </c>
      <c r="C13" s="5">
        <v>25</v>
      </c>
      <c r="D13" s="5">
        <v>38</v>
      </c>
      <c r="E13" s="9">
        <v>34.210526315789473</v>
      </c>
    </row>
    <row r="14" spans="1:9" x14ac:dyDescent="0.3">
      <c r="A14" s="4" t="s">
        <v>186</v>
      </c>
      <c r="B14" s="5">
        <v>1</v>
      </c>
      <c r="C14" s="5">
        <v>1</v>
      </c>
      <c r="D14" s="5">
        <v>2</v>
      </c>
      <c r="E14" s="9">
        <v>50</v>
      </c>
    </row>
    <row r="15" spans="1:9" x14ac:dyDescent="0.3">
      <c r="A15" s="4" t="s">
        <v>279</v>
      </c>
      <c r="B15" s="5">
        <v>4</v>
      </c>
      <c r="C15" s="5">
        <v>7</v>
      </c>
      <c r="D15" s="5">
        <v>11</v>
      </c>
      <c r="E15" s="9">
        <v>36.363636363636367</v>
      </c>
    </row>
    <row r="16" spans="1:9" x14ac:dyDescent="0.3">
      <c r="A16" s="4" t="s">
        <v>44</v>
      </c>
      <c r="B16" s="5">
        <v>5</v>
      </c>
      <c r="C16" s="5">
        <v>4</v>
      </c>
      <c r="D16" s="5">
        <v>9</v>
      </c>
      <c r="E16" s="9">
        <v>55.555555555555557</v>
      </c>
    </row>
    <row r="17" spans="1:10" x14ac:dyDescent="0.3">
      <c r="A17" s="4" t="s">
        <v>45</v>
      </c>
      <c r="B17" s="5">
        <v>3</v>
      </c>
      <c r="C17" s="5">
        <v>17</v>
      </c>
      <c r="D17" s="5">
        <v>20</v>
      </c>
      <c r="E17" s="9">
        <v>15</v>
      </c>
    </row>
    <row r="18" spans="1:10" x14ac:dyDescent="0.3">
      <c r="A18" s="4" t="s">
        <v>46</v>
      </c>
      <c r="B18" s="5">
        <v>4</v>
      </c>
      <c r="C18" s="5">
        <v>19</v>
      </c>
      <c r="D18" s="5">
        <v>23</v>
      </c>
      <c r="E18" s="9">
        <v>17.391304347826086</v>
      </c>
      <c r="G18" s="7" t="s">
        <v>23</v>
      </c>
      <c r="H18" s="7" t="s">
        <v>24</v>
      </c>
      <c r="I18" s="7" t="s">
        <v>25</v>
      </c>
      <c r="J18" s="7" t="s">
        <v>26</v>
      </c>
    </row>
    <row r="19" spans="1:10" x14ac:dyDescent="0.3">
      <c r="A19" s="4" t="s">
        <v>49</v>
      </c>
      <c r="B19" s="5">
        <v>11</v>
      </c>
      <c r="C19" s="5">
        <v>8</v>
      </c>
      <c r="D19" s="5">
        <v>19</v>
      </c>
      <c r="E19" s="9">
        <v>57.894736842105267</v>
      </c>
      <c r="G19" s="6">
        <v>4.4162037037037045</v>
      </c>
      <c r="H19" s="6">
        <v>4.4122910216718312</v>
      </c>
      <c r="I19" s="6">
        <v>4.2419814241486025</v>
      </c>
      <c r="J19" s="6">
        <v>4.3736728395061748</v>
      </c>
    </row>
    <row r="20" spans="1:10" x14ac:dyDescent="0.3">
      <c r="A20" s="4" t="s">
        <v>50</v>
      </c>
      <c r="B20" s="5">
        <v>11</v>
      </c>
      <c r="C20" s="5">
        <v>10</v>
      </c>
      <c r="D20" s="5">
        <v>21</v>
      </c>
      <c r="E20" s="9">
        <v>52.380952380952387</v>
      </c>
    </row>
    <row r="21" spans="1:10" x14ac:dyDescent="0.3">
      <c r="A21" s="4" t="s">
        <v>51</v>
      </c>
      <c r="B21" s="5">
        <v>5</v>
      </c>
      <c r="C21" s="5">
        <v>12</v>
      </c>
      <c r="D21" s="5">
        <v>17</v>
      </c>
      <c r="E21" s="9">
        <v>29.411764705882355</v>
      </c>
    </row>
    <row r="22" spans="1:10" x14ac:dyDescent="0.3">
      <c r="A22" s="4" t="s">
        <v>52</v>
      </c>
      <c r="B22" s="5">
        <v>22</v>
      </c>
      <c r="C22" s="5">
        <v>26</v>
      </c>
      <c r="D22" s="5">
        <v>48</v>
      </c>
      <c r="E22" s="9">
        <v>45.833333333333329</v>
      </c>
    </row>
    <row r="23" spans="1:10" x14ac:dyDescent="0.3">
      <c r="A23" s="4" t="s">
        <v>53</v>
      </c>
      <c r="B23" s="5">
        <v>6</v>
      </c>
      <c r="C23" s="5">
        <v>9</v>
      </c>
      <c r="D23" s="5">
        <v>15</v>
      </c>
      <c r="E23" s="9">
        <v>40</v>
      </c>
      <c r="G23" s="2"/>
    </row>
    <row r="24" spans="1:10" x14ac:dyDescent="0.3">
      <c r="A24" s="4" t="s">
        <v>487</v>
      </c>
      <c r="B24" s="5">
        <v>4</v>
      </c>
      <c r="C24" s="5">
        <v>9</v>
      </c>
      <c r="D24" s="5">
        <v>13</v>
      </c>
      <c r="E24" s="9">
        <v>30.76923076923077</v>
      </c>
    </row>
    <row r="25" spans="1:10" x14ac:dyDescent="0.3">
      <c r="A25" s="4" t="s">
        <v>635</v>
      </c>
      <c r="B25" s="5">
        <v>11</v>
      </c>
      <c r="C25" s="5">
        <v>10</v>
      </c>
      <c r="D25" s="5">
        <v>21</v>
      </c>
      <c r="E25" s="9">
        <v>52.380952380952387</v>
      </c>
    </row>
    <row r="26" spans="1:10" x14ac:dyDescent="0.3">
      <c r="A26" s="4" t="s">
        <v>54</v>
      </c>
      <c r="B26" s="5">
        <v>5</v>
      </c>
      <c r="C26" s="5">
        <v>18</v>
      </c>
      <c r="D26" s="5">
        <v>23</v>
      </c>
      <c r="E26" s="9">
        <v>21.739130434782609</v>
      </c>
    </row>
    <row r="27" spans="1:10" x14ac:dyDescent="0.3">
      <c r="A27" s="4" t="s">
        <v>55</v>
      </c>
      <c r="B27" s="5">
        <v>9</v>
      </c>
      <c r="C27" s="5">
        <v>12</v>
      </c>
      <c r="D27" s="5">
        <v>21</v>
      </c>
      <c r="E27" s="9">
        <v>42.857142857142854</v>
      </c>
    </row>
    <row r="28" spans="1:10" x14ac:dyDescent="0.3">
      <c r="A28" s="4" t="s">
        <v>57</v>
      </c>
      <c r="B28" s="5">
        <v>0</v>
      </c>
      <c r="C28" s="5">
        <v>4</v>
      </c>
      <c r="D28" s="5">
        <v>4</v>
      </c>
      <c r="E28" s="9">
        <v>0</v>
      </c>
    </row>
    <row r="29" spans="1:10" x14ac:dyDescent="0.3">
      <c r="A29" s="4" t="s">
        <v>58</v>
      </c>
      <c r="B29" s="5">
        <v>5</v>
      </c>
      <c r="C29" s="5">
        <v>13</v>
      </c>
      <c r="D29" s="5">
        <v>18</v>
      </c>
      <c r="E29" s="9">
        <v>27.777777777777779</v>
      </c>
    </row>
    <row r="30" spans="1:10" x14ac:dyDescent="0.3">
      <c r="A30" s="4" t="s">
        <v>59</v>
      </c>
      <c r="B30" s="5">
        <v>2</v>
      </c>
      <c r="C30" s="5">
        <v>3</v>
      </c>
      <c r="D30" s="5">
        <v>5</v>
      </c>
      <c r="E30" s="9">
        <v>40</v>
      </c>
    </row>
    <row r="31" spans="1:10" x14ac:dyDescent="0.3">
      <c r="A31" s="4" t="s">
        <v>797</v>
      </c>
      <c r="B31" s="5">
        <v>20</v>
      </c>
      <c r="C31" s="5">
        <v>24</v>
      </c>
      <c r="D31" s="5">
        <v>44</v>
      </c>
      <c r="E31" s="9">
        <v>45.454545454545453</v>
      </c>
    </row>
    <row r="32" spans="1:10" x14ac:dyDescent="0.3">
      <c r="A32" s="4" t="s">
        <v>60</v>
      </c>
      <c r="B32" s="5">
        <v>7</v>
      </c>
      <c r="C32" s="5">
        <v>15</v>
      </c>
      <c r="D32" s="5">
        <v>22</v>
      </c>
      <c r="E32" s="9">
        <v>31.818181818181817</v>
      </c>
    </row>
    <row r="33" spans="1:12" x14ac:dyDescent="0.3">
      <c r="A33" s="4" t="s">
        <v>61</v>
      </c>
      <c r="B33" s="5">
        <v>11</v>
      </c>
      <c r="C33" s="5">
        <v>24</v>
      </c>
      <c r="D33" s="5">
        <v>35</v>
      </c>
      <c r="E33" s="9">
        <v>31.428571428571427</v>
      </c>
    </row>
    <row r="34" spans="1:12" x14ac:dyDescent="0.3">
      <c r="A34" s="4" t="s">
        <v>62</v>
      </c>
      <c r="B34" s="5">
        <v>6</v>
      </c>
      <c r="C34" s="5">
        <v>21</v>
      </c>
      <c r="D34" s="5">
        <v>27</v>
      </c>
      <c r="E34" s="9">
        <v>22.222222222222221</v>
      </c>
    </row>
    <row r="35" spans="1:12" x14ac:dyDescent="0.3">
      <c r="A35" s="4" t="s">
        <v>63</v>
      </c>
      <c r="B35" s="5">
        <v>9</v>
      </c>
      <c r="C35" s="5">
        <v>26</v>
      </c>
      <c r="D35" s="5">
        <v>35</v>
      </c>
      <c r="E35" s="9">
        <v>25.714285714285712</v>
      </c>
    </row>
    <row r="36" spans="1:12" x14ac:dyDescent="0.3">
      <c r="A36" s="4" t="s">
        <v>196</v>
      </c>
      <c r="B36" s="5">
        <v>15</v>
      </c>
      <c r="C36" s="5">
        <v>15</v>
      </c>
      <c r="D36" s="5">
        <v>30</v>
      </c>
      <c r="E36" s="9">
        <v>50</v>
      </c>
      <c r="L36" s="3"/>
    </row>
    <row r="37" spans="1:12" x14ac:dyDescent="0.3">
      <c r="A37" s="4" t="s">
        <v>255</v>
      </c>
      <c r="B37" s="5">
        <v>17</v>
      </c>
      <c r="C37" s="5">
        <v>17</v>
      </c>
      <c r="D37" s="5">
        <v>34</v>
      </c>
      <c r="E37" s="9">
        <v>50</v>
      </c>
    </row>
    <row r="38" spans="1:12" x14ac:dyDescent="0.3">
      <c r="A38" s="4" t="s">
        <v>220</v>
      </c>
      <c r="B38" s="5">
        <v>15</v>
      </c>
      <c r="C38" s="5">
        <v>23</v>
      </c>
      <c r="D38" s="5">
        <v>38</v>
      </c>
      <c r="E38" s="9">
        <v>39.473684210526315</v>
      </c>
    </row>
    <row r="39" spans="1:12" x14ac:dyDescent="0.3">
      <c r="A39" s="4" t="s">
        <v>319</v>
      </c>
      <c r="B39" s="5">
        <v>20</v>
      </c>
      <c r="C39" s="5">
        <v>1</v>
      </c>
      <c r="D39" s="5">
        <v>21</v>
      </c>
      <c r="E39" s="9">
        <v>95.238095238095227</v>
      </c>
    </row>
    <row r="40" spans="1:12" x14ac:dyDescent="0.3">
      <c r="A40" s="4" t="s">
        <v>213</v>
      </c>
      <c r="B40" s="5">
        <v>12</v>
      </c>
      <c r="C40" s="5">
        <v>7</v>
      </c>
      <c r="D40" s="5">
        <v>19</v>
      </c>
      <c r="E40" s="9">
        <v>63.157894736842103</v>
      </c>
    </row>
    <row r="41" spans="1:12" x14ac:dyDescent="0.3">
      <c r="A41" s="4" t="s">
        <v>292</v>
      </c>
      <c r="B41" s="5">
        <v>4</v>
      </c>
      <c r="C41" s="5">
        <v>7</v>
      </c>
      <c r="D41" s="5">
        <v>11</v>
      </c>
      <c r="E41" s="9">
        <v>36.363636363636367</v>
      </c>
    </row>
    <row r="42" spans="1:12" x14ac:dyDescent="0.3">
      <c r="A42" s="4" t="s">
        <v>316</v>
      </c>
      <c r="B42" s="5">
        <v>13</v>
      </c>
      <c r="C42" s="5">
        <v>14</v>
      </c>
      <c r="D42" s="5">
        <v>27</v>
      </c>
      <c r="E42" s="9">
        <v>48.148148148148145</v>
      </c>
    </row>
    <row r="43" spans="1:12" x14ac:dyDescent="0.3">
      <c r="A43" s="4" t="s">
        <v>210</v>
      </c>
      <c r="B43" s="5">
        <v>14</v>
      </c>
      <c r="C43" s="5">
        <v>14</v>
      </c>
      <c r="D43" s="5">
        <v>28</v>
      </c>
      <c r="E43" s="9">
        <v>50</v>
      </c>
    </row>
    <row r="44" spans="1:12" x14ac:dyDescent="0.3">
      <c r="A44" s="4" t="s">
        <v>199</v>
      </c>
      <c r="B44" s="5">
        <v>16</v>
      </c>
      <c r="C44" s="5">
        <v>6</v>
      </c>
      <c r="D44" s="5">
        <v>22</v>
      </c>
      <c r="E44" s="9">
        <v>72.727272727272734</v>
      </c>
    </row>
    <row r="45" spans="1:12" x14ac:dyDescent="0.3">
      <c r="A45" s="4" t="s">
        <v>192</v>
      </c>
      <c r="B45" s="5">
        <v>17</v>
      </c>
      <c r="C45" s="5">
        <v>33</v>
      </c>
      <c r="D45" s="5">
        <v>50</v>
      </c>
      <c r="E45" s="9">
        <v>34</v>
      </c>
    </row>
    <row r="46" spans="1:12" x14ac:dyDescent="0.3">
      <c r="A46" s="4" t="s">
        <v>65</v>
      </c>
      <c r="B46" s="5">
        <v>11</v>
      </c>
      <c r="C46" s="5">
        <v>26</v>
      </c>
      <c r="D46" s="5">
        <v>37</v>
      </c>
      <c r="E46" s="9">
        <v>29.72972972972973</v>
      </c>
    </row>
    <row r="47" spans="1:12" x14ac:dyDescent="0.3">
      <c r="A47" s="4" t="s">
        <v>66</v>
      </c>
      <c r="B47" s="5">
        <v>18</v>
      </c>
      <c r="C47" s="5">
        <v>48</v>
      </c>
      <c r="D47" s="5">
        <v>66</v>
      </c>
      <c r="E47" s="9">
        <v>27.27272727272727</v>
      </c>
    </row>
    <row r="48" spans="1:12" x14ac:dyDescent="0.3">
      <c r="A48" s="4" t="s">
        <v>68</v>
      </c>
      <c r="B48" s="5">
        <v>1</v>
      </c>
      <c r="C48" s="5">
        <v>22</v>
      </c>
      <c r="D48" s="5">
        <v>23</v>
      </c>
      <c r="E48" s="9">
        <v>4.3478260869565215</v>
      </c>
    </row>
    <row r="49" spans="1:5" x14ac:dyDescent="0.3">
      <c r="A49" s="4" t="s">
        <v>69</v>
      </c>
      <c r="B49" s="5">
        <v>0</v>
      </c>
      <c r="C49" s="5">
        <v>10</v>
      </c>
      <c r="D49" s="5">
        <v>10</v>
      </c>
      <c r="E49" s="9">
        <v>0</v>
      </c>
    </row>
    <row r="50" spans="1:5" x14ac:dyDescent="0.3">
      <c r="A50" s="4" t="s">
        <v>70</v>
      </c>
      <c r="B50" s="5">
        <v>7</v>
      </c>
      <c r="C50" s="5">
        <v>5</v>
      </c>
      <c r="D50" s="5">
        <v>12</v>
      </c>
      <c r="E50" s="9">
        <v>58.333333333333336</v>
      </c>
    </row>
    <row r="51" spans="1:5" x14ac:dyDescent="0.3">
      <c r="A51" s="4" t="s">
        <v>680</v>
      </c>
      <c r="B51" s="5">
        <v>4</v>
      </c>
      <c r="C51" s="5">
        <v>7</v>
      </c>
      <c r="D51" s="5">
        <v>11</v>
      </c>
      <c r="E51" s="9">
        <v>36.363636363636367</v>
      </c>
    </row>
    <row r="52" spans="1:5" x14ac:dyDescent="0.3">
      <c r="A52" s="4" t="s">
        <v>73</v>
      </c>
      <c r="B52" s="5">
        <v>2</v>
      </c>
      <c r="C52" s="5">
        <v>4</v>
      </c>
      <c r="D52" s="5">
        <v>6</v>
      </c>
      <c r="E52" s="9">
        <v>33.333333333333329</v>
      </c>
    </row>
    <row r="53" spans="1:5" x14ac:dyDescent="0.3">
      <c r="A53" s="4" t="s">
        <v>545</v>
      </c>
      <c r="B53" s="5">
        <v>5</v>
      </c>
      <c r="C53" s="5">
        <v>27</v>
      </c>
      <c r="D53" s="5">
        <v>32</v>
      </c>
      <c r="E53" s="9">
        <v>15.625</v>
      </c>
    </row>
    <row r="54" spans="1:5" x14ac:dyDescent="0.3">
      <c r="A54" s="4" t="s">
        <v>77</v>
      </c>
      <c r="B54" s="5">
        <v>22</v>
      </c>
      <c r="C54" s="5">
        <v>45</v>
      </c>
      <c r="D54" s="5">
        <v>67</v>
      </c>
      <c r="E54" s="9">
        <v>32.835820895522389</v>
      </c>
    </row>
    <row r="55" spans="1:5" x14ac:dyDescent="0.3">
      <c r="A55" s="4" t="s">
        <v>78</v>
      </c>
      <c r="B55" s="5">
        <v>1</v>
      </c>
      <c r="C55" s="5">
        <v>7</v>
      </c>
      <c r="D55" s="5">
        <v>8</v>
      </c>
      <c r="E55" s="9">
        <v>12.5</v>
      </c>
    </row>
    <row r="56" spans="1:5" x14ac:dyDescent="0.3">
      <c r="A56" s="4" t="s">
        <v>560</v>
      </c>
      <c r="B56" s="5">
        <v>2</v>
      </c>
      <c r="C56" s="5">
        <v>20</v>
      </c>
      <c r="D56" s="5">
        <v>22</v>
      </c>
      <c r="E56" s="9">
        <v>9.0909090909090917</v>
      </c>
    </row>
    <row r="57" spans="1:5" x14ac:dyDescent="0.3">
      <c r="A57" s="4" t="s">
        <v>80</v>
      </c>
      <c r="B57" s="5">
        <v>4</v>
      </c>
      <c r="C57" s="5">
        <v>6</v>
      </c>
      <c r="D57" s="5">
        <v>10</v>
      </c>
      <c r="E57" s="9">
        <v>40</v>
      </c>
    </row>
    <row r="58" spans="1:5" x14ac:dyDescent="0.3">
      <c r="A58" s="4" t="s">
        <v>82</v>
      </c>
      <c r="B58" s="5">
        <v>7</v>
      </c>
      <c r="C58" s="5">
        <v>18</v>
      </c>
      <c r="D58" s="5">
        <v>25</v>
      </c>
      <c r="E58" s="9">
        <v>28.000000000000004</v>
      </c>
    </row>
    <row r="59" spans="1:5" x14ac:dyDescent="0.3">
      <c r="A59" s="4" t="s">
        <v>84</v>
      </c>
      <c r="B59" s="5">
        <v>2</v>
      </c>
      <c r="C59" s="5">
        <v>6</v>
      </c>
      <c r="D59" s="5">
        <v>8</v>
      </c>
      <c r="E59" s="9">
        <v>25</v>
      </c>
    </row>
    <row r="60" spans="1:5" x14ac:dyDescent="0.3">
      <c r="A60" s="4" t="s">
        <v>927</v>
      </c>
      <c r="B60" s="5">
        <v>2</v>
      </c>
      <c r="C60" s="5">
        <v>12</v>
      </c>
      <c r="D60" s="5">
        <v>14</v>
      </c>
      <c r="E60" s="9">
        <v>14.285714285714285</v>
      </c>
    </row>
    <row r="61" spans="1:5" x14ac:dyDescent="0.3">
      <c r="A61" s="4" t="s">
        <v>532</v>
      </c>
      <c r="B61" s="5">
        <v>9</v>
      </c>
      <c r="C61" s="5">
        <v>26</v>
      </c>
      <c r="D61" s="5">
        <v>35</v>
      </c>
      <c r="E61" s="9">
        <v>25.714285714285712</v>
      </c>
    </row>
    <row r="62" spans="1:5" x14ac:dyDescent="0.3">
      <c r="A62" s="4" t="s">
        <v>86</v>
      </c>
      <c r="B62" s="5">
        <v>5</v>
      </c>
      <c r="C62" s="5">
        <v>36</v>
      </c>
      <c r="D62" s="5">
        <v>41</v>
      </c>
      <c r="E62" s="9">
        <v>12.195121951219512</v>
      </c>
    </row>
    <row r="63" spans="1:5" x14ac:dyDescent="0.3">
      <c r="A63" s="4" t="s">
        <v>87</v>
      </c>
      <c r="B63" s="5">
        <v>9</v>
      </c>
      <c r="C63" s="5">
        <v>11</v>
      </c>
      <c r="D63" s="5">
        <v>20</v>
      </c>
      <c r="E63" s="9">
        <v>45</v>
      </c>
    </row>
    <row r="64" spans="1:5" x14ac:dyDescent="0.3">
      <c r="A64" s="4" t="s">
        <v>88</v>
      </c>
      <c r="B64" s="5">
        <v>5</v>
      </c>
      <c r="C64" s="5">
        <v>24</v>
      </c>
      <c r="D64" s="5">
        <v>29</v>
      </c>
      <c r="E64" s="9">
        <v>17.241379310344829</v>
      </c>
    </row>
    <row r="65" spans="1:5" x14ac:dyDescent="0.3">
      <c r="A65" s="4" t="s">
        <v>458</v>
      </c>
      <c r="B65" s="5">
        <v>12</v>
      </c>
      <c r="C65" s="5">
        <v>38</v>
      </c>
      <c r="D65" s="5">
        <v>50</v>
      </c>
      <c r="E65" s="9">
        <v>24</v>
      </c>
    </row>
    <row r="66" spans="1:5" x14ac:dyDescent="0.3">
      <c r="A66" s="4" t="s">
        <v>92</v>
      </c>
      <c r="B66" s="5">
        <v>1</v>
      </c>
      <c r="C66" s="5">
        <v>6</v>
      </c>
      <c r="D66" s="5">
        <v>7</v>
      </c>
      <c r="E66" s="9">
        <v>14.285714285714285</v>
      </c>
    </row>
    <row r="67" spans="1:5" x14ac:dyDescent="0.3">
      <c r="A67" s="4" t="s">
        <v>509</v>
      </c>
      <c r="B67" s="5">
        <v>15</v>
      </c>
      <c r="C67" s="5">
        <v>37</v>
      </c>
      <c r="D67" s="5">
        <v>52</v>
      </c>
      <c r="E67" s="9">
        <v>28.846153846153843</v>
      </c>
    </row>
    <row r="68" spans="1:5" x14ac:dyDescent="0.3">
      <c r="A68" s="4" t="s">
        <v>500</v>
      </c>
      <c r="B68" s="5">
        <v>25</v>
      </c>
      <c r="C68" s="5">
        <v>72</v>
      </c>
      <c r="D68" s="5">
        <v>97</v>
      </c>
      <c r="E68" s="9">
        <v>25.773195876288657</v>
      </c>
    </row>
    <row r="69" spans="1:5" x14ac:dyDescent="0.3">
      <c r="A69" s="4" t="s">
        <v>93</v>
      </c>
      <c r="B69" s="5">
        <v>6</v>
      </c>
      <c r="C69" s="5">
        <v>24</v>
      </c>
      <c r="D69" s="5">
        <v>30</v>
      </c>
      <c r="E69" s="9">
        <v>20</v>
      </c>
    </row>
    <row r="70" spans="1:5" x14ac:dyDescent="0.3">
      <c r="A70" s="4" t="s">
        <v>94</v>
      </c>
      <c r="B70" s="5">
        <v>5</v>
      </c>
      <c r="C70" s="5">
        <v>25</v>
      </c>
      <c r="D70" s="5">
        <v>30</v>
      </c>
      <c r="E70" s="9">
        <v>16.666666666666664</v>
      </c>
    </row>
    <row r="71" spans="1:5" x14ac:dyDescent="0.3">
      <c r="A71" s="4" t="s">
        <v>95</v>
      </c>
      <c r="B71" s="5">
        <v>7</v>
      </c>
      <c r="C71" s="5">
        <v>20</v>
      </c>
      <c r="D71" s="5">
        <v>27</v>
      </c>
      <c r="E71" s="9">
        <v>25.925925925925924</v>
      </c>
    </row>
    <row r="72" spans="1:5" x14ac:dyDescent="0.3">
      <c r="A72" s="4" t="s">
        <v>591</v>
      </c>
      <c r="B72" s="5">
        <v>12</v>
      </c>
      <c r="C72" s="5">
        <v>7</v>
      </c>
      <c r="D72" s="5">
        <v>19</v>
      </c>
      <c r="E72" s="9">
        <v>63.157894736842103</v>
      </c>
    </row>
    <row r="73" spans="1:5" x14ac:dyDescent="0.3">
      <c r="A73" s="4" t="s">
        <v>96</v>
      </c>
      <c r="B73" s="5">
        <v>5</v>
      </c>
      <c r="C73" s="5">
        <v>14</v>
      </c>
      <c r="D73" s="5">
        <v>19</v>
      </c>
      <c r="E73" s="9">
        <v>26.315789473684209</v>
      </c>
    </row>
    <row r="74" spans="1:5" x14ac:dyDescent="0.3">
      <c r="A74" s="4" t="s">
        <v>97</v>
      </c>
      <c r="B74" s="5">
        <v>7</v>
      </c>
      <c r="C74" s="5">
        <v>16</v>
      </c>
      <c r="D74" s="5">
        <v>23</v>
      </c>
      <c r="E74" s="9">
        <v>30.434782608695656</v>
      </c>
    </row>
    <row r="75" spans="1:5" x14ac:dyDescent="0.3">
      <c r="A75" s="4" t="s">
        <v>98</v>
      </c>
      <c r="B75" s="5">
        <v>5</v>
      </c>
      <c r="C75" s="5">
        <v>0</v>
      </c>
      <c r="D75" s="5">
        <v>5</v>
      </c>
      <c r="E75" s="9">
        <v>100</v>
      </c>
    </row>
    <row r="76" spans="1:5" x14ac:dyDescent="0.3">
      <c r="A76" s="4" t="s">
        <v>322</v>
      </c>
      <c r="B76" s="5">
        <v>5</v>
      </c>
      <c r="C76" s="5">
        <v>6</v>
      </c>
      <c r="D76" s="5">
        <v>11</v>
      </c>
      <c r="E76" s="9">
        <v>45.454545454545453</v>
      </c>
    </row>
    <row r="77" spans="1:5" x14ac:dyDescent="0.3">
      <c r="A77" s="4" t="s">
        <v>99</v>
      </c>
      <c r="B77" s="5">
        <v>13</v>
      </c>
      <c r="C77" s="5">
        <v>23</v>
      </c>
      <c r="D77" s="5">
        <v>36</v>
      </c>
      <c r="E77" s="9">
        <v>36.111111111111107</v>
      </c>
    </row>
    <row r="78" spans="1:5" x14ac:dyDescent="0.3">
      <c r="A78" s="4" t="s">
        <v>331</v>
      </c>
      <c r="B78" s="5">
        <v>7</v>
      </c>
      <c r="C78" s="5">
        <v>10</v>
      </c>
      <c r="D78" s="5">
        <v>17</v>
      </c>
      <c r="E78" s="9">
        <v>41.17647058823529</v>
      </c>
    </row>
    <row r="79" spans="1:5" x14ac:dyDescent="0.3">
      <c r="A79" s="4" t="s">
        <v>890</v>
      </c>
      <c r="B79" s="5">
        <v>8</v>
      </c>
      <c r="C79" s="5">
        <v>9</v>
      </c>
      <c r="D79" s="5">
        <v>17</v>
      </c>
      <c r="E79" s="9">
        <v>47.058823529411761</v>
      </c>
    </row>
    <row r="80" spans="1:5" x14ac:dyDescent="0.3">
      <c r="A80" s="4" t="s">
        <v>100</v>
      </c>
      <c r="B80" s="5">
        <v>7</v>
      </c>
      <c r="C80" s="5">
        <v>17</v>
      </c>
      <c r="D80" s="5">
        <v>24</v>
      </c>
      <c r="E80" s="9">
        <v>29.166666666666668</v>
      </c>
    </row>
    <row r="81" spans="1:5" x14ac:dyDescent="0.3">
      <c r="A81" s="4" t="s">
        <v>628</v>
      </c>
      <c r="B81" s="5">
        <v>16</v>
      </c>
      <c r="C81" s="5">
        <v>11</v>
      </c>
      <c r="D81" s="5">
        <v>27</v>
      </c>
      <c r="E81" s="9">
        <v>59.259259259259252</v>
      </c>
    </row>
    <row r="82" spans="1:5" x14ac:dyDescent="0.3">
      <c r="A82" s="4" t="s">
        <v>101</v>
      </c>
      <c r="B82" s="5">
        <v>0</v>
      </c>
      <c r="C82" s="5">
        <v>8</v>
      </c>
      <c r="D82" s="5">
        <v>8</v>
      </c>
      <c r="E82" s="9">
        <v>0</v>
      </c>
    </row>
    <row r="83" spans="1:5" x14ac:dyDescent="0.3">
      <c r="A83" s="4" t="s">
        <v>834</v>
      </c>
      <c r="B83" s="5">
        <v>7</v>
      </c>
      <c r="C83" s="5">
        <v>19</v>
      </c>
      <c r="D83" s="5">
        <v>26</v>
      </c>
      <c r="E83" s="9">
        <v>26.923076923076923</v>
      </c>
    </row>
    <row r="84" spans="1:5" x14ac:dyDescent="0.3">
      <c r="A84" s="4" t="s">
        <v>102</v>
      </c>
      <c r="B84" s="5">
        <v>8</v>
      </c>
      <c r="C84" s="5">
        <v>10</v>
      </c>
      <c r="D84" s="5">
        <v>18</v>
      </c>
      <c r="E84" s="9">
        <v>44.444444444444443</v>
      </c>
    </row>
    <row r="85" spans="1:5" x14ac:dyDescent="0.3">
      <c r="A85" s="4" t="s">
        <v>103</v>
      </c>
      <c r="B85" s="5">
        <v>2</v>
      </c>
      <c r="C85" s="5">
        <v>9</v>
      </c>
      <c r="D85" s="5">
        <v>11</v>
      </c>
      <c r="E85" s="9">
        <v>18.181818181818183</v>
      </c>
    </row>
    <row r="86" spans="1:5" x14ac:dyDescent="0.3">
      <c r="A86" s="4" t="s">
        <v>104</v>
      </c>
      <c r="B86" s="5">
        <v>13</v>
      </c>
      <c r="C86" s="5">
        <v>27</v>
      </c>
      <c r="D86" s="5">
        <v>40</v>
      </c>
      <c r="E86" s="9">
        <v>32.5</v>
      </c>
    </row>
    <row r="87" spans="1:5" x14ac:dyDescent="0.3">
      <c r="A87" s="4" t="s">
        <v>105</v>
      </c>
      <c r="B87" s="5">
        <v>12</v>
      </c>
      <c r="C87" s="5">
        <v>36</v>
      </c>
      <c r="D87" s="5">
        <v>48</v>
      </c>
      <c r="E87" s="9">
        <v>25</v>
      </c>
    </row>
    <row r="88" spans="1:5" x14ac:dyDescent="0.3">
      <c r="A88" s="4" t="s">
        <v>106</v>
      </c>
      <c r="B88" s="5">
        <v>33</v>
      </c>
      <c r="C88" s="5">
        <v>38</v>
      </c>
      <c r="D88" s="5">
        <v>71</v>
      </c>
      <c r="E88" s="9">
        <v>46.478873239436616</v>
      </c>
    </row>
    <row r="89" spans="1:5" x14ac:dyDescent="0.3">
      <c r="A89" s="4" t="s">
        <v>107</v>
      </c>
      <c r="B89" s="5">
        <v>3</v>
      </c>
      <c r="C89" s="5">
        <v>7</v>
      </c>
      <c r="D89" s="5">
        <v>10</v>
      </c>
      <c r="E89" s="9">
        <v>30</v>
      </c>
    </row>
    <row r="90" spans="1:5" x14ac:dyDescent="0.3">
      <c r="A90" s="4" t="s">
        <v>108</v>
      </c>
      <c r="B90" s="5">
        <v>6</v>
      </c>
      <c r="C90" s="5">
        <v>15</v>
      </c>
      <c r="D90" s="5">
        <v>21</v>
      </c>
      <c r="E90" s="9">
        <v>28.571428571428569</v>
      </c>
    </row>
    <row r="91" spans="1:5" x14ac:dyDescent="0.3">
      <c r="A91" s="4" t="s">
        <v>109</v>
      </c>
      <c r="B91" s="5">
        <v>4</v>
      </c>
      <c r="C91" s="5">
        <v>10</v>
      </c>
      <c r="D91" s="5">
        <v>14</v>
      </c>
      <c r="E91" s="9">
        <v>28.571428571428569</v>
      </c>
    </row>
    <row r="92" spans="1:5" x14ac:dyDescent="0.3">
      <c r="A92" s="4" t="s">
        <v>110</v>
      </c>
      <c r="B92" s="5">
        <v>11</v>
      </c>
      <c r="C92" s="5">
        <v>20</v>
      </c>
      <c r="D92" s="5">
        <v>31</v>
      </c>
      <c r="E92" s="9">
        <v>35.483870967741936</v>
      </c>
    </row>
    <row r="93" spans="1:5" x14ac:dyDescent="0.3">
      <c r="A93" s="4" t="s">
        <v>432</v>
      </c>
      <c r="B93" s="5">
        <v>3</v>
      </c>
      <c r="C93" s="5">
        <v>24</v>
      </c>
      <c r="D93" s="5">
        <v>27</v>
      </c>
      <c r="E93" s="9">
        <v>11.111111111111111</v>
      </c>
    </row>
    <row r="94" spans="1:5" x14ac:dyDescent="0.3">
      <c r="A94" s="4" t="s">
        <v>453</v>
      </c>
      <c r="B94" s="5">
        <v>4</v>
      </c>
      <c r="C94" s="5">
        <v>11</v>
      </c>
      <c r="D94" s="5">
        <v>15</v>
      </c>
      <c r="E94" s="9">
        <v>26.666666666666668</v>
      </c>
    </row>
    <row r="95" spans="1:5" x14ac:dyDescent="0.3">
      <c r="A95" s="4" t="s">
        <v>111</v>
      </c>
      <c r="B95" s="5">
        <v>11</v>
      </c>
      <c r="C95" s="5">
        <v>32</v>
      </c>
      <c r="D95" s="5">
        <v>43</v>
      </c>
      <c r="E95" s="9">
        <v>25.581395348837212</v>
      </c>
    </row>
    <row r="96" spans="1:5" x14ac:dyDescent="0.3">
      <c r="A96" s="4" t="s">
        <v>302</v>
      </c>
      <c r="B96" s="5">
        <v>18</v>
      </c>
      <c r="C96" s="5">
        <v>21</v>
      </c>
      <c r="D96" s="5">
        <v>39</v>
      </c>
      <c r="E96" s="9">
        <v>46.153846153846153</v>
      </c>
    </row>
    <row r="97" spans="1:5" x14ac:dyDescent="0.3">
      <c r="A97" s="4" t="s">
        <v>761</v>
      </c>
      <c r="B97" s="5">
        <v>4</v>
      </c>
      <c r="C97" s="5">
        <v>18</v>
      </c>
      <c r="D97" s="5">
        <v>22</v>
      </c>
      <c r="E97" s="9">
        <v>18.181818181818183</v>
      </c>
    </row>
    <row r="98" spans="1:5" x14ac:dyDescent="0.3">
      <c r="A98" s="4" t="s">
        <v>248</v>
      </c>
      <c r="B98" s="5">
        <v>6</v>
      </c>
      <c r="C98" s="5">
        <v>17</v>
      </c>
      <c r="D98" s="5">
        <v>23</v>
      </c>
      <c r="E98" s="9">
        <v>26.086956521739129</v>
      </c>
    </row>
    <row r="99" spans="1:5" x14ac:dyDescent="0.3">
      <c r="A99" s="4" t="s">
        <v>600</v>
      </c>
      <c r="B99" s="5">
        <v>6</v>
      </c>
      <c r="C99" s="5">
        <v>15</v>
      </c>
      <c r="D99" s="5">
        <v>21</v>
      </c>
      <c r="E99" s="9">
        <v>28.571428571428569</v>
      </c>
    </row>
    <row r="100" spans="1:5" x14ac:dyDescent="0.3">
      <c r="A100" s="4" t="s">
        <v>236</v>
      </c>
      <c r="B100" s="5">
        <v>7</v>
      </c>
      <c r="C100" s="5">
        <v>28</v>
      </c>
      <c r="D100" s="5">
        <v>35</v>
      </c>
      <c r="E100" s="9">
        <v>20</v>
      </c>
    </row>
    <row r="101" spans="1:5" x14ac:dyDescent="0.3">
      <c r="A101" s="4" t="s">
        <v>113</v>
      </c>
      <c r="B101" s="5">
        <v>2</v>
      </c>
      <c r="C101" s="5">
        <v>12</v>
      </c>
      <c r="D101" s="5">
        <v>14</v>
      </c>
      <c r="E101" s="9">
        <v>14.285714285714285</v>
      </c>
    </row>
    <row r="102" spans="1:5" x14ac:dyDescent="0.3">
      <c r="A102" s="4" t="s">
        <v>114</v>
      </c>
      <c r="B102" s="5">
        <v>3</v>
      </c>
      <c r="C102" s="5">
        <v>22</v>
      </c>
      <c r="D102" s="5">
        <v>25</v>
      </c>
      <c r="E102" s="9">
        <v>12</v>
      </c>
    </row>
    <row r="103" spans="1:5" x14ac:dyDescent="0.3">
      <c r="A103" s="4" t="s">
        <v>917</v>
      </c>
      <c r="B103" s="5">
        <v>3</v>
      </c>
      <c r="C103" s="5">
        <v>10</v>
      </c>
      <c r="D103" s="5">
        <v>13</v>
      </c>
      <c r="E103" s="9">
        <v>23.076923076923077</v>
      </c>
    </row>
    <row r="104" spans="1:5" x14ac:dyDescent="0.3">
      <c r="A104" s="4" t="s">
        <v>938</v>
      </c>
      <c r="B104" s="5">
        <v>2</v>
      </c>
      <c r="C104" s="5">
        <v>5</v>
      </c>
      <c r="D104" s="5">
        <v>7</v>
      </c>
      <c r="E104" s="9">
        <v>28.571428571428569</v>
      </c>
    </row>
    <row r="105" spans="1:5" x14ac:dyDescent="0.3">
      <c r="A105" s="4" t="s">
        <v>115</v>
      </c>
      <c r="B105" s="5">
        <v>6</v>
      </c>
      <c r="C105" s="5">
        <v>15</v>
      </c>
      <c r="D105" s="5">
        <v>21</v>
      </c>
      <c r="E105" s="9">
        <v>28.571428571428569</v>
      </c>
    </row>
    <row r="106" spans="1:5" x14ac:dyDescent="0.3">
      <c r="A106" s="4" t="s">
        <v>764</v>
      </c>
      <c r="B106" s="5">
        <v>9</v>
      </c>
      <c r="C106" s="5">
        <v>25</v>
      </c>
      <c r="D106" s="5">
        <v>34</v>
      </c>
      <c r="E106" s="9">
        <v>26.47058823529412</v>
      </c>
    </row>
    <row r="107" spans="1:5" x14ac:dyDescent="0.3">
      <c r="A107" s="4" t="s">
        <v>116</v>
      </c>
      <c r="B107" s="5">
        <v>15</v>
      </c>
      <c r="C107" s="5">
        <v>33</v>
      </c>
      <c r="D107" s="5">
        <v>48</v>
      </c>
      <c r="E107" s="9">
        <v>31.25</v>
      </c>
    </row>
    <row r="108" spans="1:5" x14ac:dyDescent="0.3">
      <c r="A108" s="4" t="s">
        <v>295</v>
      </c>
      <c r="B108" s="5">
        <v>0</v>
      </c>
      <c r="C108" s="5">
        <v>2</v>
      </c>
      <c r="D108" s="5">
        <v>2</v>
      </c>
      <c r="E108" s="9">
        <v>0</v>
      </c>
    </row>
    <row r="109" spans="1:5" x14ac:dyDescent="0.3">
      <c r="A109" s="4" t="s">
        <v>118</v>
      </c>
      <c r="B109" s="5">
        <v>10</v>
      </c>
      <c r="C109" s="5">
        <v>27</v>
      </c>
      <c r="D109" s="5">
        <v>37</v>
      </c>
      <c r="E109" s="9">
        <v>27.027027027027028</v>
      </c>
    </row>
    <row r="110" spans="1:5" x14ac:dyDescent="0.3">
      <c r="A110" s="4" t="s">
        <v>119</v>
      </c>
      <c r="B110" s="5">
        <v>2</v>
      </c>
      <c r="C110" s="5">
        <v>14</v>
      </c>
      <c r="D110" s="5">
        <v>16</v>
      </c>
      <c r="E110" s="9">
        <v>12.5</v>
      </c>
    </row>
    <row r="111" spans="1:5" x14ac:dyDescent="0.3">
      <c r="A111" s="4" t="s">
        <v>120</v>
      </c>
      <c r="B111" s="5">
        <v>11</v>
      </c>
      <c r="C111" s="5">
        <v>14</v>
      </c>
      <c r="D111" s="5">
        <v>25</v>
      </c>
      <c r="E111" s="9">
        <v>44</v>
      </c>
    </row>
    <row r="112" spans="1:5" x14ac:dyDescent="0.3">
      <c r="A112" s="4" t="s">
        <v>710</v>
      </c>
      <c r="B112" s="5">
        <v>0</v>
      </c>
      <c r="C112" s="5">
        <v>7</v>
      </c>
      <c r="D112" s="5">
        <v>7</v>
      </c>
      <c r="E112" s="9">
        <v>0</v>
      </c>
    </row>
    <row r="113" spans="1:5" x14ac:dyDescent="0.3">
      <c r="A113" s="4" t="s">
        <v>122</v>
      </c>
      <c r="B113" s="5">
        <v>7</v>
      </c>
      <c r="C113" s="5">
        <v>6</v>
      </c>
      <c r="D113" s="5">
        <v>13</v>
      </c>
      <c r="E113" s="9">
        <v>53.846153846153847</v>
      </c>
    </row>
    <row r="114" spans="1:5" x14ac:dyDescent="0.3">
      <c r="A114" s="4" t="s">
        <v>328</v>
      </c>
      <c r="B114" s="5">
        <v>2</v>
      </c>
      <c r="C114" s="5">
        <v>3</v>
      </c>
      <c r="D114" s="5">
        <v>5</v>
      </c>
      <c r="E114" s="9">
        <v>40</v>
      </c>
    </row>
    <row r="115" spans="1:5" x14ac:dyDescent="0.3">
      <c r="A115" s="4" t="s">
        <v>123</v>
      </c>
      <c r="B115" s="5">
        <v>4</v>
      </c>
      <c r="C115" s="5">
        <v>17</v>
      </c>
      <c r="D115" s="5">
        <v>21</v>
      </c>
      <c r="E115" s="9">
        <v>19.047619047619047</v>
      </c>
    </row>
    <row r="116" spans="1:5" x14ac:dyDescent="0.3">
      <c r="A116" s="4" t="s">
        <v>124</v>
      </c>
      <c r="B116" s="5">
        <v>3</v>
      </c>
      <c r="C116" s="5">
        <v>11</v>
      </c>
      <c r="D116" s="5">
        <v>14</v>
      </c>
      <c r="E116" s="9">
        <v>21.428571428571427</v>
      </c>
    </row>
    <row r="117" spans="1:5" x14ac:dyDescent="0.3">
      <c r="A117" s="4" t="s">
        <v>125</v>
      </c>
      <c r="B117" s="5">
        <v>15</v>
      </c>
      <c r="C117" s="5">
        <v>30</v>
      </c>
      <c r="D117" s="5">
        <v>45</v>
      </c>
      <c r="E117" s="9">
        <v>33.333333333333329</v>
      </c>
    </row>
    <row r="118" spans="1:5" x14ac:dyDescent="0.3">
      <c r="A118" s="4" t="s">
        <v>126</v>
      </c>
      <c r="B118" s="5">
        <v>8</v>
      </c>
      <c r="C118" s="5">
        <v>42</v>
      </c>
      <c r="D118" s="5">
        <v>50</v>
      </c>
      <c r="E118" s="9">
        <v>16</v>
      </c>
    </row>
    <row r="119" spans="1:5" x14ac:dyDescent="0.3">
      <c r="A119" s="4" t="s">
        <v>127</v>
      </c>
      <c r="B119" s="5">
        <v>4</v>
      </c>
      <c r="C119" s="5">
        <v>18</v>
      </c>
      <c r="D119" s="5">
        <v>22</v>
      </c>
      <c r="E119" s="9">
        <v>18.181818181818183</v>
      </c>
    </row>
    <row r="120" spans="1:5" x14ac:dyDescent="0.3">
      <c r="A120" s="4" t="s">
        <v>128</v>
      </c>
      <c r="B120" s="5">
        <v>4</v>
      </c>
      <c r="C120" s="5">
        <v>13</v>
      </c>
      <c r="D120" s="5">
        <v>17</v>
      </c>
      <c r="E120" s="9">
        <v>23.52941176470588</v>
      </c>
    </row>
    <row r="121" spans="1:5" x14ac:dyDescent="0.3">
      <c r="A121" s="4" t="s">
        <v>129</v>
      </c>
      <c r="B121" s="5">
        <v>7</v>
      </c>
      <c r="C121" s="5">
        <v>25</v>
      </c>
      <c r="D121" s="5">
        <v>32</v>
      </c>
      <c r="E121" s="9">
        <v>21.875</v>
      </c>
    </row>
    <row r="122" spans="1:5" x14ac:dyDescent="0.3">
      <c r="A122" s="4" t="s">
        <v>130</v>
      </c>
      <c r="B122" s="5">
        <v>3</v>
      </c>
      <c r="C122" s="5">
        <v>3</v>
      </c>
      <c r="D122" s="5">
        <v>6</v>
      </c>
      <c r="E122" s="9">
        <v>50</v>
      </c>
    </row>
    <row r="123" spans="1:5" x14ac:dyDescent="0.3">
      <c r="A123" s="4" t="s">
        <v>131</v>
      </c>
      <c r="B123" s="5">
        <v>9</v>
      </c>
      <c r="C123" s="5">
        <v>17</v>
      </c>
      <c r="D123" s="5">
        <v>26</v>
      </c>
      <c r="E123" s="9">
        <v>34.615384615384613</v>
      </c>
    </row>
    <row r="124" spans="1:5" x14ac:dyDescent="0.3">
      <c r="A124" s="4" t="s">
        <v>132</v>
      </c>
      <c r="B124" s="5">
        <v>4</v>
      </c>
      <c r="C124" s="5">
        <v>22</v>
      </c>
      <c r="D124" s="5">
        <v>26</v>
      </c>
      <c r="E124" s="9">
        <v>15.384615384615385</v>
      </c>
    </row>
    <row r="125" spans="1:5" x14ac:dyDescent="0.3">
      <c r="A125" s="4" t="s">
        <v>529</v>
      </c>
      <c r="B125" s="5">
        <v>2</v>
      </c>
      <c r="C125" s="5">
        <v>6</v>
      </c>
      <c r="D125" s="5">
        <v>8</v>
      </c>
      <c r="E125" s="9">
        <v>25</v>
      </c>
    </row>
    <row r="126" spans="1:5" x14ac:dyDescent="0.3">
      <c r="A126" s="4" t="s">
        <v>133</v>
      </c>
      <c r="B126" s="5">
        <v>11</v>
      </c>
      <c r="C126" s="5">
        <v>4</v>
      </c>
      <c r="D126" s="5">
        <v>15</v>
      </c>
      <c r="E126" s="9">
        <v>73.333333333333329</v>
      </c>
    </row>
    <row r="127" spans="1:5" x14ac:dyDescent="0.3">
      <c r="A127" s="4" t="s">
        <v>134</v>
      </c>
      <c r="B127" s="5">
        <v>12</v>
      </c>
      <c r="C127" s="5">
        <v>12</v>
      </c>
      <c r="D127" s="5">
        <v>24</v>
      </c>
      <c r="E127" s="9">
        <v>50</v>
      </c>
    </row>
    <row r="128" spans="1:5" x14ac:dyDescent="0.3">
      <c r="A128" s="4" t="s">
        <v>687</v>
      </c>
      <c r="B128" s="5">
        <v>21</v>
      </c>
      <c r="C128" s="5">
        <v>5</v>
      </c>
      <c r="D128" s="5">
        <v>26</v>
      </c>
      <c r="E128" s="9">
        <v>80.769230769230774</v>
      </c>
    </row>
    <row r="129" spans="1:5" x14ac:dyDescent="0.3">
      <c r="A129" s="4" t="s">
        <v>372</v>
      </c>
      <c r="B129" s="5">
        <v>0</v>
      </c>
      <c r="C129" s="5">
        <v>7</v>
      </c>
      <c r="D129" s="5">
        <v>7</v>
      </c>
      <c r="E129" s="9">
        <v>0</v>
      </c>
    </row>
    <row r="130" spans="1:5" x14ac:dyDescent="0.3">
      <c r="A130" s="4" t="s">
        <v>348</v>
      </c>
      <c r="B130" s="5">
        <v>24</v>
      </c>
      <c r="C130" s="5">
        <v>15</v>
      </c>
      <c r="D130" s="5">
        <v>39</v>
      </c>
      <c r="E130" s="9">
        <v>61.53846153846154</v>
      </c>
    </row>
    <row r="131" spans="1:5" x14ac:dyDescent="0.3">
      <c r="A131" s="4" t="s">
        <v>349</v>
      </c>
      <c r="B131" s="5">
        <v>23</v>
      </c>
      <c r="C131" s="5">
        <v>18</v>
      </c>
      <c r="D131" s="5">
        <v>41</v>
      </c>
      <c r="E131" s="9">
        <v>56.09756097560976</v>
      </c>
    </row>
    <row r="132" spans="1:5" x14ac:dyDescent="0.3">
      <c r="A132" s="4" t="s">
        <v>135</v>
      </c>
      <c r="B132" s="5">
        <v>2</v>
      </c>
      <c r="C132" s="5">
        <v>13</v>
      </c>
      <c r="D132" s="5">
        <v>15</v>
      </c>
      <c r="E132" s="9">
        <v>13.333333333333334</v>
      </c>
    </row>
    <row r="133" spans="1:5" x14ac:dyDescent="0.3">
      <c r="A133" s="4" t="s">
        <v>443</v>
      </c>
      <c r="B133" s="5">
        <v>15</v>
      </c>
      <c r="C133" s="5">
        <v>39</v>
      </c>
      <c r="D133" s="5">
        <v>54</v>
      </c>
      <c r="E133" s="9">
        <v>27.777777777777779</v>
      </c>
    </row>
    <row r="134" spans="1:5" x14ac:dyDescent="0.3">
      <c r="A134" s="4" t="s">
        <v>136</v>
      </c>
      <c r="B134" s="5">
        <v>0</v>
      </c>
      <c r="C134" s="5">
        <v>4</v>
      </c>
      <c r="D134" s="5">
        <v>4</v>
      </c>
      <c r="E134" s="9">
        <v>0</v>
      </c>
    </row>
    <row r="135" spans="1:5" x14ac:dyDescent="0.3">
      <c r="A135" s="4" t="s">
        <v>137</v>
      </c>
      <c r="B135" s="5">
        <v>22</v>
      </c>
      <c r="C135" s="5">
        <v>62</v>
      </c>
      <c r="D135" s="5">
        <v>84</v>
      </c>
      <c r="E135" s="9">
        <v>26.190476190476193</v>
      </c>
    </row>
    <row r="136" spans="1:5" x14ac:dyDescent="0.3">
      <c r="A136" s="4" t="s">
        <v>313</v>
      </c>
      <c r="B136" s="5">
        <v>2</v>
      </c>
      <c r="C136" s="5">
        <v>6</v>
      </c>
      <c r="D136" s="5">
        <v>8</v>
      </c>
      <c r="E136" s="9">
        <v>25</v>
      </c>
    </row>
    <row r="137" spans="1:5" x14ac:dyDescent="0.3">
      <c r="A137" s="4" t="s">
        <v>205</v>
      </c>
      <c r="B137" s="5">
        <v>10</v>
      </c>
      <c r="C137" s="5">
        <v>5</v>
      </c>
      <c r="D137" s="5">
        <v>15</v>
      </c>
      <c r="E137" s="9">
        <v>66.666666666666657</v>
      </c>
    </row>
    <row r="138" spans="1:5" x14ac:dyDescent="0.3">
      <c r="A138" s="4" t="s">
        <v>138</v>
      </c>
      <c r="B138" s="5">
        <v>7</v>
      </c>
      <c r="C138" s="5">
        <v>13</v>
      </c>
      <c r="D138" s="5">
        <v>20</v>
      </c>
      <c r="E138" s="9">
        <v>35</v>
      </c>
    </row>
    <row r="139" spans="1:5" x14ac:dyDescent="0.3">
      <c r="A139" s="4" t="s">
        <v>139</v>
      </c>
      <c r="B139" s="5">
        <v>9</v>
      </c>
      <c r="C139" s="5">
        <v>7</v>
      </c>
      <c r="D139" s="5">
        <v>16</v>
      </c>
      <c r="E139" s="9">
        <v>56.25</v>
      </c>
    </row>
    <row r="140" spans="1:5" x14ac:dyDescent="0.3">
      <c r="A140" s="4" t="s">
        <v>140</v>
      </c>
      <c r="B140" s="5">
        <v>5</v>
      </c>
      <c r="C140" s="5">
        <v>16</v>
      </c>
      <c r="D140" s="5">
        <v>21</v>
      </c>
      <c r="E140" s="9">
        <v>23.809523809523807</v>
      </c>
    </row>
    <row r="141" spans="1:5" x14ac:dyDescent="0.3">
      <c r="A141" s="4" t="s">
        <v>141</v>
      </c>
      <c r="B141" s="5">
        <v>4</v>
      </c>
      <c r="C141" s="5">
        <v>2</v>
      </c>
      <c r="D141" s="5">
        <v>6</v>
      </c>
      <c r="E141" s="9">
        <v>66.666666666666657</v>
      </c>
    </row>
    <row r="142" spans="1:5" x14ac:dyDescent="0.3">
      <c r="A142" s="4" t="s">
        <v>142</v>
      </c>
      <c r="B142" s="5">
        <v>6</v>
      </c>
      <c r="C142" s="5">
        <v>40</v>
      </c>
      <c r="D142" s="5">
        <v>46</v>
      </c>
      <c r="E142" s="9">
        <v>13.043478260869565</v>
      </c>
    </row>
    <row r="143" spans="1:5" x14ac:dyDescent="0.3">
      <c r="A143" s="4" t="s">
        <v>375</v>
      </c>
      <c r="B143" s="5">
        <v>0</v>
      </c>
      <c r="C143" s="5">
        <v>2</v>
      </c>
      <c r="D143" s="5">
        <v>2</v>
      </c>
      <c r="E143" s="9">
        <v>0</v>
      </c>
    </row>
    <row r="144" spans="1:5" x14ac:dyDescent="0.3">
      <c r="A144" s="4" t="s">
        <v>395</v>
      </c>
      <c r="B144" s="5">
        <v>0</v>
      </c>
      <c r="C144" s="5">
        <v>14</v>
      </c>
      <c r="D144" s="5">
        <v>14</v>
      </c>
      <c r="E144" s="9">
        <v>0</v>
      </c>
    </row>
    <row r="145" spans="1:5" x14ac:dyDescent="0.3">
      <c r="A145" s="4" t="s">
        <v>347</v>
      </c>
      <c r="B145" s="5">
        <v>22</v>
      </c>
      <c r="C145" s="5">
        <v>18</v>
      </c>
      <c r="D145" s="5">
        <v>40</v>
      </c>
      <c r="E145" s="9">
        <v>55.000000000000007</v>
      </c>
    </row>
    <row r="146" spans="1:5" x14ac:dyDescent="0.3">
      <c r="A146" s="4" t="s">
        <v>343</v>
      </c>
      <c r="B146" s="5">
        <v>46</v>
      </c>
      <c r="C146" s="5">
        <v>32</v>
      </c>
      <c r="D146" s="5">
        <v>78</v>
      </c>
      <c r="E146" s="9">
        <v>58.974358974358978</v>
      </c>
    </row>
    <row r="147" spans="1:5" x14ac:dyDescent="0.3">
      <c r="A147" s="4" t="s">
        <v>273</v>
      </c>
      <c r="B147" s="5">
        <v>15</v>
      </c>
      <c r="C147" s="5">
        <v>0</v>
      </c>
      <c r="D147" s="5">
        <v>15</v>
      </c>
      <c r="E147" s="9">
        <v>100</v>
      </c>
    </row>
    <row r="148" spans="1:5" x14ac:dyDescent="0.3">
      <c r="A148" s="4" t="s">
        <v>325</v>
      </c>
      <c r="B148" s="5">
        <v>17</v>
      </c>
      <c r="C148" s="5">
        <v>20</v>
      </c>
      <c r="D148" s="5">
        <v>37</v>
      </c>
      <c r="E148" s="9">
        <v>45.945945945945951</v>
      </c>
    </row>
    <row r="149" spans="1:5" x14ac:dyDescent="0.3">
      <c r="A149" s="4" t="s">
        <v>226</v>
      </c>
      <c r="B149" s="5">
        <v>9</v>
      </c>
      <c r="C149" s="5">
        <v>24</v>
      </c>
      <c r="D149" s="5">
        <v>33</v>
      </c>
      <c r="E149" s="9">
        <v>27.27272727272727</v>
      </c>
    </row>
    <row r="150" spans="1:5" x14ac:dyDescent="0.3">
      <c r="A150" s="4" t="s">
        <v>143</v>
      </c>
      <c r="B150" s="5">
        <v>6</v>
      </c>
      <c r="C150" s="5">
        <v>5</v>
      </c>
      <c r="D150" s="5">
        <v>11</v>
      </c>
      <c r="E150" s="9">
        <v>54.54545454545454</v>
      </c>
    </row>
    <row r="151" spans="1:5" x14ac:dyDescent="0.3">
      <c r="A151" s="4" t="s">
        <v>144</v>
      </c>
      <c r="B151" s="5">
        <v>2</v>
      </c>
      <c r="C151" s="5">
        <v>5</v>
      </c>
      <c r="D151" s="5">
        <v>7</v>
      </c>
      <c r="E151" s="9">
        <v>28.571428571428569</v>
      </c>
    </row>
    <row r="152" spans="1:5" x14ac:dyDescent="0.3">
      <c r="A152" s="4" t="s">
        <v>263</v>
      </c>
      <c r="B152" s="5">
        <v>10</v>
      </c>
      <c r="C152" s="5">
        <v>11</v>
      </c>
      <c r="D152" s="5">
        <v>21</v>
      </c>
      <c r="E152" s="9">
        <v>47.619047619047613</v>
      </c>
    </row>
    <row r="153" spans="1:5" x14ac:dyDescent="0.3">
      <c r="A153" s="4" t="s">
        <v>145</v>
      </c>
      <c r="B153" s="5">
        <v>2</v>
      </c>
      <c r="C153" s="5">
        <v>8</v>
      </c>
      <c r="D153" s="5">
        <v>10</v>
      </c>
      <c r="E153" s="9">
        <v>20</v>
      </c>
    </row>
    <row r="154" spans="1:5" x14ac:dyDescent="0.3">
      <c r="A154" s="4" t="s">
        <v>146</v>
      </c>
      <c r="B154" s="5">
        <v>9</v>
      </c>
      <c r="C154" s="5">
        <v>12</v>
      </c>
      <c r="D154" s="5">
        <v>21</v>
      </c>
      <c r="E154" s="9">
        <v>42.857142857142854</v>
      </c>
    </row>
    <row r="155" spans="1:5" x14ac:dyDescent="0.3">
      <c r="A155" s="4" t="s">
        <v>571</v>
      </c>
      <c r="B155" s="5">
        <v>21</v>
      </c>
      <c r="C155" s="5">
        <v>29</v>
      </c>
      <c r="D155" s="5">
        <v>50</v>
      </c>
      <c r="E155" s="9">
        <v>42</v>
      </c>
    </row>
    <row r="156" spans="1:5" x14ac:dyDescent="0.3">
      <c r="A156" s="4" t="s">
        <v>147</v>
      </c>
      <c r="B156" s="5">
        <v>10</v>
      </c>
      <c r="C156" s="5">
        <v>15</v>
      </c>
      <c r="D156" s="5">
        <v>25</v>
      </c>
      <c r="E156" s="9">
        <v>40</v>
      </c>
    </row>
    <row r="157" spans="1:5" x14ac:dyDescent="0.3">
      <c r="A157" s="4" t="s">
        <v>148</v>
      </c>
      <c r="B157" s="5">
        <v>4</v>
      </c>
      <c r="C157" s="5">
        <v>12</v>
      </c>
      <c r="D157" s="5">
        <v>16</v>
      </c>
      <c r="E157" s="9">
        <v>25</v>
      </c>
    </row>
    <row r="158" spans="1:5" x14ac:dyDescent="0.3">
      <c r="A158" s="4" t="s">
        <v>977</v>
      </c>
      <c r="B158" s="5">
        <v>1</v>
      </c>
      <c r="C158" s="5">
        <v>5</v>
      </c>
      <c r="D158" s="5">
        <v>6</v>
      </c>
      <c r="E158" s="9">
        <v>16.666666666666664</v>
      </c>
    </row>
    <row r="159" spans="1:5" x14ac:dyDescent="0.3">
      <c r="A159" s="4" t="s">
        <v>149</v>
      </c>
      <c r="B159" s="5">
        <v>9</v>
      </c>
      <c r="C159" s="5">
        <v>7</v>
      </c>
      <c r="D159" s="5">
        <v>16</v>
      </c>
      <c r="E159" s="9">
        <v>56.25</v>
      </c>
    </row>
    <row r="160" spans="1:5" x14ac:dyDescent="0.3">
      <c r="A160" s="4" t="s">
        <v>150</v>
      </c>
      <c r="B160" s="5">
        <v>10</v>
      </c>
      <c r="C160" s="5">
        <v>40</v>
      </c>
      <c r="D160" s="5">
        <v>50</v>
      </c>
      <c r="E160" s="9">
        <v>20</v>
      </c>
    </row>
    <row r="161" spans="1:5" x14ac:dyDescent="0.3">
      <c r="A161" s="4" t="s">
        <v>411</v>
      </c>
      <c r="B161" s="5">
        <v>7</v>
      </c>
      <c r="C161" s="5">
        <v>6</v>
      </c>
      <c r="D161" s="5">
        <v>13</v>
      </c>
      <c r="E161" s="9">
        <v>53.846153846153847</v>
      </c>
    </row>
    <row r="162" spans="1:5" x14ac:dyDescent="0.3">
      <c r="A162" s="4" t="s">
        <v>260</v>
      </c>
      <c r="B162" s="5">
        <v>3</v>
      </c>
      <c r="C162" s="5">
        <v>5</v>
      </c>
      <c r="D162" s="5">
        <v>8</v>
      </c>
      <c r="E162" s="9">
        <v>37.5</v>
      </c>
    </row>
    <row r="163" spans="1:5" x14ac:dyDescent="0.3">
      <c r="A163" s="4" t="s">
        <v>151</v>
      </c>
      <c r="B163" s="5">
        <v>3</v>
      </c>
      <c r="C163" s="5">
        <v>13</v>
      </c>
      <c r="D163" s="5">
        <v>16</v>
      </c>
      <c r="E163" s="9">
        <v>18.75</v>
      </c>
    </row>
    <row r="164" spans="1:5" x14ac:dyDescent="0.3">
      <c r="A164" s="4" t="s">
        <v>607</v>
      </c>
      <c r="B164" s="5">
        <v>5</v>
      </c>
      <c r="C164" s="5">
        <v>12</v>
      </c>
      <c r="D164" s="5">
        <v>17</v>
      </c>
      <c r="E164" s="9">
        <v>29.411764705882355</v>
      </c>
    </row>
    <row r="165" spans="1:5" x14ac:dyDescent="0.3">
      <c r="A165" s="4" t="s">
        <v>152</v>
      </c>
      <c r="B165" s="5">
        <v>2</v>
      </c>
      <c r="C165" s="5">
        <v>4</v>
      </c>
      <c r="D165" s="5">
        <v>6</v>
      </c>
      <c r="E165" s="9">
        <v>33.333333333333329</v>
      </c>
    </row>
    <row r="166" spans="1:5" x14ac:dyDescent="0.3">
      <c r="A166" s="4" t="s">
        <v>270</v>
      </c>
      <c r="B166" s="5">
        <v>5</v>
      </c>
      <c r="C166" s="5">
        <v>2</v>
      </c>
      <c r="D166" s="5">
        <v>7</v>
      </c>
      <c r="E166" s="9">
        <v>71.428571428571431</v>
      </c>
    </row>
    <row r="167" spans="1:5" x14ac:dyDescent="0.3">
      <c r="A167" s="4" t="s">
        <v>276</v>
      </c>
      <c r="B167" s="5">
        <v>8</v>
      </c>
      <c r="C167" s="5">
        <v>9</v>
      </c>
      <c r="D167" s="5">
        <v>17</v>
      </c>
      <c r="E167" s="9">
        <v>47.058823529411761</v>
      </c>
    </row>
    <row r="168" spans="1:5" x14ac:dyDescent="0.3">
      <c r="A168" s="4" t="s">
        <v>153</v>
      </c>
      <c r="B168" s="5">
        <v>11</v>
      </c>
      <c r="C168" s="5">
        <v>14</v>
      </c>
      <c r="D168" s="5">
        <v>25</v>
      </c>
      <c r="E168" s="9">
        <v>44</v>
      </c>
    </row>
    <row r="169" spans="1:5" x14ac:dyDescent="0.3">
      <c r="A169" s="4" t="s">
        <v>908</v>
      </c>
      <c r="B169" s="5">
        <v>2</v>
      </c>
      <c r="C169" s="5">
        <v>10</v>
      </c>
      <c r="D169" s="5">
        <v>12</v>
      </c>
      <c r="E169" s="9">
        <v>16.666666666666664</v>
      </c>
    </row>
    <row r="170" spans="1:5" x14ac:dyDescent="0.3">
      <c r="A170" s="4" t="s">
        <v>924</v>
      </c>
      <c r="B170" s="5">
        <v>5</v>
      </c>
      <c r="C170" s="5">
        <v>16</v>
      </c>
      <c r="D170" s="5">
        <v>21</v>
      </c>
      <c r="E170" s="9">
        <v>23.809523809523807</v>
      </c>
    </row>
    <row r="171" spans="1:5" x14ac:dyDescent="0.3">
      <c r="A171" s="4" t="s">
        <v>154</v>
      </c>
      <c r="B171" s="5">
        <v>1</v>
      </c>
      <c r="C171" s="5">
        <v>5</v>
      </c>
      <c r="D171" s="5">
        <v>6</v>
      </c>
      <c r="E171" s="9">
        <v>16.666666666666664</v>
      </c>
    </row>
    <row r="172" spans="1:5" x14ac:dyDescent="0.3">
      <c r="A172" s="4" t="s">
        <v>965</v>
      </c>
      <c r="B172" s="5">
        <v>11</v>
      </c>
      <c r="C172" s="5">
        <v>30</v>
      </c>
      <c r="D172" s="5">
        <v>41</v>
      </c>
      <c r="E172" s="9">
        <v>26.829268292682929</v>
      </c>
    </row>
    <row r="173" spans="1:5" x14ac:dyDescent="0.3">
      <c r="A173" s="4" t="s">
        <v>389</v>
      </c>
      <c r="B173" s="5">
        <v>0</v>
      </c>
      <c r="C173" s="5">
        <v>1</v>
      </c>
      <c r="D173" s="5">
        <v>1</v>
      </c>
      <c r="E173" s="9">
        <v>0</v>
      </c>
    </row>
    <row r="174" spans="1:5" x14ac:dyDescent="0.3">
      <c r="A174" s="4" t="s">
        <v>155</v>
      </c>
      <c r="B174" s="5">
        <v>2</v>
      </c>
      <c r="C174" s="5">
        <v>25</v>
      </c>
      <c r="D174" s="5">
        <v>27</v>
      </c>
      <c r="E174" s="9">
        <v>7.4074074074074066</v>
      </c>
    </row>
    <row r="175" spans="1:5" x14ac:dyDescent="0.3">
      <c r="A175" s="4" t="s">
        <v>156</v>
      </c>
      <c r="B175" s="5">
        <v>17</v>
      </c>
      <c r="C175" s="5">
        <v>43</v>
      </c>
      <c r="D175" s="5">
        <v>60</v>
      </c>
      <c r="E175" s="9">
        <v>28.333333333333332</v>
      </c>
    </row>
    <row r="176" spans="1:5" x14ac:dyDescent="0.3">
      <c r="A176" s="4" t="s">
        <v>831</v>
      </c>
      <c r="B176" s="5">
        <v>3</v>
      </c>
      <c r="C176" s="5">
        <v>15</v>
      </c>
      <c r="D176" s="5">
        <v>18</v>
      </c>
      <c r="E176" s="9">
        <v>16.666666666666664</v>
      </c>
    </row>
    <row r="177" spans="1:5" x14ac:dyDescent="0.3">
      <c r="A177" s="4" t="s">
        <v>895</v>
      </c>
      <c r="B177" s="5">
        <v>3</v>
      </c>
      <c r="C177" s="5">
        <v>7</v>
      </c>
      <c r="D177" s="5">
        <v>10</v>
      </c>
      <c r="E177" s="9">
        <v>30</v>
      </c>
    </row>
    <row r="178" spans="1:5" x14ac:dyDescent="0.3">
      <c r="A178" s="4" t="s">
        <v>338</v>
      </c>
      <c r="B178" s="5">
        <v>10</v>
      </c>
      <c r="C178" s="5">
        <v>7</v>
      </c>
      <c r="D178" s="5">
        <v>17</v>
      </c>
      <c r="E178" s="9">
        <v>58.82352941176471</v>
      </c>
    </row>
    <row r="179" spans="1:5" x14ac:dyDescent="0.3">
      <c r="A179" s="4" t="s">
        <v>157</v>
      </c>
      <c r="B179" s="5">
        <v>2</v>
      </c>
      <c r="C179" s="5">
        <v>10</v>
      </c>
      <c r="D179" s="5">
        <v>12</v>
      </c>
      <c r="E179" s="9">
        <v>16.666666666666664</v>
      </c>
    </row>
    <row r="180" spans="1:5" x14ac:dyDescent="0.3">
      <c r="A180" s="4" t="s">
        <v>158</v>
      </c>
      <c r="B180" s="5">
        <v>19</v>
      </c>
      <c r="C180" s="5">
        <v>23</v>
      </c>
      <c r="D180" s="5">
        <v>42</v>
      </c>
      <c r="E180" s="9">
        <v>45.238095238095241</v>
      </c>
    </row>
    <row r="181" spans="1:5" x14ac:dyDescent="0.3">
      <c r="A181" s="4" t="s">
        <v>159</v>
      </c>
      <c r="B181" s="5">
        <v>11</v>
      </c>
      <c r="C181" s="5">
        <v>37</v>
      </c>
      <c r="D181" s="5">
        <v>48</v>
      </c>
      <c r="E181" s="9">
        <v>22.916666666666664</v>
      </c>
    </row>
    <row r="182" spans="1:5" x14ac:dyDescent="0.3">
      <c r="A182" s="4" t="s">
        <v>661</v>
      </c>
      <c r="B182" s="5">
        <v>8</v>
      </c>
      <c r="C182" s="5">
        <v>14</v>
      </c>
      <c r="D182" s="5">
        <v>22</v>
      </c>
      <c r="E182" s="9">
        <v>36.363636363636367</v>
      </c>
    </row>
    <row r="183" spans="1:5" x14ac:dyDescent="0.3">
      <c r="A183" s="4" t="s">
        <v>160</v>
      </c>
      <c r="B183" s="5">
        <v>16</v>
      </c>
      <c r="C183" s="5">
        <v>30</v>
      </c>
      <c r="D183" s="5">
        <v>46</v>
      </c>
      <c r="E183" s="9">
        <v>34.782608695652172</v>
      </c>
    </row>
    <row r="184" spans="1:5" x14ac:dyDescent="0.3">
      <c r="A184" s="4" t="s">
        <v>161</v>
      </c>
      <c r="B184" s="5">
        <v>3</v>
      </c>
      <c r="C184" s="5">
        <v>22</v>
      </c>
      <c r="D184" s="5">
        <v>25</v>
      </c>
      <c r="E184" s="9">
        <v>12</v>
      </c>
    </row>
    <row r="185" spans="1:5" x14ac:dyDescent="0.3">
      <c r="A185" s="4" t="s">
        <v>162</v>
      </c>
      <c r="B185" s="5">
        <v>2</v>
      </c>
      <c r="C185" s="5">
        <v>5</v>
      </c>
      <c r="D185" s="5">
        <v>7</v>
      </c>
      <c r="E185" s="9">
        <v>28.571428571428569</v>
      </c>
    </row>
    <row r="186" spans="1:5" x14ac:dyDescent="0.3">
      <c r="A186" s="4" t="s">
        <v>163</v>
      </c>
      <c r="B186" s="5">
        <v>3</v>
      </c>
      <c r="C186" s="5">
        <v>2</v>
      </c>
      <c r="D186" s="5">
        <v>5</v>
      </c>
      <c r="E186" s="9">
        <v>60</v>
      </c>
    </row>
    <row r="187" spans="1:5" x14ac:dyDescent="0.3">
      <c r="A187" s="4" t="s">
        <v>164</v>
      </c>
      <c r="B187" s="5">
        <v>4</v>
      </c>
      <c r="C187" s="5">
        <v>9</v>
      </c>
      <c r="D187" s="5">
        <v>13</v>
      </c>
      <c r="E187" s="9">
        <v>30.76923076923077</v>
      </c>
    </row>
    <row r="188" spans="1:5" x14ac:dyDescent="0.3">
      <c r="A188" s="4" t="s">
        <v>165</v>
      </c>
      <c r="B188" s="5">
        <v>9</v>
      </c>
      <c r="C188" s="5">
        <v>28</v>
      </c>
      <c r="D188" s="5">
        <v>37</v>
      </c>
      <c r="E188" s="9">
        <v>24.324324324324326</v>
      </c>
    </row>
    <row r="189" spans="1:5" x14ac:dyDescent="0.3">
      <c r="A189" s="4" t="s">
        <v>166</v>
      </c>
      <c r="B189" s="5">
        <v>11</v>
      </c>
      <c r="C189" s="5">
        <v>21</v>
      </c>
      <c r="D189" s="5">
        <v>32</v>
      </c>
      <c r="E189" s="9">
        <v>34.375</v>
      </c>
    </row>
    <row r="190" spans="1:5" x14ac:dyDescent="0.3">
      <c r="A190" s="4" t="s">
        <v>167</v>
      </c>
      <c r="B190" s="5">
        <v>1</v>
      </c>
      <c r="C190" s="5">
        <v>3</v>
      </c>
      <c r="D190" s="5">
        <v>4</v>
      </c>
      <c r="E190" s="9">
        <v>25</v>
      </c>
    </row>
    <row r="191" spans="1:5" x14ac:dyDescent="0.3">
      <c r="A191" s="4" t="s">
        <v>168</v>
      </c>
      <c r="B191" s="5">
        <v>6</v>
      </c>
      <c r="C191" s="5">
        <v>15</v>
      </c>
      <c r="D191" s="5">
        <v>21</v>
      </c>
      <c r="E191" s="9">
        <v>28.571428571428569</v>
      </c>
    </row>
    <row r="192" spans="1:5" x14ac:dyDescent="0.3">
      <c r="A192" s="4" t="s">
        <v>771</v>
      </c>
      <c r="B192" s="5">
        <v>14</v>
      </c>
      <c r="C192" s="5">
        <v>2</v>
      </c>
      <c r="D192" s="5">
        <v>16</v>
      </c>
      <c r="E192" s="9">
        <v>87.5</v>
      </c>
    </row>
    <row r="193" spans="1:5" x14ac:dyDescent="0.3">
      <c r="A193" s="4" t="s">
        <v>282</v>
      </c>
      <c r="B193" s="5">
        <v>8</v>
      </c>
      <c r="C193" s="5">
        <v>10</v>
      </c>
      <c r="D193" s="5">
        <v>18</v>
      </c>
      <c r="E193" s="9">
        <v>44.444444444444443</v>
      </c>
    </row>
    <row r="194" spans="1:5" x14ac:dyDescent="0.3">
      <c r="A194" s="4" t="s">
        <v>169</v>
      </c>
      <c r="B194" s="5">
        <v>13</v>
      </c>
      <c r="C194" s="5">
        <v>29</v>
      </c>
      <c r="D194" s="5">
        <v>42</v>
      </c>
      <c r="E194" s="9">
        <v>30.952380952380953</v>
      </c>
    </row>
    <row r="195" spans="1:5" x14ac:dyDescent="0.3">
      <c r="A195" s="4" t="s">
        <v>170</v>
      </c>
      <c r="B195" s="5">
        <v>4</v>
      </c>
      <c r="C195" s="5">
        <v>5</v>
      </c>
      <c r="D195" s="5">
        <v>9</v>
      </c>
      <c r="E195" s="9">
        <v>44.444444444444443</v>
      </c>
    </row>
    <row r="196" spans="1:5" x14ac:dyDescent="0.3">
      <c r="A196" s="4" t="s">
        <v>520</v>
      </c>
      <c r="B196" s="5">
        <v>21</v>
      </c>
      <c r="C196" s="5">
        <v>34</v>
      </c>
      <c r="D196" s="5">
        <v>55</v>
      </c>
      <c r="E196" s="9">
        <v>38.181818181818187</v>
      </c>
    </row>
    <row r="197" spans="1:5" x14ac:dyDescent="0.3">
      <c r="A197" s="4" t="s">
        <v>171</v>
      </c>
      <c r="B197" s="5">
        <v>7</v>
      </c>
      <c r="C197" s="5">
        <v>7</v>
      </c>
      <c r="D197" s="5">
        <v>14</v>
      </c>
      <c r="E197" s="9">
        <v>50</v>
      </c>
    </row>
    <row r="198" spans="1:5" x14ac:dyDescent="0.3">
      <c r="A198" s="4" t="s">
        <v>172</v>
      </c>
      <c r="B198" s="5">
        <v>9</v>
      </c>
      <c r="C198" s="5">
        <v>13</v>
      </c>
      <c r="D198" s="5">
        <v>22</v>
      </c>
      <c r="E198" s="9">
        <v>40.909090909090914</v>
      </c>
    </row>
    <row r="199" spans="1:5" x14ac:dyDescent="0.3">
      <c r="A199" s="4" t="s">
        <v>173</v>
      </c>
      <c r="B199" s="5">
        <v>5</v>
      </c>
      <c r="C199" s="5">
        <v>7</v>
      </c>
      <c r="D199" s="5">
        <v>12</v>
      </c>
      <c r="E199" s="9">
        <v>41.666666666666671</v>
      </c>
    </row>
    <row r="200" spans="1:5" x14ac:dyDescent="0.3">
      <c r="A200" s="4" t="s">
        <v>174</v>
      </c>
      <c r="B200" s="5">
        <v>6</v>
      </c>
      <c r="C200" s="5">
        <v>41</v>
      </c>
      <c r="D200" s="5">
        <v>47</v>
      </c>
      <c r="E200" s="9">
        <v>12.76595744680851</v>
      </c>
    </row>
    <row r="201" spans="1:5" x14ac:dyDescent="0.3">
      <c r="A201" s="4" t="s">
        <v>175</v>
      </c>
      <c r="B201" s="5">
        <v>9</v>
      </c>
      <c r="C201" s="5">
        <v>13</v>
      </c>
      <c r="D201" s="5">
        <v>22</v>
      </c>
      <c r="E201" s="9">
        <v>40.909090909090914</v>
      </c>
    </row>
    <row r="202" spans="1:5" x14ac:dyDescent="0.3">
      <c r="A202" s="4" t="s">
        <v>176</v>
      </c>
      <c r="B202" s="5">
        <v>4</v>
      </c>
      <c r="C202" s="5">
        <v>5</v>
      </c>
      <c r="D202" s="5">
        <v>9</v>
      </c>
      <c r="E202" s="9">
        <v>44.444444444444443</v>
      </c>
    </row>
    <row r="203" spans="1:5" x14ac:dyDescent="0.3">
      <c r="A203" s="4" t="s">
        <v>638</v>
      </c>
      <c r="B203" s="5">
        <v>9</v>
      </c>
      <c r="C203" s="5">
        <v>9</v>
      </c>
      <c r="D203" s="5">
        <v>18</v>
      </c>
      <c r="E203" s="9">
        <v>50</v>
      </c>
    </row>
    <row r="204" spans="1:5" x14ac:dyDescent="0.3">
      <c r="A204" s="4" t="s">
        <v>177</v>
      </c>
      <c r="B204" s="5">
        <v>9</v>
      </c>
      <c r="C204" s="5">
        <v>14</v>
      </c>
      <c r="D204" s="5">
        <v>23</v>
      </c>
      <c r="E204" s="9">
        <v>39.130434782608695</v>
      </c>
    </row>
    <row r="205" spans="1:5" x14ac:dyDescent="0.3">
      <c r="A205" s="4" t="s">
        <v>178</v>
      </c>
      <c r="B205" s="5">
        <v>9</v>
      </c>
      <c r="C205" s="5">
        <v>26</v>
      </c>
      <c r="D205" s="5">
        <v>35</v>
      </c>
      <c r="E205" s="9">
        <v>25.714285714285712</v>
      </c>
    </row>
    <row r="206" spans="1:5" x14ac:dyDescent="0.3">
      <c r="A206" s="4" t="s">
        <v>179</v>
      </c>
      <c r="B206" s="5">
        <v>7</v>
      </c>
      <c r="C206" s="5">
        <v>4</v>
      </c>
      <c r="D206" s="5">
        <v>11</v>
      </c>
      <c r="E206" s="9">
        <v>63.636363636363633</v>
      </c>
    </row>
    <row r="207" spans="1:5" x14ac:dyDescent="0.3">
      <c r="A207" s="4" t="s">
        <v>392</v>
      </c>
      <c r="B207" s="5">
        <v>0</v>
      </c>
      <c r="C207" s="5">
        <v>0</v>
      </c>
      <c r="D207" s="5">
        <v>0</v>
      </c>
      <c r="E207" s="9" t="e">
        <v>#DIV/0!</v>
      </c>
    </row>
    <row r="208" spans="1:5" x14ac:dyDescent="0.3">
      <c r="A208" s="4" t="s">
        <v>180</v>
      </c>
      <c r="B208" s="5">
        <v>6</v>
      </c>
      <c r="C208" s="5">
        <v>4</v>
      </c>
      <c r="D208" s="5">
        <v>10</v>
      </c>
      <c r="E208" s="9">
        <v>60</v>
      </c>
    </row>
    <row r="209" spans="1:5" x14ac:dyDescent="0.3">
      <c r="A209" s="4" t="s">
        <v>400</v>
      </c>
      <c r="B209" s="5">
        <v>17</v>
      </c>
      <c r="C209" s="5">
        <v>12</v>
      </c>
      <c r="D209" s="5">
        <v>29</v>
      </c>
      <c r="E209" s="9">
        <v>58.620689655172406</v>
      </c>
    </row>
    <row r="210" spans="1:5" x14ac:dyDescent="0.3">
      <c r="A210" s="4" t="s">
        <v>869</v>
      </c>
      <c r="B210" s="5">
        <v>10</v>
      </c>
      <c r="C210" s="5">
        <v>15</v>
      </c>
      <c r="D210" s="5">
        <v>25</v>
      </c>
      <c r="E210" s="9">
        <v>40</v>
      </c>
    </row>
    <row r="211" spans="1:5" x14ac:dyDescent="0.3">
      <c r="A211" s="4" t="s">
        <v>181</v>
      </c>
      <c r="B211" s="5">
        <v>16</v>
      </c>
      <c r="C211" s="5">
        <v>21</v>
      </c>
      <c r="D211" s="5">
        <v>37</v>
      </c>
      <c r="E211" s="9">
        <v>43.243243243243242</v>
      </c>
    </row>
    <row r="212" spans="1:5" x14ac:dyDescent="0.3">
      <c r="A212" s="4" t="s">
        <v>701</v>
      </c>
      <c r="B212" s="5">
        <v>3</v>
      </c>
      <c r="C212" s="5">
        <v>7</v>
      </c>
      <c r="D212" s="5">
        <v>10</v>
      </c>
      <c r="E212" s="9">
        <v>30</v>
      </c>
    </row>
    <row r="213" spans="1:5" x14ac:dyDescent="0.3">
      <c r="A213" s="4" t="s">
        <v>565</v>
      </c>
      <c r="B213" s="5">
        <v>4</v>
      </c>
      <c r="C213" s="5">
        <v>10</v>
      </c>
      <c r="D213" s="5">
        <v>14</v>
      </c>
      <c r="E213" s="9">
        <v>28.571428571428569</v>
      </c>
    </row>
    <row r="214" spans="1:5" x14ac:dyDescent="0.3">
      <c r="A214" s="4" t="s">
        <v>694</v>
      </c>
      <c r="B214" s="5">
        <v>5</v>
      </c>
      <c r="C214" s="5">
        <v>3</v>
      </c>
      <c r="D214" s="5">
        <v>8</v>
      </c>
      <c r="E214" s="9">
        <v>62.5</v>
      </c>
    </row>
    <row r="215" spans="1:5" x14ac:dyDescent="0.3">
      <c r="A215" s="4" t="s">
        <v>864</v>
      </c>
      <c r="B215" s="5">
        <v>6</v>
      </c>
      <c r="C215" s="5">
        <v>16</v>
      </c>
      <c r="D215" s="5">
        <v>22</v>
      </c>
      <c r="E215" s="9">
        <v>27.27272727272727</v>
      </c>
    </row>
    <row r="216" spans="1:5" x14ac:dyDescent="0.3">
      <c r="A216" s="4" t="s">
        <v>182</v>
      </c>
      <c r="B216" s="5">
        <v>3</v>
      </c>
      <c r="C216" s="5">
        <v>10</v>
      </c>
      <c r="D216" s="5">
        <v>13</v>
      </c>
      <c r="E216" s="9">
        <v>23.076923076923077</v>
      </c>
    </row>
    <row r="217" spans="1:5" x14ac:dyDescent="0.3">
      <c r="A217" s="4" t="s">
        <v>183</v>
      </c>
      <c r="B217" s="5">
        <v>12</v>
      </c>
      <c r="C217" s="5">
        <v>34</v>
      </c>
      <c r="D217" s="5">
        <v>46</v>
      </c>
      <c r="E217" s="9">
        <v>26.086956521739129</v>
      </c>
    </row>
    <row r="218" spans="1:5" x14ac:dyDescent="0.3">
      <c r="A218" s="4" t="s">
        <v>184</v>
      </c>
      <c r="B218" s="5">
        <v>14</v>
      </c>
      <c r="C218" s="5">
        <v>27</v>
      </c>
      <c r="D218" s="5">
        <v>41</v>
      </c>
      <c r="E218" s="9">
        <v>34.146341463414636</v>
      </c>
    </row>
    <row r="219" spans="1:5" x14ac:dyDescent="0.3">
      <c r="A219" s="4" t="s">
        <v>841</v>
      </c>
      <c r="B219" s="5">
        <v>5</v>
      </c>
      <c r="C219" s="5">
        <v>11</v>
      </c>
      <c r="D219" s="5">
        <v>16</v>
      </c>
      <c r="E219" s="9">
        <v>31.25</v>
      </c>
    </row>
    <row r="220" spans="1:5" x14ac:dyDescent="0.3">
      <c r="A220" s="4" t="s">
        <v>202</v>
      </c>
      <c r="B220" s="5">
        <v>5</v>
      </c>
      <c r="C220" s="5">
        <v>10</v>
      </c>
      <c r="D220" s="5">
        <v>15</v>
      </c>
      <c r="E220" s="9">
        <v>33.333333333333329</v>
      </c>
    </row>
    <row r="221" spans="1:5" x14ac:dyDescent="0.3">
      <c r="A221" s="4" t="s">
        <v>187</v>
      </c>
      <c r="B221" s="5">
        <v>2</v>
      </c>
      <c r="C221" s="5">
        <v>12</v>
      </c>
      <c r="D221" s="5">
        <v>14</v>
      </c>
      <c r="E221" s="9">
        <v>14.285714285714285</v>
      </c>
    </row>
    <row r="222" spans="1:5" x14ac:dyDescent="0.3">
      <c r="A222" s="4" t="s">
        <v>245</v>
      </c>
      <c r="B222" s="5">
        <v>10</v>
      </c>
      <c r="C222" s="5">
        <v>5</v>
      </c>
      <c r="D222" s="5">
        <v>15</v>
      </c>
      <c r="E222" s="9">
        <v>66.666666666666657</v>
      </c>
    </row>
    <row r="223" spans="1:5" x14ac:dyDescent="0.3">
      <c r="A223" s="4" t="s">
        <v>289</v>
      </c>
      <c r="B223" s="5">
        <v>1</v>
      </c>
      <c r="C223" s="5">
        <v>10</v>
      </c>
      <c r="D223" s="5">
        <v>11</v>
      </c>
      <c r="E223" s="9">
        <v>9.0909090909090917</v>
      </c>
    </row>
    <row r="224" spans="1:5" x14ac:dyDescent="0.3">
      <c r="A224" s="4" t="s">
        <v>384</v>
      </c>
      <c r="B224" s="5">
        <v>0</v>
      </c>
      <c r="C224" s="5">
        <v>0</v>
      </c>
      <c r="D224" s="5">
        <v>0</v>
      </c>
      <c r="E224" s="9" t="e">
        <v>#DIV/0!</v>
      </c>
    </row>
    <row r="225" spans="1:5" x14ac:dyDescent="0.3">
      <c r="A225" s="4" t="s">
        <v>568</v>
      </c>
      <c r="B225" s="5">
        <v>3</v>
      </c>
      <c r="C225" s="5">
        <v>7</v>
      </c>
      <c r="D225" s="5">
        <v>10</v>
      </c>
      <c r="E225" s="9">
        <v>30</v>
      </c>
    </row>
    <row r="226" spans="1:5" x14ac:dyDescent="0.3">
      <c r="A226" s="4" t="s">
        <v>580</v>
      </c>
      <c r="B226" s="5">
        <v>8</v>
      </c>
      <c r="C226" s="5">
        <v>7</v>
      </c>
      <c r="D226" s="5">
        <v>15</v>
      </c>
      <c r="E226" s="9">
        <v>53.333333333333336</v>
      </c>
    </row>
    <row r="227" spans="1:5" x14ac:dyDescent="0.3">
      <c r="A227" s="4" t="s">
        <v>790</v>
      </c>
      <c r="B227" s="5">
        <v>8</v>
      </c>
      <c r="C227" s="5">
        <v>2</v>
      </c>
      <c r="D227" s="5">
        <v>10</v>
      </c>
      <c r="E227" s="9">
        <v>80</v>
      </c>
    </row>
    <row r="228" spans="1:5" x14ac:dyDescent="0.3">
      <c r="A228" s="4" t="s">
        <v>22</v>
      </c>
      <c r="B228" s="5">
        <v>1789</v>
      </c>
      <c r="C228" s="5">
        <v>3475</v>
      </c>
      <c r="D228" s="5">
        <v>5264</v>
      </c>
      <c r="E228" s="9">
        <v>33.985562310030396</v>
      </c>
    </row>
    <row r="229" spans="1:5" x14ac:dyDescent="0.3">
      <c r="A229"/>
      <c r="B229"/>
      <c r="C229"/>
      <c r="D229"/>
      <c r="E229"/>
    </row>
    <row r="230" spans="1:5" x14ac:dyDescent="0.3">
      <c r="A230"/>
      <c r="B230"/>
      <c r="C230"/>
      <c r="D230"/>
      <c r="E230"/>
    </row>
    <row r="231" spans="1:5" x14ac:dyDescent="0.3">
      <c r="A231"/>
      <c r="B231"/>
      <c r="C231"/>
      <c r="D231"/>
      <c r="E231"/>
    </row>
    <row r="232" spans="1:5" x14ac:dyDescent="0.3">
      <c r="A232"/>
      <c r="B232"/>
      <c r="C232"/>
      <c r="D232"/>
      <c r="E232"/>
    </row>
    <row r="233" spans="1:5" x14ac:dyDescent="0.3">
      <c r="A233"/>
      <c r="B233"/>
      <c r="C233"/>
      <c r="D233"/>
      <c r="E233"/>
    </row>
    <row r="234" spans="1:5" x14ac:dyDescent="0.3">
      <c r="A234"/>
      <c r="B234"/>
      <c r="C234"/>
      <c r="D234"/>
      <c r="E234"/>
    </row>
    <row r="235" spans="1:5" x14ac:dyDescent="0.3">
      <c r="A235"/>
      <c r="B235"/>
      <c r="C235"/>
      <c r="D235"/>
      <c r="E235"/>
    </row>
    <row r="236" spans="1:5" x14ac:dyDescent="0.3">
      <c r="A236"/>
      <c r="B236"/>
      <c r="C236"/>
      <c r="D236"/>
      <c r="E236"/>
    </row>
    <row r="237" spans="1:5" x14ac:dyDescent="0.3">
      <c r="A237"/>
      <c r="B237"/>
      <c r="C237"/>
      <c r="D237"/>
      <c r="E237"/>
    </row>
    <row r="238" spans="1:5" x14ac:dyDescent="0.3">
      <c r="A238"/>
      <c r="B238"/>
      <c r="C238"/>
      <c r="D238"/>
      <c r="E238"/>
    </row>
    <row r="239" spans="1:5" x14ac:dyDescent="0.3">
      <c r="A239"/>
      <c r="B239"/>
      <c r="C239"/>
      <c r="D239"/>
      <c r="E239"/>
    </row>
    <row r="240" spans="1:5" x14ac:dyDescent="0.3">
      <c r="A240"/>
      <c r="B240"/>
      <c r="C240"/>
      <c r="D240"/>
      <c r="E240"/>
    </row>
    <row r="241" spans="1:5" x14ac:dyDescent="0.3">
      <c r="A241"/>
      <c r="B241"/>
      <c r="C241"/>
      <c r="D241"/>
      <c r="E241"/>
    </row>
    <row r="242" spans="1:5" x14ac:dyDescent="0.3">
      <c r="A242"/>
      <c r="B242"/>
      <c r="C242"/>
      <c r="D242"/>
      <c r="E242"/>
    </row>
    <row r="243" spans="1:5" x14ac:dyDescent="0.3">
      <c r="A243"/>
      <c r="B243"/>
      <c r="C243"/>
      <c r="D243"/>
      <c r="E243"/>
    </row>
    <row r="244" spans="1:5" x14ac:dyDescent="0.3">
      <c r="A244"/>
      <c r="B244"/>
      <c r="C244"/>
      <c r="D244"/>
      <c r="E244"/>
    </row>
    <row r="245" spans="1:5" x14ac:dyDescent="0.3">
      <c r="A245"/>
      <c r="B245"/>
      <c r="C245"/>
      <c r="D245"/>
      <c r="E245"/>
    </row>
    <row r="246" spans="1:5" x14ac:dyDescent="0.3">
      <c r="A246"/>
      <c r="B246"/>
      <c r="C246"/>
      <c r="D246"/>
      <c r="E246"/>
    </row>
    <row r="247" spans="1:5" x14ac:dyDescent="0.3">
      <c r="A247"/>
      <c r="B247"/>
      <c r="C247"/>
      <c r="D247"/>
      <c r="E247"/>
    </row>
    <row r="248" spans="1:5" x14ac:dyDescent="0.3">
      <c r="A248"/>
      <c r="B248"/>
      <c r="C248"/>
      <c r="D248"/>
      <c r="E248"/>
    </row>
    <row r="249" spans="1:5" x14ac:dyDescent="0.3">
      <c r="A249"/>
      <c r="B249"/>
      <c r="C249"/>
      <c r="D249"/>
      <c r="E249"/>
    </row>
    <row r="250" spans="1:5" x14ac:dyDescent="0.3">
      <c r="A250"/>
      <c r="B250"/>
      <c r="C250"/>
      <c r="D250"/>
      <c r="E250"/>
    </row>
    <row r="251" spans="1:5" x14ac:dyDescent="0.3">
      <c r="A251"/>
      <c r="B251"/>
      <c r="C251"/>
      <c r="D251"/>
      <c r="E251"/>
    </row>
    <row r="252" spans="1:5" x14ac:dyDescent="0.3">
      <c r="A252"/>
      <c r="B252"/>
      <c r="C252"/>
      <c r="D252"/>
      <c r="E252"/>
    </row>
    <row r="253" spans="1:5" x14ac:dyDescent="0.3">
      <c r="A253"/>
      <c r="B253"/>
      <c r="C253"/>
      <c r="D253"/>
      <c r="E253"/>
    </row>
    <row r="254" spans="1:5" x14ac:dyDescent="0.3">
      <c r="A254"/>
      <c r="B254"/>
      <c r="C254"/>
      <c r="D254"/>
      <c r="E254"/>
    </row>
    <row r="255" spans="1:5" x14ac:dyDescent="0.3">
      <c r="A255"/>
      <c r="B255"/>
      <c r="C255"/>
      <c r="D255"/>
      <c r="E255"/>
    </row>
    <row r="256" spans="1:5" x14ac:dyDescent="0.3">
      <c r="A256"/>
      <c r="B256"/>
      <c r="C256"/>
      <c r="D256"/>
      <c r="E256"/>
    </row>
    <row r="257" spans="1:5" x14ac:dyDescent="0.3">
      <c r="A257"/>
      <c r="B257"/>
      <c r="C257"/>
      <c r="D257"/>
      <c r="E257"/>
    </row>
    <row r="258" spans="1:5" x14ac:dyDescent="0.3">
      <c r="A258"/>
      <c r="B258"/>
      <c r="C258"/>
      <c r="D258"/>
      <c r="E258"/>
    </row>
    <row r="259" spans="1:5" x14ac:dyDescent="0.3">
      <c r="A259"/>
      <c r="B259"/>
      <c r="C259"/>
      <c r="D259"/>
      <c r="E259"/>
    </row>
    <row r="260" spans="1:5" x14ac:dyDescent="0.3">
      <c r="A260"/>
      <c r="B260"/>
      <c r="C260"/>
      <c r="D260"/>
      <c r="E260"/>
    </row>
    <row r="261" spans="1:5" x14ac:dyDescent="0.3">
      <c r="A261"/>
      <c r="B261"/>
      <c r="C261"/>
      <c r="D261"/>
      <c r="E261"/>
    </row>
    <row r="262" spans="1:5" x14ac:dyDescent="0.3">
      <c r="A262"/>
      <c r="B262"/>
      <c r="C262"/>
      <c r="D262"/>
      <c r="E262"/>
    </row>
    <row r="263" spans="1:5" x14ac:dyDescent="0.3">
      <c r="A263"/>
      <c r="B263"/>
      <c r="C263"/>
      <c r="D263"/>
      <c r="E263"/>
    </row>
    <row r="264" spans="1:5" x14ac:dyDescent="0.3">
      <c r="A264"/>
      <c r="B264"/>
      <c r="C264"/>
      <c r="D264"/>
      <c r="E264"/>
    </row>
    <row r="265" spans="1:5" x14ac:dyDescent="0.3">
      <c r="A265"/>
      <c r="B265"/>
      <c r="C265"/>
      <c r="D265"/>
      <c r="E265"/>
    </row>
    <row r="266" spans="1:5" x14ac:dyDescent="0.3">
      <c r="A266"/>
      <c r="B266"/>
      <c r="C266"/>
      <c r="D266"/>
      <c r="E266"/>
    </row>
    <row r="267" spans="1:5" x14ac:dyDescent="0.3">
      <c r="A267"/>
      <c r="B267"/>
      <c r="C267"/>
      <c r="D267"/>
      <c r="E267"/>
    </row>
    <row r="268" spans="1:5" x14ac:dyDescent="0.3">
      <c r="A268"/>
      <c r="B268"/>
      <c r="C268"/>
      <c r="D268"/>
      <c r="E268"/>
    </row>
    <row r="269" spans="1:5" x14ac:dyDescent="0.3">
      <c r="A269"/>
      <c r="B269"/>
      <c r="C269"/>
      <c r="D269"/>
      <c r="E269"/>
    </row>
    <row r="270" spans="1:5" x14ac:dyDescent="0.3">
      <c r="A270"/>
      <c r="B270"/>
      <c r="C270"/>
      <c r="D270"/>
      <c r="E270"/>
    </row>
    <row r="271" spans="1:5" x14ac:dyDescent="0.3">
      <c r="A271"/>
      <c r="B271"/>
      <c r="C271"/>
      <c r="D271"/>
      <c r="E271"/>
    </row>
    <row r="272" spans="1:5" x14ac:dyDescent="0.3">
      <c r="A272"/>
      <c r="B272"/>
      <c r="C272"/>
      <c r="D272"/>
      <c r="E272"/>
    </row>
    <row r="273" spans="1:5" x14ac:dyDescent="0.3">
      <c r="A273"/>
      <c r="B273"/>
      <c r="C273"/>
      <c r="D273"/>
      <c r="E273"/>
    </row>
    <row r="274" spans="1:5" x14ac:dyDescent="0.3">
      <c r="A274"/>
      <c r="B274"/>
      <c r="C274"/>
      <c r="D274"/>
      <c r="E274"/>
    </row>
    <row r="275" spans="1:5" x14ac:dyDescent="0.3">
      <c r="A275"/>
      <c r="B275"/>
      <c r="C275"/>
      <c r="D275"/>
      <c r="E275"/>
    </row>
    <row r="276" spans="1:5" x14ac:dyDescent="0.3">
      <c r="A276"/>
      <c r="B276"/>
      <c r="C276"/>
      <c r="D276"/>
      <c r="E276"/>
    </row>
    <row r="277" spans="1:5" x14ac:dyDescent="0.3">
      <c r="A277"/>
      <c r="B277"/>
      <c r="C277"/>
      <c r="D277"/>
      <c r="E277"/>
    </row>
    <row r="278" spans="1:5" x14ac:dyDescent="0.3">
      <c r="A278"/>
      <c r="B278"/>
      <c r="C278"/>
      <c r="D278"/>
      <c r="E278"/>
    </row>
    <row r="279" spans="1:5" x14ac:dyDescent="0.3">
      <c r="A279"/>
      <c r="B279"/>
      <c r="C279"/>
      <c r="D279"/>
      <c r="E279"/>
    </row>
    <row r="280" spans="1:5" x14ac:dyDescent="0.3">
      <c r="A280"/>
      <c r="B280"/>
      <c r="C280"/>
      <c r="D280"/>
      <c r="E280"/>
    </row>
    <row r="281" spans="1:5" x14ac:dyDescent="0.3">
      <c r="A281"/>
      <c r="B281"/>
      <c r="C281"/>
      <c r="D281"/>
      <c r="E281"/>
    </row>
    <row r="282" spans="1:5" x14ac:dyDescent="0.3">
      <c r="A282"/>
      <c r="B282"/>
      <c r="C282"/>
      <c r="D282"/>
      <c r="E282"/>
    </row>
    <row r="283" spans="1:5" x14ac:dyDescent="0.3">
      <c r="A283"/>
      <c r="B283"/>
      <c r="C283"/>
      <c r="D283"/>
      <c r="E283"/>
    </row>
    <row r="284" spans="1:5" x14ac:dyDescent="0.3">
      <c r="A284"/>
      <c r="B284"/>
      <c r="C284"/>
      <c r="D284"/>
      <c r="E284"/>
    </row>
    <row r="285" spans="1:5" x14ac:dyDescent="0.3">
      <c r="A285"/>
      <c r="B285"/>
      <c r="C285"/>
      <c r="D285"/>
      <c r="E285"/>
    </row>
    <row r="286" spans="1:5" x14ac:dyDescent="0.3">
      <c r="A286"/>
      <c r="B286"/>
      <c r="C286"/>
      <c r="D286"/>
      <c r="E286"/>
    </row>
    <row r="287" spans="1:5" x14ac:dyDescent="0.3">
      <c r="A287"/>
      <c r="B287"/>
      <c r="C287"/>
      <c r="D287"/>
      <c r="E287"/>
    </row>
    <row r="288" spans="1:5" x14ac:dyDescent="0.3">
      <c r="A288"/>
      <c r="B288"/>
      <c r="C288"/>
      <c r="D288"/>
      <c r="E288"/>
    </row>
    <row r="289" spans="1:5" x14ac:dyDescent="0.3">
      <c r="A289"/>
      <c r="B289"/>
      <c r="C289"/>
      <c r="D289"/>
      <c r="E289"/>
    </row>
    <row r="290" spans="1:5" x14ac:dyDescent="0.3">
      <c r="A290"/>
      <c r="B290"/>
      <c r="C290"/>
      <c r="D290"/>
      <c r="E290"/>
    </row>
    <row r="291" spans="1:5" x14ac:dyDescent="0.3">
      <c r="A291"/>
      <c r="B291"/>
      <c r="C291"/>
      <c r="D291"/>
      <c r="E291"/>
    </row>
    <row r="292" spans="1:5" x14ac:dyDescent="0.3">
      <c r="A292"/>
      <c r="B292"/>
      <c r="C292"/>
      <c r="D292"/>
      <c r="E292"/>
    </row>
    <row r="293" spans="1:5" x14ac:dyDescent="0.3">
      <c r="A293"/>
      <c r="B293"/>
      <c r="C293"/>
      <c r="D293"/>
      <c r="E293"/>
    </row>
    <row r="294" spans="1:5" x14ac:dyDescent="0.3">
      <c r="A294"/>
      <c r="B294"/>
      <c r="C294"/>
      <c r="D294"/>
      <c r="E294"/>
    </row>
    <row r="295" spans="1:5" x14ac:dyDescent="0.3">
      <c r="A295"/>
      <c r="B295"/>
      <c r="C295"/>
      <c r="D295"/>
      <c r="E295"/>
    </row>
    <row r="296" spans="1:5" x14ac:dyDescent="0.3">
      <c r="A296"/>
      <c r="B296"/>
      <c r="C296"/>
      <c r="D296"/>
      <c r="E296"/>
    </row>
    <row r="297" spans="1:5" x14ac:dyDescent="0.3">
      <c r="A297"/>
      <c r="B297"/>
      <c r="C297"/>
      <c r="D297"/>
      <c r="E297"/>
    </row>
    <row r="298" spans="1:5" x14ac:dyDescent="0.3">
      <c r="A298"/>
      <c r="B298"/>
      <c r="C298"/>
      <c r="D298"/>
      <c r="E298"/>
    </row>
    <row r="299" spans="1:5" x14ac:dyDescent="0.3">
      <c r="A299"/>
      <c r="B299"/>
      <c r="C299"/>
      <c r="D299"/>
      <c r="E299"/>
    </row>
    <row r="300" spans="1:5" x14ac:dyDescent="0.3">
      <c r="A300"/>
      <c r="B300"/>
      <c r="C300"/>
      <c r="D300"/>
      <c r="E300"/>
    </row>
    <row r="301" spans="1:5" x14ac:dyDescent="0.3">
      <c r="A301"/>
      <c r="B301"/>
      <c r="C301"/>
      <c r="D301"/>
      <c r="E301"/>
    </row>
    <row r="302" spans="1:5" x14ac:dyDescent="0.3">
      <c r="A302"/>
      <c r="B302"/>
      <c r="C302"/>
      <c r="D302"/>
      <c r="E302"/>
    </row>
    <row r="303" spans="1:5" x14ac:dyDescent="0.3">
      <c r="A303"/>
      <c r="B303"/>
      <c r="C303"/>
      <c r="D303"/>
      <c r="E303"/>
    </row>
    <row r="304" spans="1:5" x14ac:dyDescent="0.3">
      <c r="A304"/>
      <c r="B304"/>
      <c r="C304"/>
      <c r="D304"/>
      <c r="E304"/>
    </row>
    <row r="305" spans="1:5" x14ac:dyDescent="0.3">
      <c r="A305"/>
      <c r="B305"/>
      <c r="C305"/>
      <c r="D305"/>
      <c r="E305"/>
    </row>
    <row r="306" spans="1:5" x14ac:dyDescent="0.3">
      <c r="A306"/>
      <c r="B306"/>
      <c r="C306"/>
      <c r="D306"/>
      <c r="E306"/>
    </row>
    <row r="307" spans="1:5" x14ac:dyDescent="0.3">
      <c r="A307"/>
      <c r="B307"/>
      <c r="C307"/>
      <c r="D307"/>
      <c r="E307"/>
    </row>
    <row r="308" spans="1:5" x14ac:dyDescent="0.3">
      <c r="A308"/>
      <c r="B308"/>
      <c r="C308"/>
      <c r="D308"/>
      <c r="E308"/>
    </row>
    <row r="309" spans="1:5" x14ac:dyDescent="0.3">
      <c r="A309"/>
      <c r="B309"/>
      <c r="C309"/>
      <c r="D309"/>
      <c r="E309"/>
    </row>
    <row r="310" spans="1:5" x14ac:dyDescent="0.3">
      <c r="A310"/>
      <c r="B310"/>
      <c r="C310"/>
      <c r="D310"/>
      <c r="E310"/>
    </row>
    <row r="311" spans="1:5" x14ac:dyDescent="0.3">
      <c r="A311"/>
      <c r="B311"/>
      <c r="C311"/>
      <c r="D311"/>
      <c r="E311"/>
    </row>
    <row r="312" spans="1:5" x14ac:dyDescent="0.3">
      <c r="A312"/>
      <c r="B312"/>
      <c r="C312"/>
      <c r="D312"/>
      <c r="E312"/>
    </row>
    <row r="313" spans="1:5" x14ac:dyDescent="0.3">
      <c r="A313"/>
      <c r="B313"/>
      <c r="C313"/>
      <c r="D313"/>
      <c r="E313"/>
    </row>
    <row r="314" spans="1:5" x14ac:dyDescent="0.3">
      <c r="A314"/>
      <c r="B314"/>
      <c r="C314"/>
      <c r="D314"/>
      <c r="E314"/>
    </row>
    <row r="315" spans="1:5" x14ac:dyDescent="0.3">
      <c r="A315"/>
      <c r="B315"/>
      <c r="C315"/>
      <c r="D315"/>
      <c r="E315"/>
    </row>
    <row r="316" spans="1:5" x14ac:dyDescent="0.3">
      <c r="A316"/>
      <c r="B316"/>
      <c r="C316"/>
      <c r="D316"/>
      <c r="E316"/>
    </row>
    <row r="317" spans="1:5" x14ac:dyDescent="0.3">
      <c r="A317"/>
      <c r="B317"/>
      <c r="C317"/>
      <c r="D317"/>
      <c r="E317"/>
    </row>
    <row r="318" spans="1:5" x14ac:dyDescent="0.3">
      <c r="A318"/>
      <c r="B318"/>
      <c r="C318"/>
      <c r="D318"/>
      <c r="E318"/>
    </row>
    <row r="319" spans="1:5" x14ac:dyDescent="0.3">
      <c r="A319"/>
      <c r="B319"/>
      <c r="C319"/>
      <c r="D319"/>
      <c r="E319"/>
    </row>
    <row r="320" spans="1:5" x14ac:dyDescent="0.3">
      <c r="A320"/>
      <c r="B320"/>
      <c r="C320"/>
      <c r="D320"/>
      <c r="E320"/>
    </row>
    <row r="321" spans="1:5" x14ac:dyDescent="0.3">
      <c r="A321"/>
      <c r="B321"/>
      <c r="C321"/>
      <c r="D321"/>
      <c r="E321"/>
    </row>
    <row r="322" spans="1:5" x14ac:dyDescent="0.3">
      <c r="A322"/>
      <c r="B322"/>
      <c r="C322"/>
      <c r="D322"/>
      <c r="E322"/>
    </row>
    <row r="323" spans="1:5" x14ac:dyDescent="0.3">
      <c r="A323"/>
      <c r="B323"/>
      <c r="C323"/>
      <c r="D323"/>
      <c r="E323"/>
    </row>
    <row r="324" spans="1:5" x14ac:dyDescent="0.3">
      <c r="A324"/>
      <c r="B324"/>
      <c r="C324"/>
      <c r="D324"/>
      <c r="E324"/>
    </row>
    <row r="325" spans="1:5" x14ac:dyDescent="0.3">
      <c r="A325"/>
      <c r="B325"/>
      <c r="C325"/>
      <c r="D325"/>
      <c r="E325"/>
    </row>
    <row r="326" spans="1:5" x14ac:dyDescent="0.3">
      <c r="A326"/>
      <c r="B326"/>
      <c r="C326"/>
      <c r="D326"/>
      <c r="E326"/>
    </row>
    <row r="327" spans="1:5" x14ac:dyDescent="0.3">
      <c r="A327"/>
      <c r="B327"/>
      <c r="C327"/>
      <c r="D327"/>
      <c r="E327"/>
    </row>
    <row r="328" spans="1:5" x14ac:dyDescent="0.3">
      <c r="A328"/>
      <c r="B328"/>
      <c r="C328"/>
      <c r="D328"/>
      <c r="E328"/>
    </row>
    <row r="329" spans="1:5" x14ac:dyDescent="0.3">
      <c r="A329"/>
      <c r="B329"/>
      <c r="C329"/>
      <c r="D329"/>
      <c r="E329"/>
    </row>
    <row r="330" spans="1:5" x14ac:dyDescent="0.3">
      <c r="A330"/>
      <c r="B330"/>
      <c r="C330"/>
      <c r="D330"/>
      <c r="E330"/>
    </row>
    <row r="331" spans="1:5" x14ac:dyDescent="0.3">
      <c r="A331"/>
      <c r="B331"/>
      <c r="C331"/>
      <c r="D331"/>
      <c r="E331"/>
    </row>
    <row r="332" spans="1:5" x14ac:dyDescent="0.3">
      <c r="A332"/>
      <c r="B332"/>
      <c r="C332"/>
      <c r="D332"/>
      <c r="E332"/>
    </row>
    <row r="333" spans="1:5" x14ac:dyDescent="0.3">
      <c r="A333"/>
      <c r="B333"/>
      <c r="C333"/>
      <c r="D333"/>
      <c r="E333"/>
    </row>
    <row r="334" spans="1:5" x14ac:dyDescent="0.3">
      <c r="A334"/>
      <c r="B334"/>
      <c r="C334"/>
      <c r="D334"/>
      <c r="E334"/>
    </row>
    <row r="335" spans="1:5" x14ac:dyDescent="0.3">
      <c r="A335"/>
      <c r="B335"/>
      <c r="C335"/>
      <c r="D335"/>
      <c r="E335"/>
    </row>
    <row r="336" spans="1:5" x14ac:dyDescent="0.3">
      <c r="A336"/>
      <c r="B336"/>
      <c r="C336"/>
      <c r="D336"/>
      <c r="E336"/>
    </row>
    <row r="337" spans="1:5" x14ac:dyDescent="0.3">
      <c r="A337"/>
      <c r="B337"/>
      <c r="C337"/>
      <c r="D337"/>
      <c r="E337"/>
    </row>
    <row r="338" spans="1:5" x14ac:dyDescent="0.3">
      <c r="A338"/>
      <c r="B338"/>
      <c r="C338"/>
      <c r="D338"/>
      <c r="E338"/>
    </row>
    <row r="339" spans="1:5" x14ac:dyDescent="0.3">
      <c r="A339"/>
      <c r="B339"/>
      <c r="C339"/>
      <c r="D339"/>
      <c r="E339"/>
    </row>
    <row r="340" spans="1:5" x14ac:dyDescent="0.3">
      <c r="A340"/>
      <c r="B340"/>
      <c r="C340"/>
      <c r="D340"/>
      <c r="E340"/>
    </row>
    <row r="341" spans="1:5" x14ac:dyDescent="0.3">
      <c r="A341"/>
      <c r="B341"/>
      <c r="C341"/>
      <c r="D341"/>
      <c r="E341"/>
    </row>
    <row r="342" spans="1:5" x14ac:dyDescent="0.3">
      <c r="A342"/>
      <c r="B342"/>
      <c r="C342"/>
      <c r="D342"/>
      <c r="E342"/>
    </row>
    <row r="343" spans="1:5" x14ac:dyDescent="0.3">
      <c r="A343"/>
      <c r="B343"/>
      <c r="C343"/>
      <c r="D343"/>
      <c r="E343"/>
    </row>
    <row r="344" spans="1:5" x14ac:dyDescent="0.3">
      <c r="A344"/>
      <c r="B344"/>
      <c r="C344"/>
      <c r="D344"/>
      <c r="E344"/>
    </row>
    <row r="345" spans="1:5" x14ac:dyDescent="0.3">
      <c r="A345"/>
      <c r="B345"/>
      <c r="C345"/>
      <c r="D345"/>
      <c r="E345"/>
    </row>
    <row r="346" spans="1:5" x14ac:dyDescent="0.3">
      <c r="A346"/>
      <c r="B346"/>
      <c r="C346"/>
      <c r="D346"/>
      <c r="E346"/>
    </row>
    <row r="347" spans="1:5" x14ac:dyDescent="0.3">
      <c r="A347"/>
      <c r="B347"/>
      <c r="C347"/>
      <c r="D347"/>
      <c r="E347"/>
    </row>
    <row r="348" spans="1:5" x14ac:dyDescent="0.3">
      <c r="A348"/>
      <c r="B348"/>
      <c r="C348"/>
      <c r="D348"/>
      <c r="E348"/>
    </row>
    <row r="349" spans="1:5" x14ac:dyDescent="0.3">
      <c r="A349"/>
      <c r="B349"/>
      <c r="C349"/>
      <c r="D349"/>
      <c r="E349"/>
    </row>
    <row r="350" spans="1:5" x14ac:dyDescent="0.3">
      <c r="A350"/>
      <c r="B350"/>
      <c r="C350"/>
      <c r="D350"/>
      <c r="E350"/>
    </row>
    <row r="351" spans="1:5" x14ac:dyDescent="0.3">
      <c r="A351"/>
      <c r="B351"/>
      <c r="C351"/>
      <c r="D351"/>
      <c r="E351"/>
    </row>
    <row r="352" spans="1:5" x14ac:dyDescent="0.3">
      <c r="A352"/>
      <c r="B352"/>
      <c r="C352"/>
      <c r="D352"/>
      <c r="E352"/>
    </row>
    <row r="353" spans="1:5" x14ac:dyDescent="0.3">
      <c r="A353"/>
      <c r="B353"/>
      <c r="C353"/>
      <c r="D353"/>
      <c r="E353"/>
    </row>
    <row r="354" spans="1:5" x14ac:dyDescent="0.3">
      <c r="A354"/>
      <c r="B354"/>
      <c r="C354"/>
      <c r="D354"/>
      <c r="E354"/>
    </row>
    <row r="355" spans="1:5" x14ac:dyDescent="0.3">
      <c r="A355"/>
      <c r="B355"/>
      <c r="C355"/>
      <c r="D355"/>
      <c r="E355"/>
    </row>
    <row r="356" spans="1:5" x14ac:dyDescent="0.3">
      <c r="A356"/>
      <c r="B356"/>
      <c r="C356"/>
      <c r="D356"/>
      <c r="E356"/>
    </row>
    <row r="357" spans="1:5" x14ac:dyDescent="0.3">
      <c r="A357"/>
      <c r="B357"/>
      <c r="C357"/>
      <c r="D357"/>
      <c r="E357"/>
    </row>
    <row r="358" spans="1:5" x14ac:dyDescent="0.3">
      <c r="A358"/>
      <c r="B358"/>
      <c r="C358"/>
      <c r="D358"/>
      <c r="E358"/>
    </row>
    <row r="359" spans="1:5" x14ac:dyDescent="0.3">
      <c r="A359"/>
      <c r="B359"/>
      <c r="C359"/>
      <c r="D359"/>
      <c r="E359"/>
    </row>
    <row r="360" spans="1:5" x14ac:dyDescent="0.3">
      <c r="A360"/>
      <c r="B360"/>
      <c r="C360"/>
      <c r="D360"/>
      <c r="E360"/>
    </row>
    <row r="361" spans="1:5" x14ac:dyDescent="0.3">
      <c r="A361"/>
      <c r="B361"/>
      <c r="C361"/>
      <c r="D361"/>
      <c r="E361"/>
    </row>
    <row r="362" spans="1:5" x14ac:dyDescent="0.3">
      <c r="A362"/>
      <c r="B362"/>
      <c r="C362"/>
      <c r="D362"/>
      <c r="E362"/>
    </row>
    <row r="363" spans="1:5" x14ac:dyDescent="0.3">
      <c r="A363"/>
      <c r="B363"/>
      <c r="C363"/>
      <c r="D363"/>
      <c r="E363"/>
    </row>
    <row r="364" spans="1:5" x14ac:dyDescent="0.3">
      <c r="A364"/>
      <c r="B364"/>
      <c r="C364"/>
      <c r="D364"/>
      <c r="E364"/>
    </row>
    <row r="365" spans="1:5" x14ac:dyDescent="0.3">
      <c r="A365"/>
      <c r="B365"/>
      <c r="C365"/>
      <c r="D365"/>
      <c r="E365"/>
    </row>
    <row r="366" spans="1:5" x14ac:dyDescent="0.3">
      <c r="A366"/>
      <c r="B366"/>
      <c r="C366"/>
      <c r="D366"/>
      <c r="E366"/>
    </row>
    <row r="367" spans="1:5" x14ac:dyDescent="0.3">
      <c r="A367"/>
      <c r="B367"/>
      <c r="C367"/>
      <c r="D367"/>
      <c r="E367"/>
    </row>
    <row r="368" spans="1:5" x14ac:dyDescent="0.3">
      <c r="A368"/>
      <c r="B368"/>
      <c r="C368"/>
      <c r="D368"/>
      <c r="E368"/>
    </row>
    <row r="369" spans="1:5" x14ac:dyDescent="0.3">
      <c r="A369"/>
      <c r="B369"/>
      <c r="C369"/>
      <c r="D369"/>
      <c r="E369"/>
    </row>
    <row r="370" spans="1:5" x14ac:dyDescent="0.3">
      <c r="A370"/>
      <c r="B370"/>
      <c r="C370"/>
      <c r="D370"/>
      <c r="E370"/>
    </row>
    <row r="371" spans="1:5" x14ac:dyDescent="0.3">
      <c r="A371"/>
      <c r="B371"/>
      <c r="C371"/>
      <c r="D371"/>
      <c r="E371"/>
    </row>
    <row r="372" spans="1:5" x14ac:dyDescent="0.3">
      <c r="A372"/>
      <c r="B372"/>
      <c r="C372"/>
      <c r="D372"/>
      <c r="E372"/>
    </row>
    <row r="373" spans="1:5" x14ac:dyDescent="0.3">
      <c r="A373"/>
      <c r="B373"/>
      <c r="C373"/>
      <c r="D373"/>
      <c r="E373"/>
    </row>
    <row r="374" spans="1:5" x14ac:dyDescent="0.3">
      <c r="A374"/>
      <c r="B374"/>
      <c r="C374"/>
      <c r="D374"/>
      <c r="E374"/>
    </row>
    <row r="375" spans="1:5" x14ac:dyDescent="0.3">
      <c r="A375"/>
      <c r="B375"/>
      <c r="C375"/>
      <c r="D375"/>
      <c r="E375"/>
    </row>
    <row r="376" spans="1:5" x14ac:dyDescent="0.3">
      <c r="A376"/>
      <c r="B376"/>
      <c r="C376"/>
      <c r="D376"/>
      <c r="E376"/>
    </row>
    <row r="377" spans="1:5" x14ac:dyDescent="0.3">
      <c r="A377"/>
      <c r="B377"/>
      <c r="C377"/>
      <c r="D377"/>
      <c r="E377"/>
    </row>
    <row r="378" spans="1:5" x14ac:dyDescent="0.3">
      <c r="A378"/>
      <c r="B378"/>
      <c r="C378"/>
      <c r="D378"/>
      <c r="E378"/>
    </row>
    <row r="379" spans="1:5" x14ac:dyDescent="0.3">
      <c r="A379"/>
      <c r="B379"/>
      <c r="C379"/>
      <c r="D379"/>
      <c r="E379"/>
    </row>
    <row r="380" spans="1:5" x14ac:dyDescent="0.3">
      <c r="A380"/>
      <c r="B380"/>
      <c r="C380"/>
      <c r="D380"/>
      <c r="E380"/>
    </row>
    <row r="381" spans="1:5" x14ac:dyDescent="0.3">
      <c r="A381"/>
      <c r="B381"/>
      <c r="C381"/>
      <c r="D381"/>
      <c r="E381"/>
    </row>
    <row r="382" spans="1:5" x14ac:dyDescent="0.3">
      <c r="A382"/>
      <c r="B382"/>
      <c r="C382"/>
      <c r="D382"/>
      <c r="E382"/>
    </row>
    <row r="383" spans="1:5" x14ac:dyDescent="0.3">
      <c r="A383"/>
      <c r="B383"/>
      <c r="C383"/>
      <c r="D383"/>
      <c r="E383"/>
    </row>
    <row r="384" spans="1:5" x14ac:dyDescent="0.3">
      <c r="A384"/>
      <c r="B384"/>
      <c r="C384"/>
      <c r="D384"/>
      <c r="E384"/>
    </row>
    <row r="385" spans="1:5" x14ac:dyDescent="0.3">
      <c r="A385"/>
      <c r="B385"/>
      <c r="C385"/>
      <c r="D385"/>
      <c r="E385"/>
    </row>
    <row r="386" spans="1:5" x14ac:dyDescent="0.3">
      <c r="A386"/>
      <c r="B386"/>
      <c r="C386"/>
      <c r="D386"/>
      <c r="E386"/>
    </row>
    <row r="387" spans="1:5" x14ac:dyDescent="0.3">
      <c r="A387"/>
      <c r="B387"/>
      <c r="C387"/>
      <c r="D387"/>
      <c r="E387"/>
    </row>
    <row r="388" spans="1:5" x14ac:dyDescent="0.3">
      <c r="A388"/>
      <c r="B388"/>
      <c r="C388"/>
      <c r="D388"/>
      <c r="E388"/>
    </row>
    <row r="389" spans="1:5" x14ac:dyDescent="0.3">
      <c r="A389"/>
      <c r="B389"/>
      <c r="C389"/>
      <c r="D389"/>
      <c r="E389"/>
    </row>
    <row r="390" spans="1:5" x14ac:dyDescent="0.3">
      <c r="A390"/>
      <c r="B390"/>
      <c r="C390"/>
      <c r="D390"/>
      <c r="E390"/>
    </row>
    <row r="391" spans="1:5" x14ac:dyDescent="0.3">
      <c r="A391"/>
      <c r="B391"/>
      <c r="C391"/>
      <c r="D391"/>
      <c r="E391"/>
    </row>
    <row r="392" spans="1:5" x14ac:dyDescent="0.3">
      <c r="A392"/>
      <c r="B392"/>
      <c r="C392"/>
      <c r="D392"/>
      <c r="E392"/>
    </row>
    <row r="393" spans="1:5" x14ac:dyDescent="0.3">
      <c r="A393"/>
      <c r="B393"/>
      <c r="C393"/>
      <c r="D393"/>
      <c r="E393"/>
    </row>
    <row r="394" spans="1:5" x14ac:dyDescent="0.3">
      <c r="A394"/>
      <c r="B394"/>
      <c r="C394"/>
      <c r="D394"/>
      <c r="E394"/>
    </row>
    <row r="395" spans="1:5" x14ac:dyDescent="0.3">
      <c r="A395"/>
      <c r="B395"/>
      <c r="C395"/>
      <c r="D395"/>
      <c r="E395"/>
    </row>
    <row r="396" spans="1:5" x14ac:dyDescent="0.3">
      <c r="A396"/>
      <c r="B396"/>
      <c r="C396"/>
      <c r="D396"/>
      <c r="E396"/>
    </row>
    <row r="397" spans="1:5" x14ac:dyDescent="0.3">
      <c r="A397"/>
      <c r="B397"/>
      <c r="C397"/>
      <c r="D397"/>
      <c r="E397"/>
    </row>
    <row r="398" spans="1:5" x14ac:dyDescent="0.3">
      <c r="A398"/>
      <c r="B398"/>
      <c r="C398"/>
      <c r="D398"/>
      <c r="E398"/>
    </row>
    <row r="399" spans="1:5" x14ac:dyDescent="0.3">
      <c r="A399"/>
      <c r="B399"/>
      <c r="C399"/>
      <c r="D399"/>
      <c r="E399"/>
    </row>
    <row r="400" spans="1:5" x14ac:dyDescent="0.3">
      <c r="A400"/>
      <c r="B400"/>
      <c r="C400"/>
      <c r="D400"/>
      <c r="E400"/>
    </row>
    <row r="401" spans="1:5" x14ac:dyDescent="0.3">
      <c r="A401"/>
      <c r="B401"/>
      <c r="C401"/>
      <c r="D401"/>
      <c r="E401"/>
    </row>
    <row r="402" spans="1:5" x14ac:dyDescent="0.3">
      <c r="A402"/>
      <c r="B402"/>
      <c r="C402"/>
      <c r="D402"/>
      <c r="E402"/>
    </row>
    <row r="403" spans="1:5" x14ac:dyDescent="0.3">
      <c r="A403"/>
      <c r="B403"/>
      <c r="C403"/>
      <c r="D403"/>
      <c r="E403"/>
    </row>
    <row r="404" spans="1:5" x14ac:dyDescent="0.3">
      <c r="A404"/>
      <c r="B404"/>
      <c r="C404"/>
      <c r="D404"/>
      <c r="E404"/>
    </row>
    <row r="405" spans="1:5" x14ac:dyDescent="0.3">
      <c r="A405"/>
      <c r="B405"/>
      <c r="C405"/>
      <c r="D405"/>
      <c r="E405"/>
    </row>
    <row r="406" spans="1:5" x14ac:dyDescent="0.3">
      <c r="A406"/>
      <c r="B406"/>
      <c r="C406"/>
      <c r="D406"/>
      <c r="E406"/>
    </row>
    <row r="407" spans="1:5" x14ac:dyDescent="0.3">
      <c r="A407"/>
      <c r="B407"/>
      <c r="C407"/>
      <c r="D407"/>
      <c r="E407"/>
    </row>
    <row r="408" spans="1:5" x14ac:dyDescent="0.3">
      <c r="A408"/>
      <c r="B408"/>
      <c r="C408"/>
      <c r="D408"/>
      <c r="E408"/>
    </row>
    <row r="409" spans="1:5" x14ac:dyDescent="0.3">
      <c r="A409"/>
      <c r="B409"/>
      <c r="C409"/>
      <c r="D409"/>
      <c r="E409"/>
    </row>
    <row r="410" spans="1:5" x14ac:dyDescent="0.3">
      <c r="A410"/>
      <c r="B410"/>
      <c r="C410"/>
      <c r="D410"/>
      <c r="E410"/>
    </row>
    <row r="411" spans="1:5" x14ac:dyDescent="0.3">
      <c r="A411"/>
      <c r="B411"/>
      <c r="C411"/>
      <c r="D411"/>
      <c r="E411"/>
    </row>
    <row r="412" spans="1:5" x14ac:dyDescent="0.3">
      <c r="A412"/>
      <c r="B412"/>
      <c r="C412"/>
      <c r="D412"/>
      <c r="E412"/>
    </row>
    <row r="413" spans="1:5" x14ac:dyDescent="0.3">
      <c r="A413"/>
      <c r="B413"/>
      <c r="C413"/>
      <c r="D413"/>
      <c r="E413"/>
    </row>
    <row r="414" spans="1:5" x14ac:dyDescent="0.3">
      <c r="A414"/>
      <c r="B414"/>
      <c r="C414"/>
      <c r="D414"/>
      <c r="E414"/>
    </row>
    <row r="415" spans="1:5" x14ac:dyDescent="0.3">
      <c r="A415"/>
      <c r="B415"/>
      <c r="C415"/>
      <c r="D415"/>
      <c r="E415"/>
    </row>
    <row r="416" spans="1:5" x14ac:dyDescent="0.3">
      <c r="A416"/>
      <c r="B416"/>
      <c r="C416"/>
      <c r="D416"/>
      <c r="E416"/>
    </row>
    <row r="417" spans="1:5" x14ac:dyDescent="0.3">
      <c r="A417"/>
      <c r="B417"/>
      <c r="C417"/>
      <c r="D417"/>
      <c r="E417"/>
    </row>
    <row r="418" spans="1:5" x14ac:dyDescent="0.3">
      <c r="A418"/>
      <c r="B418"/>
      <c r="C418"/>
      <c r="D418"/>
      <c r="E418"/>
    </row>
    <row r="419" spans="1:5" x14ac:dyDescent="0.3">
      <c r="A419"/>
      <c r="B419"/>
      <c r="C419"/>
      <c r="D419"/>
      <c r="E419"/>
    </row>
    <row r="420" spans="1:5" x14ac:dyDescent="0.3">
      <c r="A420"/>
      <c r="B420"/>
      <c r="C420"/>
      <c r="D420"/>
      <c r="E420"/>
    </row>
    <row r="421" spans="1:5" x14ac:dyDescent="0.3">
      <c r="A421"/>
      <c r="B421"/>
      <c r="C421"/>
      <c r="D421"/>
      <c r="E421"/>
    </row>
    <row r="422" spans="1:5" x14ac:dyDescent="0.3">
      <c r="A422"/>
      <c r="B422"/>
      <c r="C422"/>
      <c r="D422"/>
      <c r="E422"/>
    </row>
    <row r="423" spans="1:5" x14ac:dyDescent="0.3">
      <c r="A423"/>
      <c r="B423"/>
      <c r="C423"/>
      <c r="D423"/>
      <c r="E423"/>
    </row>
    <row r="424" spans="1:5" x14ac:dyDescent="0.3">
      <c r="A424"/>
      <c r="B424"/>
      <c r="C424"/>
      <c r="D424"/>
      <c r="E424"/>
    </row>
    <row r="425" spans="1:5" x14ac:dyDescent="0.3">
      <c r="A425"/>
      <c r="B425"/>
      <c r="C425"/>
      <c r="D425"/>
      <c r="E425"/>
    </row>
    <row r="426" spans="1:5" x14ac:dyDescent="0.3">
      <c r="A426"/>
      <c r="B426"/>
      <c r="C426"/>
      <c r="D426"/>
      <c r="E426"/>
    </row>
    <row r="427" spans="1:5" x14ac:dyDescent="0.3">
      <c r="A427"/>
      <c r="B427"/>
      <c r="C427"/>
      <c r="D427"/>
      <c r="E427"/>
    </row>
    <row r="428" spans="1:5" x14ac:dyDescent="0.3">
      <c r="A428"/>
      <c r="B428"/>
      <c r="C428"/>
      <c r="D428"/>
      <c r="E428"/>
    </row>
    <row r="429" spans="1:5" x14ac:dyDescent="0.3">
      <c r="A429"/>
      <c r="B429"/>
      <c r="C429"/>
      <c r="D429"/>
      <c r="E429"/>
    </row>
    <row r="430" spans="1:5" x14ac:dyDescent="0.3">
      <c r="A430"/>
      <c r="B430"/>
      <c r="C430"/>
      <c r="D430"/>
      <c r="E430"/>
    </row>
    <row r="431" spans="1:5" x14ac:dyDescent="0.3">
      <c r="A431"/>
      <c r="B431"/>
      <c r="C431"/>
      <c r="D431"/>
      <c r="E431"/>
    </row>
    <row r="432" spans="1:5" x14ac:dyDescent="0.3">
      <c r="A432"/>
      <c r="B432"/>
      <c r="C432"/>
      <c r="D432"/>
      <c r="E432"/>
    </row>
    <row r="433" spans="1:5" x14ac:dyDescent="0.3">
      <c r="A433"/>
      <c r="B433"/>
      <c r="C433"/>
      <c r="D433"/>
      <c r="E433"/>
    </row>
    <row r="434" spans="1:5" x14ac:dyDescent="0.3">
      <c r="A434"/>
      <c r="B434"/>
      <c r="C434"/>
      <c r="D434"/>
      <c r="E434"/>
    </row>
    <row r="435" spans="1:5" x14ac:dyDescent="0.3">
      <c r="A435"/>
      <c r="B435"/>
      <c r="C435"/>
      <c r="D435"/>
      <c r="E435"/>
    </row>
    <row r="436" spans="1:5" x14ac:dyDescent="0.3">
      <c r="A436"/>
      <c r="B436"/>
      <c r="C436"/>
      <c r="D436"/>
      <c r="E436"/>
    </row>
    <row r="437" spans="1:5" x14ac:dyDescent="0.3">
      <c r="A437"/>
      <c r="B437"/>
      <c r="C437"/>
      <c r="D437"/>
      <c r="E437"/>
    </row>
    <row r="438" spans="1:5" x14ac:dyDescent="0.3">
      <c r="A438"/>
      <c r="B438"/>
      <c r="C438"/>
      <c r="D438"/>
      <c r="E438"/>
    </row>
    <row r="439" spans="1:5" x14ac:dyDescent="0.3">
      <c r="A439"/>
      <c r="B439"/>
      <c r="C439"/>
      <c r="D439"/>
      <c r="E439"/>
    </row>
    <row r="440" spans="1:5" x14ac:dyDescent="0.3">
      <c r="A440"/>
      <c r="B440"/>
      <c r="C440"/>
      <c r="D440"/>
      <c r="E440"/>
    </row>
    <row r="441" spans="1:5" x14ac:dyDescent="0.3">
      <c r="A441"/>
      <c r="B441"/>
      <c r="C441"/>
      <c r="D441"/>
      <c r="E441"/>
    </row>
    <row r="442" spans="1:5" x14ac:dyDescent="0.3">
      <c r="A442"/>
      <c r="B442"/>
      <c r="C442"/>
      <c r="D442"/>
      <c r="E442"/>
    </row>
    <row r="443" spans="1:5" x14ac:dyDescent="0.3">
      <c r="A443"/>
      <c r="B443"/>
      <c r="C443"/>
      <c r="D443"/>
      <c r="E443"/>
    </row>
    <row r="444" spans="1:5" x14ac:dyDescent="0.3">
      <c r="A444"/>
      <c r="B444"/>
      <c r="C444"/>
      <c r="D444"/>
      <c r="E444"/>
    </row>
    <row r="445" spans="1:5" x14ac:dyDescent="0.3">
      <c r="A445"/>
      <c r="B445"/>
      <c r="C445"/>
      <c r="D445"/>
      <c r="E445"/>
    </row>
    <row r="446" spans="1:5" x14ac:dyDescent="0.3">
      <c r="A446"/>
      <c r="B446"/>
      <c r="C446"/>
      <c r="D446"/>
      <c r="E446"/>
    </row>
    <row r="447" spans="1:5" x14ac:dyDescent="0.3">
      <c r="A447"/>
      <c r="B447"/>
      <c r="C447"/>
      <c r="D447"/>
      <c r="E447"/>
    </row>
    <row r="448" spans="1:5" x14ac:dyDescent="0.3">
      <c r="A448"/>
      <c r="B448"/>
      <c r="C448"/>
      <c r="D448"/>
      <c r="E448"/>
    </row>
    <row r="449" spans="1:5" x14ac:dyDescent="0.3">
      <c r="A449"/>
      <c r="B449"/>
      <c r="C449"/>
      <c r="D449"/>
      <c r="E449"/>
    </row>
    <row r="450" spans="1:5" x14ac:dyDescent="0.3">
      <c r="A450"/>
      <c r="B450"/>
      <c r="C450"/>
      <c r="D450"/>
      <c r="E450"/>
    </row>
    <row r="451" spans="1:5" x14ac:dyDescent="0.3">
      <c r="A451"/>
      <c r="B451"/>
      <c r="C451"/>
      <c r="D451"/>
      <c r="E451"/>
    </row>
    <row r="452" spans="1:5" x14ac:dyDescent="0.3">
      <c r="A452"/>
      <c r="B452"/>
      <c r="C452"/>
      <c r="D452"/>
      <c r="E452"/>
    </row>
    <row r="453" spans="1:5" x14ac:dyDescent="0.3">
      <c r="A453"/>
      <c r="B453"/>
      <c r="C453"/>
      <c r="D453"/>
      <c r="E453"/>
    </row>
    <row r="454" spans="1:5" x14ac:dyDescent="0.3">
      <c r="A454"/>
      <c r="B454"/>
      <c r="C454"/>
      <c r="D454"/>
      <c r="E454"/>
    </row>
    <row r="455" spans="1:5" x14ac:dyDescent="0.3">
      <c r="A455"/>
      <c r="B455"/>
      <c r="C455"/>
      <c r="D455"/>
      <c r="E455"/>
    </row>
    <row r="456" spans="1:5" x14ac:dyDescent="0.3">
      <c r="A456"/>
      <c r="B456"/>
      <c r="C456"/>
      <c r="D456"/>
      <c r="E456"/>
    </row>
    <row r="457" spans="1:5" x14ac:dyDescent="0.3">
      <c r="A457"/>
      <c r="B457"/>
      <c r="C457"/>
      <c r="D457"/>
      <c r="E457"/>
    </row>
    <row r="458" spans="1:5" x14ac:dyDescent="0.3">
      <c r="A458"/>
      <c r="B458"/>
      <c r="C458"/>
      <c r="D458"/>
      <c r="E458"/>
    </row>
    <row r="459" spans="1:5" x14ac:dyDescent="0.3">
      <c r="A459"/>
      <c r="B459"/>
      <c r="C459"/>
      <c r="D459"/>
      <c r="E459"/>
    </row>
    <row r="460" spans="1:5" x14ac:dyDescent="0.3">
      <c r="A460"/>
      <c r="B460"/>
      <c r="C460"/>
      <c r="D460"/>
      <c r="E460"/>
    </row>
    <row r="461" spans="1:5" x14ac:dyDescent="0.3">
      <c r="A461"/>
      <c r="B461"/>
      <c r="C461"/>
      <c r="D461"/>
      <c r="E461"/>
    </row>
    <row r="462" spans="1:5" x14ac:dyDescent="0.3">
      <c r="A462"/>
      <c r="B462"/>
      <c r="C462"/>
      <c r="D462"/>
      <c r="E462"/>
    </row>
    <row r="463" spans="1:5" x14ac:dyDescent="0.3">
      <c r="A463"/>
      <c r="B463"/>
      <c r="C463"/>
      <c r="D463"/>
      <c r="E463"/>
    </row>
    <row r="464" spans="1:5" x14ac:dyDescent="0.3">
      <c r="A464"/>
      <c r="B464"/>
      <c r="C464"/>
      <c r="D464"/>
      <c r="E464"/>
    </row>
    <row r="465" spans="1:5" x14ac:dyDescent="0.3">
      <c r="A465"/>
      <c r="B465"/>
      <c r="C465"/>
      <c r="D465"/>
      <c r="E465"/>
    </row>
    <row r="466" spans="1:5" x14ac:dyDescent="0.3">
      <c r="A466"/>
      <c r="B466"/>
      <c r="C466"/>
      <c r="D466"/>
      <c r="E466"/>
    </row>
    <row r="467" spans="1:5" x14ac:dyDescent="0.3">
      <c r="A467"/>
      <c r="B467"/>
      <c r="C467"/>
      <c r="D467"/>
      <c r="E467"/>
    </row>
    <row r="468" spans="1:5" x14ac:dyDescent="0.3">
      <c r="A468"/>
      <c r="B468"/>
      <c r="C468"/>
      <c r="D468"/>
      <c r="E468"/>
    </row>
    <row r="469" spans="1:5" x14ac:dyDescent="0.3">
      <c r="A469"/>
      <c r="B469"/>
      <c r="C469"/>
      <c r="D469"/>
      <c r="E469"/>
    </row>
    <row r="470" spans="1:5" x14ac:dyDescent="0.3">
      <c r="A470"/>
      <c r="B470"/>
      <c r="C470"/>
      <c r="D470"/>
      <c r="E470"/>
    </row>
    <row r="471" spans="1:5" x14ac:dyDescent="0.3">
      <c r="A471"/>
      <c r="B471"/>
      <c r="C471"/>
      <c r="D471"/>
      <c r="E471"/>
    </row>
    <row r="472" spans="1:5" x14ac:dyDescent="0.3">
      <c r="A472"/>
      <c r="B472"/>
      <c r="C472"/>
      <c r="D472"/>
      <c r="E472"/>
    </row>
    <row r="473" spans="1:5" x14ac:dyDescent="0.3">
      <c r="A473"/>
      <c r="B473"/>
      <c r="C473"/>
      <c r="D473"/>
      <c r="E473"/>
    </row>
    <row r="474" spans="1:5" x14ac:dyDescent="0.3">
      <c r="A474"/>
      <c r="B474"/>
      <c r="C474"/>
      <c r="D474"/>
      <c r="E474"/>
    </row>
    <row r="475" spans="1:5" x14ac:dyDescent="0.3">
      <c r="A475"/>
      <c r="B475"/>
      <c r="C475"/>
      <c r="D475"/>
      <c r="E475"/>
    </row>
    <row r="476" spans="1:5" x14ac:dyDescent="0.3">
      <c r="A476"/>
      <c r="B476"/>
      <c r="C476"/>
      <c r="D476"/>
      <c r="E476"/>
    </row>
    <row r="477" spans="1:5" x14ac:dyDescent="0.3">
      <c r="A477"/>
      <c r="B477"/>
      <c r="C477"/>
      <c r="D477"/>
      <c r="E477"/>
    </row>
    <row r="478" spans="1:5" x14ac:dyDescent="0.3">
      <c r="A478"/>
      <c r="B478"/>
      <c r="C478"/>
      <c r="D478"/>
      <c r="E478"/>
    </row>
    <row r="479" spans="1:5" x14ac:dyDescent="0.3">
      <c r="A479"/>
      <c r="B479"/>
      <c r="C479"/>
      <c r="D479"/>
      <c r="E479"/>
    </row>
    <row r="480" spans="1:5" x14ac:dyDescent="0.3">
      <c r="A480"/>
      <c r="B480"/>
      <c r="C480"/>
      <c r="D480"/>
      <c r="E480"/>
    </row>
    <row r="481" spans="1:5" x14ac:dyDescent="0.3">
      <c r="A481"/>
      <c r="B481"/>
      <c r="C481"/>
      <c r="D481"/>
      <c r="E481"/>
    </row>
    <row r="482" spans="1:5" x14ac:dyDescent="0.3">
      <c r="A482"/>
      <c r="B482"/>
      <c r="C482"/>
      <c r="D482"/>
      <c r="E482"/>
    </row>
    <row r="483" spans="1:5" x14ac:dyDescent="0.3">
      <c r="A483"/>
      <c r="B483"/>
      <c r="C483"/>
      <c r="D483"/>
      <c r="E483"/>
    </row>
    <row r="484" spans="1:5" x14ac:dyDescent="0.3">
      <c r="A484"/>
      <c r="B484"/>
      <c r="C484"/>
      <c r="D484"/>
      <c r="E484"/>
    </row>
    <row r="485" spans="1:5" x14ac:dyDescent="0.3">
      <c r="A485"/>
      <c r="B485"/>
      <c r="C485"/>
      <c r="D485"/>
      <c r="E485"/>
    </row>
    <row r="486" spans="1:5" x14ac:dyDescent="0.3">
      <c r="A486"/>
      <c r="B486"/>
      <c r="C486"/>
      <c r="D486"/>
      <c r="E486"/>
    </row>
    <row r="487" spans="1:5" x14ac:dyDescent="0.3">
      <c r="A487"/>
      <c r="B487"/>
      <c r="C487"/>
      <c r="D487"/>
      <c r="E487"/>
    </row>
    <row r="488" spans="1:5" x14ac:dyDescent="0.3">
      <c r="A488"/>
      <c r="B488"/>
      <c r="C488"/>
      <c r="D488"/>
      <c r="E488"/>
    </row>
    <row r="489" spans="1:5" x14ac:dyDescent="0.3">
      <c r="A489"/>
      <c r="B489"/>
      <c r="C489"/>
      <c r="D489"/>
      <c r="E489"/>
    </row>
    <row r="490" spans="1:5" x14ac:dyDescent="0.3">
      <c r="A490"/>
      <c r="B490"/>
      <c r="C490"/>
      <c r="D490"/>
      <c r="E490"/>
    </row>
    <row r="491" spans="1:5" x14ac:dyDescent="0.3">
      <c r="A491"/>
      <c r="B491"/>
      <c r="C491"/>
      <c r="D491"/>
      <c r="E491"/>
    </row>
    <row r="492" spans="1:5" x14ac:dyDescent="0.3">
      <c r="A492"/>
      <c r="B492"/>
      <c r="C492"/>
      <c r="D492"/>
      <c r="E492"/>
    </row>
    <row r="493" spans="1:5" x14ac:dyDescent="0.3">
      <c r="A493"/>
      <c r="B493"/>
      <c r="C493"/>
      <c r="D493"/>
      <c r="E493"/>
    </row>
    <row r="494" spans="1:5" x14ac:dyDescent="0.3">
      <c r="A494"/>
      <c r="B494"/>
      <c r="C494"/>
      <c r="D494"/>
      <c r="E494"/>
    </row>
    <row r="495" spans="1:5" x14ac:dyDescent="0.3">
      <c r="A495"/>
      <c r="B495"/>
      <c r="C495"/>
      <c r="D495"/>
      <c r="E495"/>
    </row>
    <row r="496" spans="1:5" x14ac:dyDescent="0.3">
      <c r="A496"/>
      <c r="B496"/>
      <c r="C496"/>
      <c r="D496"/>
      <c r="E496"/>
    </row>
    <row r="497" spans="1:5" x14ac:dyDescent="0.3">
      <c r="A497"/>
      <c r="B497"/>
      <c r="C497"/>
      <c r="D497"/>
      <c r="E497"/>
    </row>
    <row r="498" spans="1:5" x14ac:dyDescent="0.3">
      <c r="A498"/>
      <c r="B498"/>
      <c r="C498"/>
      <c r="D498"/>
      <c r="E498"/>
    </row>
    <row r="499" spans="1:5" x14ac:dyDescent="0.3">
      <c r="A499"/>
      <c r="B499"/>
      <c r="C499"/>
      <c r="D499"/>
      <c r="E499"/>
    </row>
    <row r="500" spans="1:5" x14ac:dyDescent="0.3">
      <c r="A500"/>
      <c r="B500"/>
      <c r="C500"/>
      <c r="D500"/>
      <c r="E500"/>
    </row>
    <row r="501" spans="1:5" x14ac:dyDescent="0.3">
      <c r="A501"/>
      <c r="B501"/>
      <c r="C501"/>
      <c r="D501"/>
      <c r="E501"/>
    </row>
    <row r="502" spans="1:5" x14ac:dyDescent="0.3">
      <c r="A502"/>
      <c r="B502"/>
      <c r="C502"/>
      <c r="D502"/>
      <c r="E502"/>
    </row>
    <row r="503" spans="1:5" x14ac:dyDescent="0.3">
      <c r="A503"/>
      <c r="B503"/>
      <c r="C503"/>
      <c r="D503"/>
      <c r="E503"/>
    </row>
    <row r="504" spans="1:5" x14ac:dyDescent="0.3">
      <c r="A504"/>
      <c r="B504"/>
      <c r="C504"/>
      <c r="D504"/>
      <c r="E504"/>
    </row>
    <row r="505" spans="1:5" x14ac:dyDescent="0.3">
      <c r="A505"/>
      <c r="B505"/>
      <c r="C505"/>
      <c r="D505"/>
      <c r="E505"/>
    </row>
    <row r="506" spans="1:5" x14ac:dyDescent="0.3">
      <c r="A506"/>
      <c r="B506"/>
      <c r="C506"/>
      <c r="D506"/>
      <c r="E506"/>
    </row>
    <row r="507" spans="1:5" x14ac:dyDescent="0.3">
      <c r="A507"/>
      <c r="B507"/>
      <c r="C507"/>
      <c r="D507"/>
      <c r="E507"/>
    </row>
    <row r="508" spans="1:5" x14ac:dyDescent="0.3">
      <c r="A508"/>
      <c r="B508"/>
      <c r="C508"/>
      <c r="D508"/>
      <c r="E508"/>
    </row>
    <row r="509" spans="1:5" x14ac:dyDescent="0.3">
      <c r="A509"/>
      <c r="B509"/>
      <c r="C509"/>
      <c r="D509"/>
      <c r="E509"/>
    </row>
    <row r="510" spans="1:5" x14ac:dyDescent="0.3">
      <c r="A510"/>
      <c r="B510"/>
      <c r="C510"/>
      <c r="D510"/>
      <c r="E510"/>
    </row>
    <row r="511" spans="1:5" x14ac:dyDescent="0.3">
      <c r="A511"/>
      <c r="B511"/>
      <c r="C511"/>
      <c r="D511"/>
      <c r="E511"/>
    </row>
    <row r="512" spans="1:5" x14ac:dyDescent="0.3">
      <c r="A512"/>
      <c r="B512"/>
      <c r="C512"/>
      <c r="D512"/>
      <c r="E512"/>
    </row>
    <row r="513" spans="1:5" x14ac:dyDescent="0.3">
      <c r="A513"/>
      <c r="B513"/>
      <c r="C513"/>
      <c r="D513"/>
      <c r="E513"/>
    </row>
    <row r="514" spans="1:5" x14ac:dyDescent="0.3">
      <c r="A514"/>
      <c r="B514"/>
      <c r="C514"/>
      <c r="D514"/>
      <c r="E514"/>
    </row>
    <row r="515" spans="1:5" x14ac:dyDescent="0.3">
      <c r="A515"/>
      <c r="B515"/>
      <c r="C515"/>
      <c r="D515"/>
      <c r="E515"/>
    </row>
    <row r="516" spans="1:5" x14ac:dyDescent="0.3">
      <c r="A516"/>
      <c r="B516"/>
      <c r="C516"/>
      <c r="D516"/>
      <c r="E516"/>
    </row>
    <row r="517" spans="1:5" x14ac:dyDescent="0.3">
      <c r="A517"/>
      <c r="B517"/>
      <c r="C517"/>
      <c r="D517"/>
      <c r="E517"/>
    </row>
    <row r="518" spans="1:5" x14ac:dyDescent="0.3">
      <c r="A518"/>
      <c r="B518"/>
      <c r="C518"/>
      <c r="D518"/>
      <c r="E518"/>
    </row>
    <row r="519" spans="1:5" x14ac:dyDescent="0.3">
      <c r="A519"/>
      <c r="B519"/>
      <c r="C519"/>
      <c r="D519"/>
      <c r="E519"/>
    </row>
    <row r="520" spans="1:5" x14ac:dyDescent="0.3">
      <c r="A520"/>
      <c r="B520"/>
      <c r="C520"/>
      <c r="D520"/>
      <c r="E520"/>
    </row>
    <row r="521" spans="1:5" x14ac:dyDescent="0.3">
      <c r="A521"/>
      <c r="B521"/>
      <c r="C521"/>
      <c r="D521"/>
      <c r="E521"/>
    </row>
    <row r="522" spans="1:5" x14ac:dyDescent="0.3">
      <c r="A522"/>
      <c r="B522"/>
      <c r="C522"/>
      <c r="D522"/>
      <c r="E522"/>
    </row>
    <row r="523" spans="1:5" x14ac:dyDescent="0.3">
      <c r="A523"/>
      <c r="B523"/>
      <c r="C523"/>
      <c r="D523"/>
      <c r="E523"/>
    </row>
    <row r="524" spans="1:5" x14ac:dyDescent="0.3">
      <c r="A524"/>
      <c r="B524"/>
      <c r="C524"/>
      <c r="D524"/>
      <c r="E524"/>
    </row>
    <row r="525" spans="1:5" x14ac:dyDescent="0.3">
      <c r="A525"/>
      <c r="B525"/>
      <c r="C525"/>
      <c r="D525"/>
      <c r="E525"/>
    </row>
    <row r="526" spans="1:5" x14ac:dyDescent="0.3">
      <c r="A526"/>
      <c r="B526"/>
      <c r="C526"/>
      <c r="D526"/>
      <c r="E526"/>
    </row>
    <row r="527" spans="1:5" x14ac:dyDescent="0.3">
      <c r="A527"/>
      <c r="B527"/>
      <c r="C527"/>
      <c r="D527"/>
      <c r="E527"/>
    </row>
    <row r="528" spans="1:5" x14ac:dyDescent="0.3">
      <c r="A528"/>
      <c r="B528"/>
      <c r="C528"/>
      <c r="D528"/>
      <c r="E528"/>
    </row>
    <row r="529" spans="1:5" x14ac:dyDescent="0.3">
      <c r="A529"/>
      <c r="B529"/>
      <c r="C529"/>
      <c r="D529"/>
      <c r="E529"/>
    </row>
    <row r="530" spans="1:5" x14ac:dyDescent="0.3">
      <c r="A530"/>
      <c r="B530"/>
      <c r="C530"/>
      <c r="D530"/>
      <c r="E530"/>
    </row>
    <row r="531" spans="1:5" x14ac:dyDescent="0.3">
      <c r="A531"/>
      <c r="B531"/>
      <c r="C531"/>
      <c r="D531"/>
      <c r="E531"/>
    </row>
    <row r="532" spans="1:5" x14ac:dyDescent="0.3">
      <c r="A532"/>
      <c r="B532"/>
      <c r="C532"/>
      <c r="D532"/>
      <c r="E532"/>
    </row>
    <row r="533" spans="1:5" x14ac:dyDescent="0.3">
      <c r="A533"/>
      <c r="B533"/>
      <c r="C533"/>
      <c r="D533"/>
      <c r="E533"/>
    </row>
    <row r="534" spans="1:5" x14ac:dyDescent="0.3">
      <c r="A534"/>
      <c r="B534"/>
      <c r="C534"/>
      <c r="D534"/>
      <c r="E534"/>
    </row>
    <row r="535" spans="1:5" x14ac:dyDescent="0.3">
      <c r="A535"/>
      <c r="B535"/>
      <c r="C535"/>
      <c r="D535"/>
      <c r="E535"/>
    </row>
    <row r="536" spans="1:5" x14ac:dyDescent="0.3">
      <c r="A536"/>
      <c r="B536"/>
      <c r="C536"/>
      <c r="D536"/>
      <c r="E536"/>
    </row>
    <row r="537" spans="1:5" x14ac:dyDescent="0.3">
      <c r="A537"/>
      <c r="B537"/>
      <c r="C537"/>
      <c r="D537"/>
      <c r="E537"/>
    </row>
    <row r="538" spans="1:5" x14ac:dyDescent="0.3">
      <c r="A538"/>
      <c r="B538"/>
      <c r="C538"/>
      <c r="D538"/>
      <c r="E538"/>
    </row>
    <row r="539" spans="1:5" x14ac:dyDescent="0.3">
      <c r="A539"/>
      <c r="B539"/>
      <c r="C539"/>
      <c r="D539"/>
      <c r="E539"/>
    </row>
    <row r="540" spans="1:5" x14ac:dyDescent="0.3">
      <c r="A540"/>
      <c r="B540"/>
      <c r="C540"/>
      <c r="D540"/>
      <c r="E540"/>
    </row>
    <row r="541" spans="1:5" x14ac:dyDescent="0.3">
      <c r="A541"/>
      <c r="B541"/>
      <c r="C541"/>
      <c r="D541"/>
      <c r="E541"/>
    </row>
    <row r="542" spans="1:5" x14ac:dyDescent="0.3">
      <c r="A542"/>
      <c r="B542"/>
      <c r="C542"/>
      <c r="D542"/>
      <c r="E542"/>
    </row>
    <row r="543" spans="1:5" x14ac:dyDescent="0.3">
      <c r="A543"/>
      <c r="B543"/>
      <c r="C543"/>
      <c r="D543"/>
      <c r="E543"/>
    </row>
    <row r="544" spans="1:5" x14ac:dyDescent="0.3">
      <c r="A544"/>
      <c r="B544"/>
      <c r="C544"/>
      <c r="D544"/>
      <c r="E544"/>
    </row>
    <row r="545" spans="1:5" x14ac:dyDescent="0.3">
      <c r="A545"/>
      <c r="B545"/>
      <c r="C545"/>
      <c r="D545"/>
      <c r="E545"/>
    </row>
    <row r="546" spans="1:5" x14ac:dyDescent="0.3">
      <c r="A546"/>
      <c r="B546"/>
      <c r="C546"/>
      <c r="D546"/>
      <c r="E546"/>
    </row>
    <row r="547" spans="1:5" x14ac:dyDescent="0.3">
      <c r="A547"/>
      <c r="B547"/>
      <c r="C547"/>
      <c r="D547"/>
      <c r="E547"/>
    </row>
    <row r="548" spans="1:5" x14ac:dyDescent="0.3">
      <c r="A548"/>
      <c r="B548"/>
      <c r="C548"/>
      <c r="D548"/>
      <c r="E548"/>
    </row>
    <row r="549" spans="1:5" x14ac:dyDescent="0.3">
      <c r="A549"/>
      <c r="B549"/>
      <c r="C549"/>
      <c r="D549"/>
      <c r="E549"/>
    </row>
    <row r="550" spans="1:5" x14ac:dyDescent="0.3">
      <c r="A550"/>
      <c r="B550"/>
      <c r="C550"/>
      <c r="D550"/>
      <c r="E550"/>
    </row>
    <row r="551" spans="1:5" x14ac:dyDescent="0.3">
      <c r="A551"/>
      <c r="B551"/>
      <c r="C551"/>
      <c r="D551"/>
      <c r="E551"/>
    </row>
    <row r="552" spans="1:5" x14ac:dyDescent="0.3">
      <c r="A552"/>
      <c r="B552"/>
      <c r="C552"/>
      <c r="D552"/>
      <c r="E552"/>
    </row>
    <row r="553" spans="1:5" x14ac:dyDescent="0.3">
      <c r="A553"/>
      <c r="B553"/>
      <c r="C553"/>
      <c r="D553"/>
      <c r="E553"/>
    </row>
    <row r="554" spans="1:5" x14ac:dyDescent="0.3">
      <c r="A554"/>
      <c r="B554"/>
      <c r="C554"/>
      <c r="D554"/>
      <c r="E554"/>
    </row>
    <row r="555" spans="1:5" x14ac:dyDescent="0.3">
      <c r="A555"/>
      <c r="B555"/>
      <c r="C555"/>
      <c r="D555"/>
      <c r="E555"/>
    </row>
    <row r="556" spans="1:5" x14ac:dyDescent="0.3">
      <c r="A556"/>
      <c r="B556"/>
      <c r="C556"/>
      <c r="D556"/>
      <c r="E556"/>
    </row>
    <row r="557" spans="1:5" x14ac:dyDescent="0.3">
      <c r="A557"/>
      <c r="B557"/>
      <c r="C557"/>
      <c r="D557"/>
      <c r="E557"/>
    </row>
    <row r="558" spans="1:5" x14ac:dyDescent="0.3">
      <c r="A558"/>
      <c r="B558"/>
      <c r="C558"/>
      <c r="D558"/>
      <c r="E558"/>
    </row>
    <row r="559" spans="1:5" x14ac:dyDescent="0.3">
      <c r="A559"/>
      <c r="B559"/>
      <c r="C559"/>
      <c r="D559"/>
      <c r="E559"/>
    </row>
    <row r="560" spans="1:5" x14ac:dyDescent="0.3">
      <c r="A560"/>
      <c r="B560"/>
      <c r="C560"/>
      <c r="D560"/>
      <c r="E560"/>
    </row>
    <row r="561" spans="1:5" x14ac:dyDescent="0.3">
      <c r="A561"/>
      <c r="B561"/>
      <c r="C561"/>
      <c r="D561"/>
      <c r="E561"/>
    </row>
    <row r="562" spans="1:5" x14ac:dyDescent="0.3">
      <c r="A562"/>
      <c r="B562"/>
      <c r="C562"/>
      <c r="D562"/>
      <c r="E562"/>
    </row>
    <row r="563" spans="1:5" x14ac:dyDescent="0.3">
      <c r="A563"/>
      <c r="B563"/>
      <c r="C563"/>
      <c r="D563"/>
      <c r="E563"/>
    </row>
    <row r="564" spans="1:5" x14ac:dyDescent="0.3">
      <c r="A564"/>
      <c r="B564"/>
      <c r="C564"/>
      <c r="D564"/>
      <c r="E564"/>
    </row>
    <row r="565" spans="1:5" x14ac:dyDescent="0.3">
      <c r="A565"/>
      <c r="B565"/>
      <c r="C565"/>
      <c r="D565"/>
      <c r="E565"/>
    </row>
    <row r="566" spans="1:5" x14ac:dyDescent="0.3">
      <c r="A566"/>
      <c r="B566"/>
      <c r="C566"/>
      <c r="D566"/>
      <c r="E566"/>
    </row>
    <row r="567" spans="1:5" x14ac:dyDescent="0.3">
      <c r="A567"/>
      <c r="B567"/>
      <c r="C567"/>
      <c r="D567"/>
      <c r="E567"/>
    </row>
    <row r="568" spans="1:5" x14ac:dyDescent="0.3">
      <c r="A568"/>
      <c r="B568"/>
      <c r="C568"/>
      <c r="D568"/>
      <c r="E568"/>
    </row>
    <row r="569" spans="1:5" x14ac:dyDescent="0.3">
      <c r="A569"/>
      <c r="B569"/>
      <c r="C569"/>
      <c r="D569"/>
      <c r="E569"/>
    </row>
    <row r="570" spans="1:5" x14ac:dyDescent="0.3">
      <c r="A570"/>
      <c r="B570"/>
      <c r="C570"/>
      <c r="D570"/>
      <c r="E570"/>
    </row>
    <row r="571" spans="1:5" x14ac:dyDescent="0.3">
      <c r="A571"/>
      <c r="B571"/>
      <c r="C571"/>
      <c r="D571"/>
      <c r="E571"/>
    </row>
    <row r="572" spans="1:5" x14ac:dyDescent="0.3">
      <c r="A572"/>
      <c r="B572"/>
      <c r="C572"/>
      <c r="D572"/>
      <c r="E572"/>
    </row>
    <row r="573" spans="1:5" x14ac:dyDescent="0.3">
      <c r="A573"/>
      <c r="B573"/>
      <c r="C573"/>
      <c r="D573"/>
      <c r="E573"/>
    </row>
    <row r="574" spans="1:5" x14ac:dyDescent="0.3">
      <c r="A574"/>
      <c r="B574"/>
      <c r="C574"/>
      <c r="D574"/>
      <c r="E574"/>
    </row>
    <row r="575" spans="1:5" x14ac:dyDescent="0.3">
      <c r="A575"/>
      <c r="B575"/>
      <c r="C575"/>
      <c r="D575"/>
      <c r="E575"/>
    </row>
    <row r="576" spans="1:5" x14ac:dyDescent="0.3">
      <c r="A576"/>
      <c r="B576"/>
      <c r="C576"/>
      <c r="D576"/>
      <c r="E576"/>
    </row>
    <row r="577" spans="1:5" x14ac:dyDescent="0.3">
      <c r="A577"/>
      <c r="B577"/>
      <c r="C577"/>
      <c r="D577"/>
      <c r="E577"/>
    </row>
    <row r="578" spans="1:5" x14ac:dyDescent="0.3">
      <c r="A578"/>
      <c r="B578"/>
      <c r="C578"/>
      <c r="D578"/>
      <c r="E578"/>
    </row>
    <row r="579" spans="1:5" x14ac:dyDescent="0.3">
      <c r="A579"/>
      <c r="B579"/>
      <c r="C579"/>
      <c r="D579"/>
      <c r="E579"/>
    </row>
    <row r="580" spans="1:5" x14ac:dyDescent="0.3">
      <c r="A580"/>
      <c r="B580"/>
      <c r="C580"/>
      <c r="D580"/>
      <c r="E580"/>
    </row>
    <row r="581" spans="1:5" x14ac:dyDescent="0.3">
      <c r="A581"/>
      <c r="B581"/>
      <c r="C581"/>
      <c r="D581"/>
      <c r="E581"/>
    </row>
    <row r="582" spans="1:5" x14ac:dyDescent="0.3">
      <c r="A582"/>
      <c r="B582"/>
      <c r="C582"/>
      <c r="D582"/>
      <c r="E582"/>
    </row>
    <row r="583" spans="1:5" x14ac:dyDescent="0.3">
      <c r="A583"/>
      <c r="B583"/>
      <c r="C583"/>
      <c r="D583"/>
      <c r="E583"/>
    </row>
    <row r="584" spans="1:5" x14ac:dyDescent="0.3">
      <c r="A584"/>
      <c r="B584"/>
      <c r="C584"/>
      <c r="D584"/>
      <c r="E584"/>
    </row>
    <row r="585" spans="1:5" x14ac:dyDescent="0.3">
      <c r="A585"/>
      <c r="B585"/>
      <c r="C585"/>
      <c r="D585"/>
      <c r="E585"/>
    </row>
    <row r="586" spans="1:5" x14ac:dyDescent="0.3">
      <c r="A586"/>
      <c r="B586"/>
      <c r="C586"/>
      <c r="D586"/>
      <c r="E586"/>
    </row>
    <row r="587" spans="1:5" x14ac:dyDescent="0.3">
      <c r="A587"/>
      <c r="B587"/>
      <c r="C587"/>
      <c r="D587"/>
      <c r="E587"/>
    </row>
    <row r="588" spans="1:5" x14ac:dyDescent="0.3">
      <c r="A588"/>
      <c r="B588"/>
      <c r="C588"/>
      <c r="D588"/>
      <c r="E588"/>
    </row>
    <row r="589" spans="1:5" x14ac:dyDescent="0.3">
      <c r="A589"/>
      <c r="B589"/>
      <c r="C589"/>
      <c r="D589"/>
      <c r="E589"/>
    </row>
    <row r="590" spans="1:5" x14ac:dyDescent="0.3">
      <c r="A590"/>
      <c r="B590"/>
      <c r="C590"/>
      <c r="D590"/>
      <c r="E590"/>
    </row>
    <row r="591" spans="1:5" x14ac:dyDescent="0.3">
      <c r="A591"/>
      <c r="B591"/>
      <c r="C591"/>
      <c r="D591"/>
      <c r="E591"/>
    </row>
    <row r="592" spans="1:5" x14ac:dyDescent="0.3">
      <c r="A592"/>
      <c r="B592"/>
      <c r="C592"/>
      <c r="D592"/>
      <c r="E592"/>
    </row>
    <row r="593" spans="1:5" x14ac:dyDescent="0.3">
      <c r="A593"/>
      <c r="B593"/>
      <c r="C593"/>
      <c r="D593"/>
      <c r="E593"/>
    </row>
    <row r="594" spans="1:5" x14ac:dyDescent="0.3">
      <c r="A594"/>
      <c r="B594"/>
      <c r="C594"/>
      <c r="D594"/>
      <c r="E594"/>
    </row>
    <row r="595" spans="1:5" x14ac:dyDescent="0.3">
      <c r="A595"/>
      <c r="B595"/>
      <c r="C595"/>
      <c r="D595"/>
      <c r="E595"/>
    </row>
    <row r="596" spans="1:5" x14ac:dyDescent="0.3">
      <c r="A596"/>
      <c r="B596"/>
      <c r="C596"/>
      <c r="D596"/>
      <c r="E596"/>
    </row>
    <row r="597" spans="1:5" x14ac:dyDescent="0.3">
      <c r="A597"/>
      <c r="B597"/>
      <c r="C597"/>
      <c r="D597"/>
      <c r="E597"/>
    </row>
    <row r="598" spans="1:5" x14ac:dyDescent="0.3">
      <c r="A598"/>
      <c r="B598"/>
      <c r="C598"/>
      <c r="D598"/>
      <c r="E598"/>
    </row>
    <row r="599" spans="1:5" x14ac:dyDescent="0.3">
      <c r="A599"/>
      <c r="B599"/>
      <c r="C599"/>
      <c r="D599"/>
      <c r="E599"/>
    </row>
    <row r="600" spans="1:5" x14ac:dyDescent="0.3">
      <c r="A600"/>
      <c r="B600"/>
      <c r="C600"/>
      <c r="D600"/>
      <c r="E600"/>
    </row>
    <row r="601" spans="1:5" x14ac:dyDescent="0.3">
      <c r="A601"/>
      <c r="B601"/>
      <c r="C601"/>
      <c r="D601"/>
      <c r="E601"/>
    </row>
    <row r="602" spans="1:5" x14ac:dyDescent="0.3">
      <c r="A602"/>
      <c r="B602"/>
      <c r="C602"/>
      <c r="D602"/>
      <c r="E602"/>
    </row>
    <row r="603" spans="1:5" x14ac:dyDescent="0.3">
      <c r="A603"/>
      <c r="B603"/>
      <c r="C603"/>
      <c r="D603"/>
      <c r="E603"/>
    </row>
    <row r="604" spans="1:5" x14ac:dyDescent="0.3">
      <c r="A604"/>
      <c r="B604"/>
      <c r="C604"/>
      <c r="D604"/>
      <c r="E604"/>
    </row>
    <row r="605" spans="1:5" x14ac:dyDescent="0.3">
      <c r="A605"/>
      <c r="B605"/>
      <c r="C605"/>
      <c r="D605"/>
      <c r="E605"/>
    </row>
    <row r="606" spans="1:5" x14ac:dyDescent="0.3">
      <c r="A606"/>
      <c r="B606"/>
      <c r="C606"/>
      <c r="D606"/>
      <c r="E606"/>
    </row>
    <row r="607" spans="1:5" x14ac:dyDescent="0.3">
      <c r="A607"/>
      <c r="B607"/>
      <c r="C607"/>
      <c r="D607"/>
      <c r="E607"/>
    </row>
    <row r="608" spans="1:5" x14ac:dyDescent="0.3">
      <c r="A608"/>
      <c r="B608"/>
      <c r="C608"/>
      <c r="D608"/>
      <c r="E608"/>
    </row>
    <row r="609" spans="1:5" x14ac:dyDescent="0.3">
      <c r="A609"/>
      <c r="B609"/>
      <c r="C609"/>
      <c r="D609"/>
      <c r="E609"/>
    </row>
    <row r="610" spans="1:5" x14ac:dyDescent="0.3">
      <c r="A610"/>
      <c r="B610"/>
      <c r="C610"/>
      <c r="D610"/>
      <c r="E610"/>
    </row>
    <row r="611" spans="1:5" x14ac:dyDescent="0.3">
      <c r="A611"/>
      <c r="B611"/>
      <c r="C611"/>
      <c r="D611"/>
      <c r="E611"/>
    </row>
    <row r="612" spans="1:5" x14ac:dyDescent="0.3">
      <c r="A612"/>
      <c r="B612"/>
      <c r="C612"/>
      <c r="D612"/>
      <c r="E612"/>
    </row>
    <row r="613" spans="1:5" x14ac:dyDescent="0.3">
      <c r="A613"/>
      <c r="B613"/>
      <c r="C613"/>
      <c r="D613"/>
      <c r="E613"/>
    </row>
    <row r="614" spans="1:5" x14ac:dyDescent="0.3">
      <c r="A614"/>
      <c r="B614"/>
      <c r="C614"/>
      <c r="D614"/>
      <c r="E614"/>
    </row>
    <row r="615" spans="1:5" x14ac:dyDescent="0.3">
      <c r="A615"/>
      <c r="B615"/>
      <c r="C615"/>
      <c r="D615"/>
      <c r="E615"/>
    </row>
    <row r="616" spans="1:5" x14ac:dyDescent="0.3">
      <c r="A616"/>
      <c r="B616"/>
      <c r="C616"/>
      <c r="D616"/>
      <c r="E616"/>
    </row>
    <row r="617" spans="1:5" x14ac:dyDescent="0.3">
      <c r="A617"/>
      <c r="B617"/>
      <c r="C617"/>
      <c r="D617"/>
      <c r="E617"/>
    </row>
    <row r="618" spans="1:5" x14ac:dyDescent="0.3">
      <c r="A618"/>
      <c r="B618"/>
      <c r="C618"/>
      <c r="D618"/>
      <c r="E618"/>
    </row>
    <row r="619" spans="1:5" x14ac:dyDescent="0.3">
      <c r="A619"/>
      <c r="B619"/>
      <c r="C619"/>
      <c r="D619"/>
      <c r="E619"/>
    </row>
    <row r="620" spans="1:5" x14ac:dyDescent="0.3">
      <c r="A620"/>
      <c r="B620"/>
      <c r="C620"/>
      <c r="D620"/>
      <c r="E620"/>
    </row>
    <row r="621" spans="1:5" x14ac:dyDescent="0.3">
      <c r="A621"/>
      <c r="B621"/>
      <c r="C621"/>
      <c r="D621"/>
      <c r="E621"/>
    </row>
    <row r="622" spans="1:5" x14ac:dyDescent="0.3">
      <c r="A622"/>
      <c r="B622"/>
      <c r="C622"/>
      <c r="D622"/>
      <c r="E622"/>
    </row>
    <row r="623" spans="1:5" x14ac:dyDescent="0.3">
      <c r="A623"/>
      <c r="B623"/>
      <c r="C623"/>
      <c r="D623"/>
      <c r="E623"/>
    </row>
    <row r="624" spans="1:5" x14ac:dyDescent="0.3">
      <c r="A624"/>
      <c r="B624"/>
      <c r="C624"/>
      <c r="D624"/>
      <c r="E624"/>
    </row>
    <row r="625" spans="1:5" x14ac:dyDescent="0.3">
      <c r="A625"/>
      <c r="B625"/>
      <c r="C625"/>
      <c r="D625"/>
      <c r="E625"/>
    </row>
    <row r="626" spans="1:5" x14ac:dyDescent="0.3">
      <c r="A626"/>
      <c r="B626"/>
      <c r="C626"/>
      <c r="D626"/>
      <c r="E626"/>
    </row>
    <row r="627" spans="1:5" x14ac:dyDescent="0.3">
      <c r="A627"/>
      <c r="B627"/>
      <c r="C627"/>
      <c r="D627"/>
      <c r="E627"/>
    </row>
    <row r="628" spans="1:5" x14ac:dyDescent="0.3">
      <c r="A628"/>
      <c r="B628"/>
      <c r="C628"/>
      <c r="D628"/>
      <c r="E628"/>
    </row>
    <row r="629" spans="1:5" x14ac:dyDescent="0.3">
      <c r="A629"/>
      <c r="B629"/>
      <c r="C629"/>
      <c r="D629"/>
      <c r="E629"/>
    </row>
    <row r="630" spans="1:5" x14ac:dyDescent="0.3">
      <c r="A630"/>
      <c r="B630"/>
      <c r="C630"/>
      <c r="D630"/>
      <c r="E630"/>
    </row>
    <row r="631" spans="1:5" x14ac:dyDescent="0.3">
      <c r="A631"/>
      <c r="B631"/>
      <c r="C631"/>
      <c r="D631"/>
      <c r="E631"/>
    </row>
    <row r="632" spans="1:5" x14ac:dyDescent="0.3">
      <c r="A632"/>
      <c r="B632"/>
      <c r="C632"/>
      <c r="D632"/>
      <c r="E632"/>
    </row>
    <row r="633" spans="1:5" x14ac:dyDescent="0.3">
      <c r="A633"/>
      <c r="B633"/>
      <c r="C633"/>
      <c r="D633"/>
      <c r="E633"/>
    </row>
    <row r="634" spans="1:5" x14ac:dyDescent="0.3">
      <c r="A634"/>
      <c r="B634"/>
      <c r="C634"/>
      <c r="D634"/>
      <c r="E634"/>
    </row>
    <row r="635" spans="1:5" x14ac:dyDescent="0.3">
      <c r="A635"/>
      <c r="B635"/>
      <c r="C635"/>
      <c r="D635"/>
      <c r="E635"/>
    </row>
    <row r="636" spans="1:5" x14ac:dyDescent="0.3">
      <c r="A636"/>
      <c r="B636"/>
      <c r="C636"/>
      <c r="D636"/>
      <c r="E636"/>
    </row>
    <row r="637" spans="1:5" x14ac:dyDescent="0.3">
      <c r="A637"/>
      <c r="B637"/>
      <c r="C637"/>
      <c r="D637"/>
      <c r="E637"/>
    </row>
    <row r="638" spans="1:5" x14ac:dyDescent="0.3">
      <c r="A638"/>
      <c r="B638"/>
      <c r="C638"/>
      <c r="D638"/>
      <c r="E638"/>
    </row>
    <row r="639" spans="1:5" x14ac:dyDescent="0.3">
      <c r="A639"/>
      <c r="B639"/>
      <c r="C639"/>
      <c r="D639"/>
      <c r="E639"/>
    </row>
    <row r="640" spans="1:5" x14ac:dyDescent="0.3">
      <c r="A640"/>
      <c r="B640"/>
      <c r="C640"/>
      <c r="D640"/>
      <c r="E640"/>
    </row>
    <row r="641" spans="1:5" x14ac:dyDescent="0.3">
      <c r="A641"/>
      <c r="B641"/>
      <c r="C641"/>
      <c r="D641"/>
      <c r="E641"/>
    </row>
    <row r="642" spans="1:5" x14ac:dyDescent="0.3">
      <c r="A642"/>
      <c r="B642"/>
      <c r="C642"/>
      <c r="D642"/>
      <c r="E642"/>
    </row>
    <row r="643" spans="1:5" x14ac:dyDescent="0.3">
      <c r="A643"/>
      <c r="B643"/>
      <c r="C643"/>
      <c r="D643"/>
      <c r="E643"/>
    </row>
    <row r="644" spans="1:5" x14ac:dyDescent="0.3">
      <c r="A644"/>
      <c r="B644"/>
      <c r="C644"/>
      <c r="D644"/>
      <c r="E644"/>
    </row>
    <row r="645" spans="1:5" x14ac:dyDescent="0.3">
      <c r="A645"/>
      <c r="B645"/>
      <c r="C645"/>
      <c r="D645"/>
      <c r="E645"/>
    </row>
    <row r="646" spans="1:5" x14ac:dyDescent="0.3">
      <c r="A646"/>
      <c r="B646"/>
      <c r="C646"/>
      <c r="D646"/>
      <c r="E646"/>
    </row>
    <row r="647" spans="1:5" x14ac:dyDescent="0.3">
      <c r="A647"/>
      <c r="B647"/>
      <c r="C647"/>
      <c r="D647"/>
      <c r="E647"/>
    </row>
    <row r="648" spans="1:5" x14ac:dyDescent="0.3">
      <c r="A648"/>
      <c r="B648"/>
      <c r="C648"/>
      <c r="D648"/>
      <c r="E648"/>
    </row>
    <row r="649" spans="1:5" x14ac:dyDescent="0.3">
      <c r="A649"/>
      <c r="B649"/>
      <c r="C649"/>
      <c r="D649"/>
      <c r="E649"/>
    </row>
    <row r="650" spans="1:5" x14ac:dyDescent="0.3">
      <c r="A650"/>
      <c r="B650"/>
      <c r="C650"/>
      <c r="D650"/>
      <c r="E650"/>
    </row>
    <row r="651" spans="1:5" x14ac:dyDescent="0.3">
      <c r="A651"/>
      <c r="B651"/>
      <c r="C651"/>
      <c r="D651"/>
      <c r="E651"/>
    </row>
    <row r="652" spans="1:5" x14ac:dyDescent="0.3">
      <c r="A652"/>
      <c r="B652"/>
      <c r="C652"/>
      <c r="D652"/>
      <c r="E652"/>
    </row>
    <row r="653" spans="1:5" x14ac:dyDescent="0.3">
      <c r="A653"/>
      <c r="B653"/>
      <c r="C653"/>
      <c r="D653"/>
      <c r="E653"/>
    </row>
    <row r="654" spans="1:5" x14ac:dyDescent="0.3">
      <c r="A654"/>
      <c r="B654"/>
      <c r="C654"/>
      <c r="D654"/>
      <c r="E654"/>
    </row>
    <row r="655" spans="1:5" x14ac:dyDescent="0.3">
      <c r="A655"/>
      <c r="B655"/>
      <c r="C655"/>
      <c r="D655"/>
      <c r="E655"/>
    </row>
    <row r="656" spans="1:5" x14ac:dyDescent="0.3">
      <c r="A656"/>
      <c r="B656"/>
      <c r="C656"/>
      <c r="D656"/>
      <c r="E656"/>
    </row>
    <row r="657" spans="1:5" x14ac:dyDescent="0.3">
      <c r="A657"/>
      <c r="B657"/>
      <c r="C657"/>
      <c r="D657"/>
      <c r="E657"/>
    </row>
    <row r="658" spans="1:5" x14ac:dyDescent="0.3">
      <c r="A658"/>
      <c r="B658"/>
      <c r="C658"/>
      <c r="D658"/>
      <c r="E658"/>
    </row>
    <row r="659" spans="1:5" x14ac:dyDescent="0.3">
      <c r="A659"/>
      <c r="B659"/>
      <c r="C659"/>
      <c r="D659"/>
      <c r="E659"/>
    </row>
    <row r="660" spans="1:5" x14ac:dyDescent="0.3">
      <c r="A660"/>
      <c r="B660"/>
      <c r="C660"/>
      <c r="D660"/>
      <c r="E660"/>
    </row>
    <row r="661" spans="1:5" x14ac:dyDescent="0.3">
      <c r="A661"/>
      <c r="B661"/>
      <c r="C661"/>
      <c r="D661"/>
      <c r="E661"/>
    </row>
    <row r="662" spans="1:5" x14ac:dyDescent="0.3">
      <c r="A662"/>
      <c r="B662"/>
      <c r="C662"/>
      <c r="D662"/>
      <c r="E662"/>
    </row>
    <row r="663" spans="1:5" x14ac:dyDescent="0.3">
      <c r="A663"/>
      <c r="B663"/>
      <c r="C663"/>
      <c r="D663"/>
      <c r="E663"/>
    </row>
    <row r="664" spans="1:5" x14ac:dyDescent="0.3">
      <c r="A664"/>
      <c r="B664"/>
      <c r="C664"/>
      <c r="D664"/>
      <c r="E664"/>
    </row>
    <row r="665" spans="1:5" x14ac:dyDescent="0.3">
      <c r="A665"/>
      <c r="B665"/>
      <c r="C665"/>
      <c r="D665"/>
      <c r="E665"/>
    </row>
    <row r="666" spans="1:5" x14ac:dyDescent="0.3">
      <c r="A666"/>
      <c r="B666"/>
      <c r="C666"/>
      <c r="D666"/>
      <c r="E666"/>
    </row>
    <row r="667" spans="1:5" x14ac:dyDescent="0.3">
      <c r="A667"/>
      <c r="B667"/>
      <c r="C667"/>
      <c r="D667"/>
      <c r="E667"/>
    </row>
    <row r="668" spans="1:5" x14ac:dyDescent="0.3">
      <c r="A668"/>
      <c r="B668"/>
      <c r="C668"/>
      <c r="D668"/>
      <c r="E668"/>
    </row>
    <row r="669" spans="1:5" x14ac:dyDescent="0.3">
      <c r="A669"/>
      <c r="B669"/>
      <c r="C669"/>
      <c r="D669"/>
      <c r="E669"/>
    </row>
    <row r="670" spans="1:5" x14ac:dyDescent="0.3">
      <c r="A670"/>
      <c r="B670"/>
      <c r="C670"/>
      <c r="D670"/>
      <c r="E670"/>
    </row>
    <row r="671" spans="1:5" x14ac:dyDescent="0.3">
      <c r="A671"/>
      <c r="B671"/>
      <c r="C671"/>
      <c r="D671"/>
      <c r="E671"/>
    </row>
    <row r="672" spans="1:5" x14ac:dyDescent="0.3">
      <c r="A672"/>
      <c r="B672"/>
      <c r="C672"/>
      <c r="D672"/>
      <c r="E672"/>
    </row>
    <row r="673" spans="1:5" x14ac:dyDescent="0.3">
      <c r="A673"/>
      <c r="B673"/>
      <c r="C673"/>
      <c r="D673"/>
      <c r="E673"/>
    </row>
    <row r="674" spans="1:5" x14ac:dyDescent="0.3">
      <c r="A674"/>
      <c r="B674"/>
      <c r="C674"/>
      <c r="D674"/>
      <c r="E674"/>
    </row>
    <row r="675" spans="1:5" x14ac:dyDescent="0.3">
      <c r="A675"/>
      <c r="B675"/>
      <c r="C675"/>
      <c r="D675"/>
      <c r="E675"/>
    </row>
    <row r="676" spans="1:5" x14ac:dyDescent="0.3">
      <c r="A676"/>
      <c r="B676"/>
      <c r="C676"/>
      <c r="D676"/>
      <c r="E676"/>
    </row>
    <row r="677" spans="1:5" x14ac:dyDescent="0.3">
      <c r="A677"/>
      <c r="B677"/>
      <c r="C677"/>
      <c r="D677"/>
      <c r="E677"/>
    </row>
    <row r="678" spans="1:5" x14ac:dyDescent="0.3">
      <c r="A678"/>
      <c r="B678"/>
      <c r="C678"/>
      <c r="D678"/>
      <c r="E678"/>
    </row>
    <row r="679" spans="1:5" x14ac:dyDescent="0.3">
      <c r="A679"/>
      <c r="B679"/>
      <c r="C679"/>
      <c r="D679"/>
      <c r="E679"/>
    </row>
    <row r="680" spans="1:5" x14ac:dyDescent="0.3">
      <c r="A680"/>
      <c r="B680"/>
      <c r="C680"/>
      <c r="D680"/>
      <c r="E680"/>
    </row>
    <row r="681" spans="1:5" x14ac:dyDescent="0.3">
      <c r="A681"/>
      <c r="B681"/>
      <c r="C681"/>
      <c r="D681"/>
      <c r="E681"/>
    </row>
    <row r="682" spans="1:5" x14ac:dyDescent="0.3">
      <c r="A682"/>
      <c r="B682"/>
      <c r="C682"/>
      <c r="D682"/>
      <c r="E682"/>
    </row>
    <row r="683" spans="1:5" x14ac:dyDescent="0.3">
      <c r="A683"/>
      <c r="B683"/>
      <c r="C683"/>
      <c r="D683"/>
      <c r="E683"/>
    </row>
  </sheetData>
  <sheetProtection password="D9D6" sheet="1" objects="1" scenarios="1" autoFilter="0" pivotTables="0"/>
  <mergeCells count="1">
    <mergeCell ref="A2:I2"/>
  </mergeCells>
  <pageMargins left="0.7" right="0.7" top="0.75" bottom="0.75" header="0.3" footer="0.3"/>
  <pageSetup orientation="portrait" horizontalDpi="0" verticalDpi="0"/>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52"/>
  <sheetViews>
    <sheetView tabSelected="1" topLeftCell="C322" workbookViewId="0">
      <selection activeCell="C2" sqref="C2:C352"/>
    </sheetView>
  </sheetViews>
  <sheetFormatPr defaultColWidth="8.88671875" defaultRowHeight="14.4" x14ac:dyDescent="0.3"/>
  <cols>
    <col min="1" max="1" width="19.33203125" style="10" customWidth="1"/>
    <col min="2" max="2" width="23.44140625" style="10" customWidth="1"/>
    <col min="3" max="3" width="17.21875" style="10" bestFit="1" customWidth="1"/>
    <col min="4" max="4" width="7" style="10" bestFit="1" customWidth="1"/>
    <col min="5" max="5" width="14" style="11" customWidth="1"/>
    <col min="6" max="6" width="24.44140625" style="10" bestFit="1" customWidth="1"/>
    <col min="7" max="7" width="26.44140625" style="10" bestFit="1" customWidth="1"/>
    <col min="8" max="8" width="17" style="10" customWidth="1"/>
    <col min="9" max="9" width="14.44140625" style="10" customWidth="1"/>
    <col min="10" max="10" width="12" style="10" customWidth="1"/>
    <col min="11" max="11" width="12.88671875" style="10" customWidth="1"/>
    <col min="12" max="12" width="9.44140625" style="10" customWidth="1"/>
    <col min="13" max="13" width="17.5546875" style="10" bestFit="1" customWidth="1"/>
    <col min="14" max="14" width="12.109375" style="10" customWidth="1"/>
    <col min="15" max="15" width="8.88671875" style="10"/>
    <col min="16" max="17" width="16.44140625" style="10" bestFit="1" customWidth="1"/>
    <col min="18" max="16384" width="8.88671875" style="10"/>
  </cols>
  <sheetData>
    <row r="1" spans="1:17" x14ac:dyDescent="0.3">
      <c r="A1" s="10" t="s">
        <v>0</v>
      </c>
      <c r="B1" s="10" t="s">
        <v>1</v>
      </c>
      <c r="C1" s="10" t="s">
        <v>2</v>
      </c>
      <c r="D1" s="10" t="s">
        <v>3</v>
      </c>
      <c r="E1" s="11" t="s">
        <v>4</v>
      </c>
      <c r="F1" s="10" t="s">
        <v>5</v>
      </c>
      <c r="G1" s="10" t="s">
        <v>6</v>
      </c>
      <c r="H1" s="10" t="s">
        <v>7</v>
      </c>
      <c r="I1" s="10" t="s">
        <v>8</v>
      </c>
      <c r="J1" s="10" t="s">
        <v>9</v>
      </c>
      <c r="K1" s="10" t="s">
        <v>10</v>
      </c>
      <c r="L1" s="10" t="s">
        <v>11</v>
      </c>
      <c r="M1" s="10" t="s">
        <v>29</v>
      </c>
      <c r="N1" s="10" t="s">
        <v>20</v>
      </c>
      <c r="O1" s="10" t="s">
        <v>21</v>
      </c>
      <c r="P1" s="10" t="s">
        <v>30</v>
      </c>
      <c r="Q1" s="10" t="s">
        <v>12</v>
      </c>
    </row>
    <row r="2" spans="1:17" x14ac:dyDescent="0.3">
      <c r="A2" t="s">
        <v>190</v>
      </c>
      <c r="B2" t="s">
        <v>191</v>
      </c>
      <c r="C2" t="s">
        <v>192</v>
      </c>
      <c r="D2">
        <v>201840</v>
      </c>
      <c r="E2" t="s">
        <v>193</v>
      </c>
      <c r="F2" t="s">
        <v>13</v>
      </c>
      <c r="G2" t="s">
        <v>64</v>
      </c>
      <c r="H2">
        <v>5</v>
      </c>
      <c r="I2">
        <v>5</v>
      </c>
      <c r="J2">
        <v>4</v>
      </c>
      <c r="K2">
        <v>4.76</v>
      </c>
      <c r="L2">
        <v>10</v>
      </c>
      <c r="M2">
        <v>1</v>
      </c>
      <c r="N2" t="str">
        <f>LEFT(C2,1)</f>
        <v>B</v>
      </c>
      <c r="O2" t="str">
        <f>RIGHT(A2,5)</f>
        <v>40010</v>
      </c>
      <c r="P2">
        <f>L2-M2</f>
        <v>9</v>
      </c>
      <c r="Q2">
        <v>10</v>
      </c>
    </row>
    <row r="3" spans="1:17" x14ac:dyDescent="0.3">
      <c r="A3" t="s">
        <v>194</v>
      </c>
      <c r="B3" t="s">
        <v>195</v>
      </c>
      <c r="C3" t="s">
        <v>196</v>
      </c>
      <c r="D3">
        <v>201840</v>
      </c>
      <c r="E3" t="s">
        <v>193</v>
      </c>
      <c r="F3" t="s">
        <v>13</v>
      </c>
      <c r="G3" t="s">
        <v>64</v>
      </c>
      <c r="H3">
        <v>4.92</v>
      </c>
      <c r="I3">
        <v>4.76</v>
      </c>
      <c r="J3">
        <v>4.9000000000000004</v>
      </c>
      <c r="K3">
        <v>4.87</v>
      </c>
      <c r="L3">
        <v>15</v>
      </c>
      <c r="M3">
        <v>5</v>
      </c>
      <c r="N3" t="str">
        <f t="shared" ref="N3:N66" si="0">LEFT(C3,1)</f>
        <v>P</v>
      </c>
      <c r="O3" t="str">
        <f t="shared" ref="O3:O66" si="1">RIGHT(A3,5)</f>
        <v>40011</v>
      </c>
      <c r="P3">
        <f t="shared" ref="P3:P66" si="2">L3-M3</f>
        <v>10</v>
      </c>
      <c r="Q3">
        <v>33</v>
      </c>
    </row>
    <row r="4" spans="1:17" x14ac:dyDescent="0.3">
      <c r="A4" t="s">
        <v>197</v>
      </c>
      <c r="B4" t="s">
        <v>198</v>
      </c>
      <c r="C4" t="s">
        <v>199</v>
      </c>
      <c r="D4">
        <v>201840</v>
      </c>
      <c r="E4" t="s">
        <v>193</v>
      </c>
      <c r="F4" t="s">
        <v>13</v>
      </c>
      <c r="G4" t="s">
        <v>64</v>
      </c>
      <c r="H4">
        <v>4.84</v>
      </c>
      <c r="I4">
        <v>4.5999999999999996</v>
      </c>
      <c r="J4">
        <v>4.6100000000000003</v>
      </c>
      <c r="K4">
        <v>4.72</v>
      </c>
      <c r="L4">
        <v>15</v>
      </c>
      <c r="M4">
        <v>11</v>
      </c>
      <c r="N4" t="str">
        <f t="shared" si="0"/>
        <v>D</v>
      </c>
      <c r="O4" t="str">
        <f t="shared" si="1"/>
        <v>40012</v>
      </c>
      <c r="P4">
        <f t="shared" si="2"/>
        <v>4</v>
      </c>
      <c r="Q4">
        <v>73</v>
      </c>
    </row>
    <row r="5" spans="1:17" x14ac:dyDescent="0.3">
      <c r="A5" t="s">
        <v>200</v>
      </c>
      <c r="B5" t="s">
        <v>201</v>
      </c>
      <c r="C5" t="s">
        <v>202</v>
      </c>
      <c r="D5">
        <v>201840</v>
      </c>
      <c r="E5" t="s">
        <v>193</v>
      </c>
      <c r="F5" t="s">
        <v>13</v>
      </c>
      <c r="G5" t="s">
        <v>64</v>
      </c>
      <c r="H5">
        <v>4.55</v>
      </c>
      <c r="I5">
        <v>4.76</v>
      </c>
      <c r="J5">
        <v>4.8</v>
      </c>
      <c r="K5">
        <v>4.67</v>
      </c>
      <c r="L5">
        <v>15</v>
      </c>
      <c r="M5">
        <v>5</v>
      </c>
      <c r="N5" t="str">
        <f t="shared" si="0"/>
        <v>C</v>
      </c>
      <c r="O5" t="str">
        <f t="shared" si="1"/>
        <v>40014</v>
      </c>
      <c r="P5">
        <f t="shared" si="2"/>
        <v>10</v>
      </c>
      <c r="Q5">
        <v>33</v>
      </c>
    </row>
    <row r="6" spans="1:17" x14ac:dyDescent="0.3">
      <c r="A6" t="s">
        <v>203</v>
      </c>
      <c r="B6" t="s">
        <v>204</v>
      </c>
      <c r="C6" t="s">
        <v>205</v>
      </c>
      <c r="D6">
        <v>201840</v>
      </c>
      <c r="E6" t="s">
        <v>193</v>
      </c>
      <c r="F6" t="s">
        <v>13</v>
      </c>
      <c r="G6" t="s">
        <v>64</v>
      </c>
      <c r="H6">
        <v>4.7699999999999996</v>
      </c>
      <c r="I6">
        <v>4.78</v>
      </c>
      <c r="J6">
        <v>4.8</v>
      </c>
      <c r="K6">
        <v>4.78</v>
      </c>
      <c r="L6">
        <v>15</v>
      </c>
      <c r="M6">
        <v>10</v>
      </c>
      <c r="N6" t="str">
        <f t="shared" si="0"/>
        <v>R</v>
      </c>
      <c r="O6" t="str">
        <f t="shared" si="1"/>
        <v>40015</v>
      </c>
      <c r="P6">
        <f t="shared" si="2"/>
        <v>5</v>
      </c>
      <c r="Q6">
        <v>67</v>
      </c>
    </row>
    <row r="7" spans="1:17" x14ac:dyDescent="0.3">
      <c r="A7" t="s">
        <v>206</v>
      </c>
      <c r="B7" t="s">
        <v>207</v>
      </c>
      <c r="C7" t="s">
        <v>192</v>
      </c>
      <c r="D7">
        <v>201840</v>
      </c>
      <c r="E7" t="s">
        <v>193</v>
      </c>
      <c r="F7" t="s">
        <v>13</v>
      </c>
      <c r="G7" t="s">
        <v>64</v>
      </c>
      <c r="H7">
        <v>4.75</v>
      </c>
      <c r="I7">
        <v>4.63</v>
      </c>
      <c r="J7">
        <v>4.7699999999999996</v>
      </c>
      <c r="K7">
        <v>4.72</v>
      </c>
      <c r="L7">
        <v>20</v>
      </c>
      <c r="M7">
        <v>7</v>
      </c>
      <c r="N7" t="str">
        <f t="shared" si="0"/>
        <v>B</v>
      </c>
      <c r="O7" t="str">
        <f t="shared" si="1"/>
        <v>40016</v>
      </c>
      <c r="P7">
        <f t="shared" si="2"/>
        <v>13</v>
      </c>
      <c r="Q7">
        <v>35</v>
      </c>
    </row>
    <row r="8" spans="1:17" x14ac:dyDescent="0.3">
      <c r="A8" t="s">
        <v>208</v>
      </c>
      <c r="B8" t="s">
        <v>209</v>
      </c>
      <c r="C8" t="s">
        <v>210</v>
      </c>
      <c r="D8">
        <v>201840</v>
      </c>
      <c r="E8" t="s">
        <v>193</v>
      </c>
      <c r="F8" t="s">
        <v>13</v>
      </c>
      <c r="G8" t="s">
        <v>64</v>
      </c>
      <c r="H8">
        <v>3.91</v>
      </c>
      <c r="I8">
        <v>4.1500000000000004</v>
      </c>
      <c r="J8">
        <v>4.05</v>
      </c>
      <c r="K8">
        <v>4.01</v>
      </c>
      <c r="L8">
        <v>19</v>
      </c>
      <c r="M8">
        <v>11</v>
      </c>
      <c r="N8" t="str">
        <f t="shared" si="0"/>
        <v>G</v>
      </c>
      <c r="O8" t="str">
        <f t="shared" si="1"/>
        <v>40017</v>
      </c>
      <c r="P8">
        <f t="shared" si="2"/>
        <v>8</v>
      </c>
      <c r="Q8">
        <v>58</v>
      </c>
    </row>
    <row r="9" spans="1:17" x14ac:dyDescent="0.3">
      <c r="A9" t="s">
        <v>211</v>
      </c>
      <c r="B9" t="s">
        <v>212</v>
      </c>
      <c r="C9" t="s">
        <v>213</v>
      </c>
      <c r="D9">
        <v>201840</v>
      </c>
      <c r="E9" t="s">
        <v>193</v>
      </c>
      <c r="F9" t="s">
        <v>13</v>
      </c>
      <c r="G9" t="s">
        <v>64</v>
      </c>
      <c r="H9">
        <v>4.2</v>
      </c>
      <c r="I9">
        <v>4.76</v>
      </c>
      <c r="J9">
        <v>4.7</v>
      </c>
      <c r="K9">
        <v>4.4800000000000004</v>
      </c>
      <c r="L9">
        <v>11</v>
      </c>
      <c r="M9">
        <v>5</v>
      </c>
      <c r="N9" t="str">
        <f t="shared" si="0"/>
        <v>L</v>
      </c>
      <c r="O9" t="str">
        <f t="shared" si="1"/>
        <v>40018</v>
      </c>
      <c r="P9">
        <f t="shared" si="2"/>
        <v>6</v>
      </c>
      <c r="Q9">
        <v>45</v>
      </c>
    </row>
    <row r="10" spans="1:17" x14ac:dyDescent="0.3">
      <c r="A10" t="s">
        <v>214</v>
      </c>
      <c r="B10" t="s">
        <v>215</v>
      </c>
      <c r="C10" t="s">
        <v>115</v>
      </c>
      <c r="D10">
        <v>201840</v>
      </c>
      <c r="E10" t="s">
        <v>193</v>
      </c>
      <c r="F10" t="s">
        <v>13</v>
      </c>
      <c r="G10" t="s">
        <v>64</v>
      </c>
      <c r="H10">
        <v>4.46</v>
      </c>
      <c r="I10">
        <v>4.57</v>
      </c>
      <c r="J10">
        <v>4.29</v>
      </c>
      <c r="K10">
        <v>4.45</v>
      </c>
      <c r="L10">
        <v>21</v>
      </c>
      <c r="M10">
        <v>6</v>
      </c>
      <c r="N10" t="str">
        <f t="shared" si="0"/>
        <v>R</v>
      </c>
      <c r="O10" t="str">
        <f t="shared" si="1"/>
        <v>40020</v>
      </c>
      <c r="P10">
        <f t="shared" si="2"/>
        <v>15</v>
      </c>
      <c r="Q10">
        <v>29</v>
      </c>
    </row>
    <row r="11" spans="1:17" x14ac:dyDescent="0.3">
      <c r="A11" t="s">
        <v>216</v>
      </c>
      <c r="B11" t="s">
        <v>217</v>
      </c>
      <c r="C11" t="s">
        <v>192</v>
      </c>
      <c r="D11">
        <v>201840</v>
      </c>
      <c r="E11" t="s">
        <v>193</v>
      </c>
      <c r="F11" t="s">
        <v>13</v>
      </c>
      <c r="G11" t="s">
        <v>64</v>
      </c>
      <c r="H11">
        <v>4.57</v>
      </c>
      <c r="I11">
        <v>4.49</v>
      </c>
      <c r="J11">
        <v>4.67</v>
      </c>
      <c r="K11">
        <v>4.57</v>
      </c>
      <c r="L11">
        <v>20</v>
      </c>
      <c r="M11">
        <v>9</v>
      </c>
      <c r="N11" t="str">
        <f t="shared" si="0"/>
        <v>B</v>
      </c>
      <c r="O11" t="str">
        <f t="shared" si="1"/>
        <v>40021</v>
      </c>
      <c r="P11">
        <f t="shared" si="2"/>
        <v>11</v>
      </c>
      <c r="Q11">
        <v>45</v>
      </c>
    </row>
    <row r="12" spans="1:17" x14ac:dyDescent="0.3">
      <c r="A12" t="s">
        <v>218</v>
      </c>
      <c r="B12" t="s">
        <v>219</v>
      </c>
      <c r="C12" t="s">
        <v>220</v>
      </c>
      <c r="D12">
        <v>201840</v>
      </c>
      <c r="E12" t="s">
        <v>193</v>
      </c>
      <c r="F12" t="s">
        <v>13</v>
      </c>
      <c r="G12" t="s">
        <v>64</v>
      </c>
      <c r="H12">
        <v>4.42</v>
      </c>
      <c r="I12">
        <v>4.5199999999999996</v>
      </c>
      <c r="J12">
        <v>4.5999999999999996</v>
      </c>
      <c r="K12">
        <v>4.49</v>
      </c>
      <c r="L12">
        <v>13</v>
      </c>
      <c r="M12">
        <v>5</v>
      </c>
      <c r="N12" t="str">
        <f t="shared" si="0"/>
        <v>L</v>
      </c>
      <c r="O12" t="str">
        <f t="shared" si="1"/>
        <v>40029</v>
      </c>
      <c r="P12">
        <f t="shared" si="2"/>
        <v>8</v>
      </c>
      <c r="Q12">
        <v>38</v>
      </c>
    </row>
    <row r="13" spans="1:17" x14ac:dyDescent="0.3">
      <c r="A13" t="s">
        <v>221</v>
      </c>
      <c r="B13" t="s">
        <v>222</v>
      </c>
      <c r="C13" t="s">
        <v>223</v>
      </c>
      <c r="D13">
        <v>201840</v>
      </c>
      <c r="E13" t="s">
        <v>193</v>
      </c>
      <c r="F13" t="s">
        <v>13</v>
      </c>
      <c r="G13" t="s">
        <v>14</v>
      </c>
      <c r="H13">
        <v>4.5</v>
      </c>
      <c r="I13">
        <v>4.7</v>
      </c>
      <c r="J13">
        <v>4</v>
      </c>
      <c r="K13">
        <v>4.4400000000000004</v>
      </c>
      <c r="L13">
        <v>10</v>
      </c>
      <c r="M13">
        <v>2</v>
      </c>
      <c r="N13" t="str">
        <f t="shared" si="0"/>
        <v>A</v>
      </c>
      <c r="O13" t="str">
        <f t="shared" si="1"/>
        <v>40042</v>
      </c>
      <c r="P13">
        <f t="shared" si="2"/>
        <v>8</v>
      </c>
      <c r="Q13">
        <v>20</v>
      </c>
    </row>
    <row r="14" spans="1:17" x14ac:dyDescent="0.3">
      <c r="A14" t="s">
        <v>224</v>
      </c>
      <c r="B14" t="s">
        <v>225</v>
      </c>
      <c r="C14" t="s">
        <v>226</v>
      </c>
      <c r="D14">
        <v>201840</v>
      </c>
      <c r="E14" t="s">
        <v>193</v>
      </c>
      <c r="F14" t="s">
        <v>13</v>
      </c>
      <c r="G14" t="s">
        <v>14</v>
      </c>
      <c r="H14">
        <v>4.13</v>
      </c>
      <c r="I14">
        <v>4.5</v>
      </c>
      <c r="J14">
        <v>4</v>
      </c>
      <c r="K14">
        <v>4.21</v>
      </c>
      <c r="L14">
        <v>10</v>
      </c>
      <c r="M14">
        <v>2</v>
      </c>
      <c r="N14" t="str">
        <f t="shared" si="0"/>
        <v>M</v>
      </c>
      <c r="O14" t="str">
        <f t="shared" si="1"/>
        <v>40054</v>
      </c>
      <c r="P14">
        <f t="shared" si="2"/>
        <v>8</v>
      </c>
      <c r="Q14">
        <v>20</v>
      </c>
    </row>
    <row r="15" spans="1:17" x14ac:dyDescent="0.3">
      <c r="A15" t="s">
        <v>227</v>
      </c>
      <c r="B15" t="s">
        <v>228</v>
      </c>
      <c r="C15" t="s">
        <v>229</v>
      </c>
      <c r="D15">
        <v>201840</v>
      </c>
      <c r="E15" t="s">
        <v>193</v>
      </c>
      <c r="F15" t="s">
        <v>13</v>
      </c>
      <c r="G15" t="s">
        <v>14</v>
      </c>
      <c r="H15">
        <v>1.77</v>
      </c>
      <c r="I15">
        <v>2.2799999999999998</v>
      </c>
      <c r="J15">
        <v>1.8</v>
      </c>
      <c r="K15">
        <v>1.93</v>
      </c>
      <c r="L15">
        <v>9</v>
      </c>
      <c r="M15">
        <v>5</v>
      </c>
      <c r="N15" t="str">
        <f t="shared" si="0"/>
        <v>K</v>
      </c>
      <c r="O15" t="str">
        <f t="shared" si="1"/>
        <v>40056</v>
      </c>
      <c r="P15">
        <f t="shared" si="2"/>
        <v>4</v>
      </c>
      <c r="Q15">
        <v>56</v>
      </c>
    </row>
    <row r="16" spans="1:17" x14ac:dyDescent="0.3">
      <c r="A16" t="s">
        <v>230</v>
      </c>
      <c r="B16" t="s">
        <v>231</v>
      </c>
      <c r="C16" t="s">
        <v>116</v>
      </c>
      <c r="D16">
        <v>201840</v>
      </c>
      <c r="E16" t="s">
        <v>193</v>
      </c>
      <c r="F16" t="s">
        <v>33</v>
      </c>
      <c r="G16" t="s">
        <v>67</v>
      </c>
      <c r="H16">
        <v>4.16</v>
      </c>
      <c r="I16">
        <v>4.28</v>
      </c>
      <c r="J16">
        <v>4.41</v>
      </c>
      <c r="K16">
        <v>4.25</v>
      </c>
      <c r="L16">
        <v>13</v>
      </c>
      <c r="M16">
        <v>8</v>
      </c>
      <c r="N16" t="str">
        <f t="shared" si="0"/>
        <v>S</v>
      </c>
      <c r="O16" t="str">
        <f t="shared" si="1"/>
        <v>40097</v>
      </c>
      <c r="P16">
        <f t="shared" si="2"/>
        <v>5</v>
      </c>
      <c r="Q16">
        <v>62</v>
      </c>
    </row>
    <row r="17" spans="1:17" x14ac:dyDescent="0.3">
      <c r="A17" t="s">
        <v>232</v>
      </c>
      <c r="B17" t="s">
        <v>233</v>
      </c>
      <c r="C17" t="s">
        <v>116</v>
      </c>
      <c r="D17">
        <v>201840</v>
      </c>
      <c r="E17" t="s">
        <v>193</v>
      </c>
      <c r="F17" t="s">
        <v>33</v>
      </c>
      <c r="G17" t="s">
        <v>67</v>
      </c>
      <c r="H17">
        <v>3.67</v>
      </c>
      <c r="I17">
        <v>4.2</v>
      </c>
      <c r="J17">
        <v>3.62</v>
      </c>
      <c r="K17">
        <v>3.81</v>
      </c>
      <c r="L17">
        <v>28</v>
      </c>
      <c r="M17">
        <v>6</v>
      </c>
      <c r="N17" t="str">
        <f t="shared" si="0"/>
        <v>S</v>
      </c>
      <c r="O17" t="str">
        <f t="shared" si="1"/>
        <v>40098</v>
      </c>
      <c r="P17">
        <f t="shared" si="2"/>
        <v>22</v>
      </c>
      <c r="Q17">
        <v>21</v>
      </c>
    </row>
    <row r="18" spans="1:17" x14ac:dyDescent="0.3">
      <c r="A18" t="s">
        <v>234</v>
      </c>
      <c r="B18" t="s">
        <v>235</v>
      </c>
      <c r="C18" t="s">
        <v>236</v>
      </c>
      <c r="D18">
        <v>201840</v>
      </c>
      <c r="E18" t="s">
        <v>193</v>
      </c>
      <c r="F18" t="s">
        <v>33</v>
      </c>
      <c r="G18" t="s">
        <v>67</v>
      </c>
      <c r="H18">
        <v>3.62</v>
      </c>
      <c r="I18">
        <v>3.86</v>
      </c>
      <c r="J18">
        <v>3.39</v>
      </c>
      <c r="K18">
        <v>3.64</v>
      </c>
      <c r="L18">
        <v>35</v>
      </c>
      <c r="M18">
        <v>7</v>
      </c>
      <c r="N18" t="str">
        <f t="shared" si="0"/>
        <v>M</v>
      </c>
      <c r="O18" t="str">
        <f t="shared" si="1"/>
        <v>40099</v>
      </c>
      <c r="P18">
        <f t="shared" si="2"/>
        <v>28</v>
      </c>
      <c r="Q18">
        <v>20</v>
      </c>
    </row>
    <row r="19" spans="1:17" x14ac:dyDescent="0.3">
      <c r="A19" t="s">
        <v>237</v>
      </c>
      <c r="B19" t="s">
        <v>238</v>
      </c>
      <c r="C19" t="s">
        <v>70</v>
      </c>
      <c r="D19">
        <v>201840</v>
      </c>
      <c r="E19" t="s">
        <v>193</v>
      </c>
      <c r="F19" t="s">
        <v>15</v>
      </c>
      <c r="G19" t="s">
        <v>71</v>
      </c>
      <c r="H19">
        <v>4.1900000000000004</v>
      </c>
      <c r="I19">
        <v>4.3</v>
      </c>
      <c r="J19">
        <v>3.56</v>
      </c>
      <c r="K19">
        <v>4.07</v>
      </c>
      <c r="L19">
        <v>6</v>
      </c>
      <c r="M19">
        <v>4</v>
      </c>
      <c r="N19" t="str">
        <f t="shared" si="0"/>
        <v>L</v>
      </c>
      <c r="O19" t="str">
        <f t="shared" si="1"/>
        <v>40112</v>
      </c>
      <c r="P19">
        <f t="shared" si="2"/>
        <v>2</v>
      </c>
      <c r="Q19">
        <v>67</v>
      </c>
    </row>
    <row r="20" spans="1:17" x14ac:dyDescent="0.3">
      <c r="A20" t="s">
        <v>239</v>
      </c>
      <c r="B20" t="s">
        <v>240</v>
      </c>
      <c r="C20" t="s">
        <v>150</v>
      </c>
      <c r="D20">
        <v>201840</v>
      </c>
      <c r="E20" t="s">
        <v>193</v>
      </c>
      <c r="F20" t="s">
        <v>33</v>
      </c>
      <c r="G20" t="s">
        <v>67</v>
      </c>
      <c r="H20">
        <v>4.09</v>
      </c>
      <c r="I20">
        <v>4.25</v>
      </c>
      <c r="J20">
        <v>3.87</v>
      </c>
      <c r="K20">
        <v>4.09</v>
      </c>
      <c r="L20">
        <v>29</v>
      </c>
      <c r="M20">
        <v>8</v>
      </c>
      <c r="N20" t="str">
        <f t="shared" si="0"/>
        <v>C</v>
      </c>
      <c r="O20" t="str">
        <f t="shared" si="1"/>
        <v>40155</v>
      </c>
      <c r="P20">
        <f t="shared" si="2"/>
        <v>21</v>
      </c>
      <c r="Q20">
        <v>28</v>
      </c>
    </row>
    <row r="21" spans="1:17" x14ac:dyDescent="0.3">
      <c r="A21" t="s">
        <v>241</v>
      </c>
      <c r="B21" t="s">
        <v>242</v>
      </c>
      <c r="C21" t="s">
        <v>210</v>
      </c>
      <c r="D21">
        <v>201840</v>
      </c>
      <c r="E21" t="s">
        <v>193</v>
      </c>
      <c r="F21" t="s">
        <v>13</v>
      </c>
      <c r="G21" t="s">
        <v>64</v>
      </c>
      <c r="H21">
        <v>4.46</v>
      </c>
      <c r="I21">
        <v>4.47</v>
      </c>
      <c r="J21">
        <v>4.25</v>
      </c>
      <c r="K21">
        <v>4.41</v>
      </c>
      <c r="L21">
        <v>9</v>
      </c>
      <c r="M21">
        <v>3</v>
      </c>
      <c r="N21" t="str">
        <f t="shared" si="0"/>
        <v>G</v>
      </c>
      <c r="O21" t="str">
        <f t="shared" si="1"/>
        <v>40156</v>
      </c>
      <c r="P21">
        <f t="shared" si="2"/>
        <v>6</v>
      </c>
      <c r="Q21">
        <v>33</v>
      </c>
    </row>
    <row r="22" spans="1:17" x14ac:dyDescent="0.3">
      <c r="A22" t="s">
        <v>243</v>
      </c>
      <c r="B22" t="s">
        <v>244</v>
      </c>
      <c r="C22" t="s">
        <v>245</v>
      </c>
      <c r="D22">
        <v>201840</v>
      </c>
      <c r="E22" t="s">
        <v>193</v>
      </c>
      <c r="F22" t="s">
        <v>13</v>
      </c>
      <c r="G22" t="s">
        <v>64</v>
      </c>
      <c r="H22">
        <v>4.55</v>
      </c>
      <c r="I22">
        <v>4.3600000000000003</v>
      </c>
      <c r="J22">
        <v>4.45</v>
      </c>
      <c r="K22">
        <v>4.47</v>
      </c>
      <c r="L22">
        <v>15</v>
      </c>
      <c r="M22">
        <v>10</v>
      </c>
      <c r="N22" t="str">
        <f t="shared" si="0"/>
        <v>B</v>
      </c>
      <c r="O22" t="str">
        <f t="shared" si="1"/>
        <v>40158</v>
      </c>
      <c r="P22">
        <f t="shared" si="2"/>
        <v>5</v>
      </c>
      <c r="Q22">
        <v>67</v>
      </c>
    </row>
    <row r="23" spans="1:17" x14ac:dyDescent="0.3">
      <c r="A23" t="s">
        <v>246</v>
      </c>
      <c r="B23" t="s">
        <v>247</v>
      </c>
      <c r="C23" t="s">
        <v>248</v>
      </c>
      <c r="D23">
        <v>201840</v>
      </c>
      <c r="E23" t="s">
        <v>193</v>
      </c>
      <c r="F23" t="s">
        <v>15</v>
      </c>
      <c r="G23" t="s">
        <v>71</v>
      </c>
      <c r="H23"/>
      <c r="I23"/>
      <c r="J23"/>
      <c r="K23"/>
      <c r="L23">
        <v>11</v>
      </c>
      <c r="M23">
        <v>0</v>
      </c>
      <c r="N23" t="str">
        <f t="shared" si="0"/>
        <v>B</v>
      </c>
      <c r="O23" t="str">
        <f t="shared" si="1"/>
        <v>40159</v>
      </c>
      <c r="P23">
        <f t="shared" si="2"/>
        <v>11</v>
      </c>
      <c r="Q23">
        <v>0</v>
      </c>
    </row>
    <row r="24" spans="1:17" x14ac:dyDescent="0.3">
      <c r="A24" t="s">
        <v>249</v>
      </c>
      <c r="B24" t="s">
        <v>250</v>
      </c>
      <c r="C24" t="s">
        <v>220</v>
      </c>
      <c r="D24">
        <v>201840</v>
      </c>
      <c r="E24" t="s">
        <v>193</v>
      </c>
      <c r="F24" t="s">
        <v>13</v>
      </c>
      <c r="G24" t="s">
        <v>64</v>
      </c>
      <c r="H24">
        <v>4.8</v>
      </c>
      <c r="I24">
        <v>4.8</v>
      </c>
      <c r="J24">
        <v>4.79</v>
      </c>
      <c r="K24">
        <v>4.8</v>
      </c>
      <c r="L24">
        <v>10</v>
      </c>
      <c r="M24">
        <v>5</v>
      </c>
      <c r="N24" t="str">
        <f t="shared" si="0"/>
        <v>L</v>
      </c>
      <c r="O24" t="str">
        <f t="shared" si="1"/>
        <v>40161</v>
      </c>
      <c r="P24">
        <f t="shared" si="2"/>
        <v>5</v>
      </c>
      <c r="Q24">
        <v>50</v>
      </c>
    </row>
    <row r="25" spans="1:17" x14ac:dyDescent="0.3">
      <c r="A25" t="s">
        <v>251</v>
      </c>
      <c r="B25" t="s">
        <v>252</v>
      </c>
      <c r="C25" t="s">
        <v>199</v>
      </c>
      <c r="D25">
        <v>201840</v>
      </c>
      <c r="E25" t="s">
        <v>193</v>
      </c>
      <c r="F25" t="s">
        <v>13</v>
      </c>
      <c r="G25" t="s">
        <v>64</v>
      </c>
      <c r="H25">
        <v>4.8</v>
      </c>
      <c r="I25">
        <v>4.84</v>
      </c>
      <c r="J25">
        <v>4.8</v>
      </c>
      <c r="K25">
        <v>4.8099999999999996</v>
      </c>
      <c r="L25">
        <v>7</v>
      </c>
      <c r="M25">
        <v>5</v>
      </c>
      <c r="N25" t="str">
        <f t="shared" si="0"/>
        <v>D</v>
      </c>
      <c r="O25" t="str">
        <f t="shared" si="1"/>
        <v>40162</v>
      </c>
      <c r="P25">
        <f t="shared" si="2"/>
        <v>2</v>
      </c>
      <c r="Q25">
        <v>71</v>
      </c>
    </row>
    <row r="26" spans="1:17" x14ac:dyDescent="0.3">
      <c r="A26" t="s">
        <v>253</v>
      </c>
      <c r="B26" t="s">
        <v>254</v>
      </c>
      <c r="C26" t="s">
        <v>255</v>
      </c>
      <c r="D26">
        <v>201840</v>
      </c>
      <c r="E26" t="s">
        <v>193</v>
      </c>
      <c r="F26" t="s">
        <v>13</v>
      </c>
      <c r="G26" t="s">
        <v>64</v>
      </c>
      <c r="H26">
        <v>4.83</v>
      </c>
      <c r="I26">
        <v>4.5999999999999996</v>
      </c>
      <c r="J26">
        <v>4.8</v>
      </c>
      <c r="K26">
        <v>4.75</v>
      </c>
      <c r="L26">
        <v>10</v>
      </c>
      <c r="M26">
        <v>5</v>
      </c>
      <c r="N26" t="str">
        <f t="shared" si="0"/>
        <v>M</v>
      </c>
      <c r="O26" t="str">
        <f t="shared" si="1"/>
        <v>40163</v>
      </c>
      <c r="P26">
        <f t="shared" si="2"/>
        <v>5</v>
      </c>
      <c r="Q26">
        <v>50</v>
      </c>
    </row>
    <row r="27" spans="1:17" x14ac:dyDescent="0.3">
      <c r="A27" t="s">
        <v>256</v>
      </c>
      <c r="B27" t="s">
        <v>257</v>
      </c>
      <c r="C27" t="s">
        <v>99</v>
      </c>
      <c r="D27">
        <v>201840</v>
      </c>
      <c r="E27" t="s">
        <v>193</v>
      </c>
      <c r="F27" t="s">
        <v>13</v>
      </c>
      <c r="G27" t="s">
        <v>47</v>
      </c>
      <c r="H27"/>
      <c r="I27"/>
      <c r="J27"/>
      <c r="K27"/>
      <c r="L27">
        <v>9</v>
      </c>
      <c r="M27">
        <v>0</v>
      </c>
      <c r="N27" t="str">
        <f t="shared" si="0"/>
        <v>S</v>
      </c>
      <c r="O27" t="str">
        <f t="shared" si="1"/>
        <v>40165</v>
      </c>
      <c r="P27">
        <f t="shared" si="2"/>
        <v>9</v>
      </c>
      <c r="Q27">
        <v>0</v>
      </c>
    </row>
    <row r="28" spans="1:17" x14ac:dyDescent="0.3">
      <c r="A28" t="s">
        <v>258</v>
      </c>
      <c r="B28" t="s">
        <v>259</v>
      </c>
      <c r="C28" t="s">
        <v>260</v>
      </c>
      <c r="D28">
        <v>201840</v>
      </c>
      <c r="E28" t="s">
        <v>193</v>
      </c>
      <c r="F28" t="s">
        <v>13</v>
      </c>
      <c r="G28" t="s">
        <v>14</v>
      </c>
      <c r="H28">
        <v>4.12</v>
      </c>
      <c r="I28">
        <v>4.33</v>
      </c>
      <c r="J28">
        <v>4.33</v>
      </c>
      <c r="K28">
        <v>4.24</v>
      </c>
      <c r="L28">
        <v>8</v>
      </c>
      <c r="M28">
        <v>3</v>
      </c>
      <c r="N28" t="str">
        <f t="shared" si="0"/>
        <v>A</v>
      </c>
      <c r="O28" t="str">
        <f t="shared" si="1"/>
        <v>40184</v>
      </c>
      <c r="P28">
        <f t="shared" si="2"/>
        <v>5</v>
      </c>
      <c r="Q28">
        <v>38</v>
      </c>
    </row>
    <row r="29" spans="1:17" x14ac:dyDescent="0.3">
      <c r="A29" t="s">
        <v>261</v>
      </c>
      <c r="B29" t="s">
        <v>262</v>
      </c>
      <c r="C29" t="s">
        <v>263</v>
      </c>
      <c r="D29">
        <v>201840</v>
      </c>
      <c r="E29" t="s">
        <v>193</v>
      </c>
      <c r="F29" t="s">
        <v>13</v>
      </c>
      <c r="G29" t="s">
        <v>14</v>
      </c>
      <c r="H29">
        <v>4.7300000000000004</v>
      </c>
      <c r="I29">
        <v>4.3</v>
      </c>
      <c r="J29">
        <v>4.47</v>
      </c>
      <c r="K29">
        <v>4.54</v>
      </c>
      <c r="L29">
        <v>21</v>
      </c>
      <c r="M29">
        <v>10</v>
      </c>
      <c r="N29" t="str">
        <f t="shared" si="0"/>
        <v>J</v>
      </c>
      <c r="O29" t="str">
        <f t="shared" si="1"/>
        <v>40185</v>
      </c>
      <c r="P29">
        <f t="shared" si="2"/>
        <v>11</v>
      </c>
      <c r="Q29">
        <v>48</v>
      </c>
    </row>
    <row r="30" spans="1:17" x14ac:dyDescent="0.3">
      <c r="A30" t="s">
        <v>264</v>
      </c>
      <c r="B30" t="s">
        <v>265</v>
      </c>
      <c r="C30" t="s">
        <v>145</v>
      </c>
      <c r="D30">
        <v>201840</v>
      </c>
      <c r="E30" t="s">
        <v>193</v>
      </c>
      <c r="F30" t="s">
        <v>13</v>
      </c>
      <c r="G30" t="s">
        <v>14</v>
      </c>
      <c r="H30">
        <v>4</v>
      </c>
      <c r="I30">
        <v>4.0999999999999996</v>
      </c>
      <c r="J30">
        <v>4.13</v>
      </c>
      <c r="K30">
        <v>4.0599999999999996</v>
      </c>
      <c r="L30">
        <v>10</v>
      </c>
      <c r="M30">
        <v>2</v>
      </c>
      <c r="N30" t="str">
        <f t="shared" si="0"/>
        <v>M</v>
      </c>
      <c r="O30" t="str">
        <f t="shared" si="1"/>
        <v>40186</v>
      </c>
      <c r="P30">
        <f t="shared" si="2"/>
        <v>8</v>
      </c>
      <c r="Q30">
        <v>20</v>
      </c>
    </row>
    <row r="31" spans="1:17" x14ac:dyDescent="0.3">
      <c r="A31" t="s">
        <v>266</v>
      </c>
      <c r="B31" t="s">
        <v>267</v>
      </c>
      <c r="C31" t="s">
        <v>153</v>
      </c>
      <c r="D31">
        <v>201840</v>
      </c>
      <c r="E31" t="s">
        <v>193</v>
      </c>
      <c r="F31" t="s">
        <v>13</v>
      </c>
      <c r="G31" t="s">
        <v>36</v>
      </c>
      <c r="H31">
        <v>4.74</v>
      </c>
      <c r="I31">
        <v>4.67</v>
      </c>
      <c r="J31">
        <v>4.4800000000000004</v>
      </c>
      <c r="K31">
        <v>4.66</v>
      </c>
      <c r="L31">
        <v>25</v>
      </c>
      <c r="M31">
        <v>11</v>
      </c>
      <c r="N31" t="str">
        <f t="shared" si="0"/>
        <v>C</v>
      </c>
      <c r="O31" t="str">
        <f t="shared" si="1"/>
        <v>40194</v>
      </c>
      <c r="P31">
        <f t="shared" si="2"/>
        <v>14</v>
      </c>
      <c r="Q31">
        <v>44</v>
      </c>
    </row>
    <row r="32" spans="1:17" x14ac:dyDescent="0.3">
      <c r="A32" t="s">
        <v>268</v>
      </c>
      <c r="B32" t="s">
        <v>269</v>
      </c>
      <c r="C32" t="s">
        <v>270</v>
      </c>
      <c r="D32">
        <v>201840</v>
      </c>
      <c r="E32" t="s">
        <v>193</v>
      </c>
      <c r="F32" t="s">
        <v>13</v>
      </c>
      <c r="G32" t="s">
        <v>36</v>
      </c>
      <c r="H32">
        <v>5</v>
      </c>
      <c r="I32">
        <v>4.92</v>
      </c>
      <c r="J32">
        <v>4.8</v>
      </c>
      <c r="K32">
        <v>4.93</v>
      </c>
      <c r="L32">
        <v>7</v>
      </c>
      <c r="M32">
        <v>5</v>
      </c>
      <c r="N32" t="str">
        <f t="shared" si="0"/>
        <v>S</v>
      </c>
      <c r="O32" t="str">
        <f t="shared" si="1"/>
        <v>40195</v>
      </c>
      <c r="P32">
        <f t="shared" si="2"/>
        <v>2</v>
      </c>
      <c r="Q32">
        <v>71</v>
      </c>
    </row>
    <row r="33" spans="1:17" x14ac:dyDescent="0.3">
      <c r="A33" t="s">
        <v>271</v>
      </c>
      <c r="B33" t="s">
        <v>272</v>
      </c>
      <c r="C33" t="s">
        <v>273</v>
      </c>
      <c r="D33">
        <v>201840</v>
      </c>
      <c r="E33" t="s">
        <v>193</v>
      </c>
      <c r="F33" t="s">
        <v>15</v>
      </c>
      <c r="G33" t="s">
        <v>91</v>
      </c>
      <c r="H33">
        <v>4.3</v>
      </c>
      <c r="I33">
        <v>4.28</v>
      </c>
      <c r="J33">
        <v>4.03</v>
      </c>
      <c r="K33">
        <v>4.2300000000000004</v>
      </c>
      <c r="L33">
        <v>15</v>
      </c>
      <c r="M33">
        <v>15</v>
      </c>
      <c r="N33" t="str">
        <f t="shared" si="0"/>
        <v>B</v>
      </c>
      <c r="O33" t="str">
        <f t="shared" si="1"/>
        <v>40197</v>
      </c>
      <c r="P33">
        <f t="shared" si="2"/>
        <v>0</v>
      </c>
      <c r="Q33">
        <v>100</v>
      </c>
    </row>
    <row r="34" spans="1:17" x14ac:dyDescent="0.3">
      <c r="A34" t="s">
        <v>274</v>
      </c>
      <c r="B34" t="s">
        <v>275</v>
      </c>
      <c r="C34" t="s">
        <v>276</v>
      </c>
      <c r="D34">
        <v>201840</v>
      </c>
      <c r="E34" t="s">
        <v>193</v>
      </c>
      <c r="F34" t="s">
        <v>13</v>
      </c>
      <c r="G34" t="s">
        <v>36</v>
      </c>
      <c r="H34">
        <v>4.12</v>
      </c>
      <c r="I34">
        <v>4.37</v>
      </c>
      <c r="J34">
        <v>4.04</v>
      </c>
      <c r="K34">
        <v>4.18</v>
      </c>
      <c r="L34">
        <v>6</v>
      </c>
      <c r="M34">
        <v>6</v>
      </c>
      <c r="N34" t="str">
        <f t="shared" si="0"/>
        <v>D</v>
      </c>
      <c r="O34" t="str">
        <f t="shared" si="1"/>
        <v>40208</v>
      </c>
      <c r="P34">
        <f t="shared" si="2"/>
        <v>0</v>
      </c>
      <c r="Q34">
        <v>100</v>
      </c>
    </row>
    <row r="35" spans="1:17" x14ac:dyDescent="0.3">
      <c r="A35" t="s">
        <v>277</v>
      </c>
      <c r="B35" t="s">
        <v>278</v>
      </c>
      <c r="C35" t="s">
        <v>279</v>
      </c>
      <c r="D35">
        <v>201840</v>
      </c>
      <c r="E35" t="s">
        <v>193</v>
      </c>
      <c r="F35" t="s">
        <v>13</v>
      </c>
      <c r="G35" t="s">
        <v>36</v>
      </c>
      <c r="H35">
        <v>5</v>
      </c>
      <c r="I35">
        <v>4.5999999999999996</v>
      </c>
      <c r="J35">
        <v>5</v>
      </c>
      <c r="K35">
        <v>4.88</v>
      </c>
      <c r="L35">
        <v>4</v>
      </c>
      <c r="M35">
        <v>3</v>
      </c>
      <c r="N35" t="str">
        <f t="shared" si="0"/>
        <v>K</v>
      </c>
      <c r="O35" t="str">
        <f t="shared" si="1"/>
        <v>40209</v>
      </c>
      <c r="P35">
        <f t="shared" si="2"/>
        <v>1</v>
      </c>
      <c r="Q35">
        <v>75</v>
      </c>
    </row>
    <row r="36" spans="1:17" x14ac:dyDescent="0.3">
      <c r="A36" t="s">
        <v>280</v>
      </c>
      <c r="B36" t="s">
        <v>281</v>
      </c>
      <c r="C36" t="s">
        <v>282</v>
      </c>
      <c r="D36">
        <v>201840</v>
      </c>
      <c r="E36" t="s">
        <v>193</v>
      </c>
      <c r="F36" t="s">
        <v>15</v>
      </c>
      <c r="G36" t="s">
        <v>91</v>
      </c>
      <c r="H36">
        <v>4.4000000000000004</v>
      </c>
      <c r="I36">
        <v>4.46</v>
      </c>
      <c r="J36">
        <v>4.47</v>
      </c>
      <c r="K36">
        <v>4.4400000000000004</v>
      </c>
      <c r="L36">
        <v>18</v>
      </c>
      <c r="M36">
        <v>8</v>
      </c>
      <c r="N36" t="str">
        <f t="shared" si="0"/>
        <v>M</v>
      </c>
      <c r="O36" t="str">
        <f t="shared" si="1"/>
        <v>40218</v>
      </c>
      <c r="P36">
        <f t="shared" si="2"/>
        <v>10</v>
      </c>
      <c r="Q36">
        <v>44</v>
      </c>
    </row>
    <row r="37" spans="1:17" x14ac:dyDescent="0.3">
      <c r="A37" t="s">
        <v>283</v>
      </c>
      <c r="B37" t="s">
        <v>284</v>
      </c>
      <c r="C37" t="s">
        <v>70</v>
      </c>
      <c r="D37">
        <v>201840</v>
      </c>
      <c r="E37" t="s">
        <v>193</v>
      </c>
      <c r="F37" t="s">
        <v>15</v>
      </c>
      <c r="G37" t="s">
        <v>71</v>
      </c>
      <c r="H37">
        <v>4.54</v>
      </c>
      <c r="I37">
        <v>4.4000000000000004</v>
      </c>
      <c r="J37">
        <v>4.33</v>
      </c>
      <c r="K37">
        <v>4.45</v>
      </c>
      <c r="L37">
        <v>6</v>
      </c>
      <c r="M37">
        <v>3</v>
      </c>
      <c r="N37" t="str">
        <f t="shared" si="0"/>
        <v>L</v>
      </c>
      <c r="O37" t="str">
        <f t="shared" si="1"/>
        <v>40220</v>
      </c>
      <c r="P37">
        <f t="shared" si="2"/>
        <v>3</v>
      </c>
      <c r="Q37">
        <v>50</v>
      </c>
    </row>
    <row r="38" spans="1:17" x14ac:dyDescent="0.3">
      <c r="A38" t="s">
        <v>285</v>
      </c>
      <c r="B38" t="s">
        <v>286</v>
      </c>
      <c r="C38" t="s">
        <v>220</v>
      </c>
      <c r="D38">
        <v>201840</v>
      </c>
      <c r="E38" t="s">
        <v>193</v>
      </c>
      <c r="F38" t="s">
        <v>13</v>
      </c>
      <c r="G38" t="s">
        <v>64</v>
      </c>
      <c r="H38">
        <v>4.1500000000000004</v>
      </c>
      <c r="I38">
        <v>4.12</v>
      </c>
      <c r="J38">
        <v>4.4000000000000004</v>
      </c>
      <c r="K38">
        <v>4.2</v>
      </c>
      <c r="L38">
        <v>15</v>
      </c>
      <c r="M38">
        <v>5</v>
      </c>
      <c r="N38" t="str">
        <f t="shared" si="0"/>
        <v>L</v>
      </c>
      <c r="O38" t="str">
        <f t="shared" si="1"/>
        <v>40222</v>
      </c>
      <c r="P38">
        <f t="shared" si="2"/>
        <v>10</v>
      </c>
      <c r="Q38">
        <v>33</v>
      </c>
    </row>
    <row r="39" spans="1:17" x14ac:dyDescent="0.3">
      <c r="A39" t="s">
        <v>287</v>
      </c>
      <c r="B39" t="s">
        <v>288</v>
      </c>
      <c r="C39" t="s">
        <v>289</v>
      </c>
      <c r="D39">
        <v>201840</v>
      </c>
      <c r="E39" t="s">
        <v>193</v>
      </c>
      <c r="F39" t="s">
        <v>13</v>
      </c>
      <c r="G39" t="s">
        <v>64</v>
      </c>
      <c r="H39">
        <v>5</v>
      </c>
      <c r="I39">
        <v>5</v>
      </c>
      <c r="J39">
        <v>5</v>
      </c>
      <c r="K39">
        <v>5</v>
      </c>
      <c r="L39">
        <v>11</v>
      </c>
      <c r="M39">
        <v>1</v>
      </c>
      <c r="N39" t="str">
        <f t="shared" si="0"/>
        <v>K</v>
      </c>
      <c r="O39" t="str">
        <f t="shared" si="1"/>
        <v>40228</v>
      </c>
      <c r="P39">
        <f t="shared" si="2"/>
        <v>10</v>
      </c>
      <c r="Q39">
        <v>9</v>
      </c>
    </row>
    <row r="40" spans="1:17" x14ac:dyDescent="0.3">
      <c r="A40" t="s">
        <v>290</v>
      </c>
      <c r="B40" t="s">
        <v>291</v>
      </c>
      <c r="C40" t="s">
        <v>292</v>
      </c>
      <c r="D40">
        <v>201840</v>
      </c>
      <c r="E40" t="s">
        <v>193</v>
      </c>
      <c r="F40" t="s">
        <v>13</v>
      </c>
      <c r="G40" t="s">
        <v>64</v>
      </c>
      <c r="H40">
        <v>4.68</v>
      </c>
      <c r="I40">
        <v>4.75</v>
      </c>
      <c r="J40">
        <v>4.75</v>
      </c>
      <c r="K40">
        <v>4.72</v>
      </c>
      <c r="L40">
        <v>11</v>
      </c>
      <c r="M40">
        <v>4</v>
      </c>
      <c r="N40" t="str">
        <f t="shared" si="0"/>
        <v>M</v>
      </c>
      <c r="O40" t="str">
        <f t="shared" si="1"/>
        <v>40229</v>
      </c>
      <c r="P40">
        <f t="shared" si="2"/>
        <v>7</v>
      </c>
      <c r="Q40">
        <v>36</v>
      </c>
    </row>
    <row r="41" spans="1:17" x14ac:dyDescent="0.3">
      <c r="A41" t="s">
        <v>293</v>
      </c>
      <c r="B41" t="s">
        <v>294</v>
      </c>
      <c r="C41" t="s">
        <v>295</v>
      </c>
      <c r="D41">
        <v>201840</v>
      </c>
      <c r="E41" t="s">
        <v>193</v>
      </c>
      <c r="F41" t="s">
        <v>15</v>
      </c>
      <c r="G41" t="s">
        <v>117</v>
      </c>
      <c r="H41"/>
      <c r="I41"/>
      <c r="J41"/>
      <c r="K41"/>
      <c r="L41">
        <v>2</v>
      </c>
      <c r="M41">
        <v>0</v>
      </c>
      <c r="N41" t="str">
        <f t="shared" si="0"/>
        <v>J</v>
      </c>
      <c r="O41" t="str">
        <f t="shared" si="1"/>
        <v>40257</v>
      </c>
      <c r="P41">
        <f t="shared" si="2"/>
        <v>2</v>
      </c>
      <c r="Q41">
        <v>0</v>
      </c>
    </row>
    <row r="42" spans="1:17" x14ac:dyDescent="0.3">
      <c r="A42" t="s">
        <v>296</v>
      </c>
      <c r="B42" t="s">
        <v>297</v>
      </c>
      <c r="C42" t="s">
        <v>107</v>
      </c>
      <c r="D42">
        <v>201840</v>
      </c>
      <c r="E42" t="s">
        <v>193</v>
      </c>
      <c r="F42" t="s">
        <v>33</v>
      </c>
      <c r="G42" t="s">
        <v>67</v>
      </c>
      <c r="H42">
        <v>5</v>
      </c>
      <c r="I42">
        <v>4.7300000000000004</v>
      </c>
      <c r="J42">
        <v>4.33</v>
      </c>
      <c r="K42">
        <v>4.76</v>
      </c>
      <c r="L42">
        <v>10</v>
      </c>
      <c r="M42">
        <v>3</v>
      </c>
      <c r="N42" t="str">
        <f t="shared" si="0"/>
        <v>V</v>
      </c>
      <c r="O42" t="str">
        <f t="shared" si="1"/>
        <v>40262</v>
      </c>
      <c r="P42">
        <f t="shared" si="2"/>
        <v>7</v>
      </c>
      <c r="Q42">
        <v>30</v>
      </c>
    </row>
    <row r="43" spans="1:17" x14ac:dyDescent="0.3">
      <c r="A43" t="s">
        <v>298</v>
      </c>
      <c r="B43" t="s">
        <v>299</v>
      </c>
      <c r="C43" t="s">
        <v>137</v>
      </c>
      <c r="D43">
        <v>201840</v>
      </c>
      <c r="E43" t="s">
        <v>193</v>
      </c>
      <c r="F43" t="s">
        <v>33</v>
      </c>
      <c r="G43" t="s">
        <v>67</v>
      </c>
      <c r="H43">
        <v>4.67</v>
      </c>
      <c r="I43">
        <v>4.7300000000000004</v>
      </c>
      <c r="J43">
        <v>4.67</v>
      </c>
      <c r="K43">
        <v>4.6900000000000004</v>
      </c>
      <c r="L43">
        <v>32</v>
      </c>
      <c r="M43">
        <v>6</v>
      </c>
      <c r="N43" t="str">
        <f t="shared" si="0"/>
        <v>H</v>
      </c>
      <c r="O43" t="str">
        <f t="shared" si="1"/>
        <v>40265</v>
      </c>
      <c r="P43">
        <f t="shared" si="2"/>
        <v>26</v>
      </c>
      <c r="Q43">
        <v>19</v>
      </c>
    </row>
    <row r="44" spans="1:17" x14ac:dyDescent="0.3">
      <c r="A44" t="s">
        <v>300</v>
      </c>
      <c r="B44" t="s">
        <v>301</v>
      </c>
      <c r="C44" t="s">
        <v>302</v>
      </c>
      <c r="D44">
        <v>201840</v>
      </c>
      <c r="E44" t="s">
        <v>193</v>
      </c>
      <c r="F44" t="s">
        <v>33</v>
      </c>
      <c r="G44" t="s">
        <v>67</v>
      </c>
      <c r="H44">
        <v>4.5599999999999996</v>
      </c>
      <c r="I44">
        <v>4.47</v>
      </c>
      <c r="J44">
        <v>4.33</v>
      </c>
      <c r="K44">
        <v>4.4800000000000004</v>
      </c>
      <c r="L44">
        <v>27</v>
      </c>
      <c r="M44">
        <v>12</v>
      </c>
      <c r="N44" t="str">
        <f t="shared" si="0"/>
        <v>C</v>
      </c>
      <c r="O44" t="str">
        <f t="shared" si="1"/>
        <v>40267</v>
      </c>
      <c r="P44">
        <f t="shared" si="2"/>
        <v>15</v>
      </c>
      <c r="Q44">
        <v>44</v>
      </c>
    </row>
    <row r="45" spans="1:17" x14ac:dyDescent="0.3">
      <c r="A45" t="s">
        <v>303</v>
      </c>
      <c r="B45" t="s">
        <v>304</v>
      </c>
      <c r="C45" t="s">
        <v>302</v>
      </c>
      <c r="D45">
        <v>201840</v>
      </c>
      <c r="E45" t="s">
        <v>193</v>
      </c>
      <c r="F45" t="s">
        <v>33</v>
      </c>
      <c r="G45" t="s">
        <v>67</v>
      </c>
      <c r="H45">
        <v>4.83</v>
      </c>
      <c r="I45">
        <v>4.7699999999999996</v>
      </c>
      <c r="J45">
        <v>4.83</v>
      </c>
      <c r="K45">
        <v>4.8099999999999996</v>
      </c>
      <c r="L45">
        <v>12</v>
      </c>
      <c r="M45">
        <v>6</v>
      </c>
      <c r="N45" t="str">
        <f t="shared" si="0"/>
        <v>C</v>
      </c>
      <c r="O45" t="str">
        <f t="shared" si="1"/>
        <v>40268</v>
      </c>
      <c r="P45">
        <f t="shared" si="2"/>
        <v>6</v>
      </c>
      <c r="Q45">
        <v>50</v>
      </c>
    </row>
    <row r="46" spans="1:17" x14ac:dyDescent="0.3">
      <c r="A46" t="s">
        <v>305</v>
      </c>
      <c r="B46" t="s">
        <v>306</v>
      </c>
      <c r="C46" t="s">
        <v>104</v>
      </c>
      <c r="D46">
        <v>201840</v>
      </c>
      <c r="E46" t="s">
        <v>193</v>
      </c>
      <c r="F46" t="s">
        <v>15</v>
      </c>
      <c r="G46" t="s">
        <v>71</v>
      </c>
      <c r="H46">
        <v>4.88</v>
      </c>
      <c r="I46">
        <v>4.5</v>
      </c>
      <c r="J46">
        <v>4</v>
      </c>
      <c r="K46">
        <v>4.5599999999999996</v>
      </c>
      <c r="L46">
        <v>8</v>
      </c>
      <c r="M46">
        <v>2</v>
      </c>
      <c r="N46" t="str">
        <f t="shared" si="0"/>
        <v>S</v>
      </c>
      <c r="O46" t="str">
        <f t="shared" si="1"/>
        <v>40278</v>
      </c>
      <c r="P46">
        <f t="shared" si="2"/>
        <v>6</v>
      </c>
      <c r="Q46">
        <v>25</v>
      </c>
    </row>
    <row r="47" spans="1:17" x14ac:dyDescent="0.3">
      <c r="A47" t="s">
        <v>307</v>
      </c>
      <c r="B47" t="s">
        <v>308</v>
      </c>
      <c r="C47" t="s">
        <v>196</v>
      </c>
      <c r="D47">
        <v>201840</v>
      </c>
      <c r="E47" t="s">
        <v>193</v>
      </c>
      <c r="F47" t="s">
        <v>13</v>
      </c>
      <c r="G47" t="s">
        <v>64</v>
      </c>
      <c r="H47">
        <v>4.55</v>
      </c>
      <c r="I47">
        <v>4.17</v>
      </c>
      <c r="J47">
        <v>4.0999999999999996</v>
      </c>
      <c r="K47">
        <v>4.33</v>
      </c>
      <c r="L47">
        <v>15</v>
      </c>
      <c r="M47">
        <v>10</v>
      </c>
      <c r="N47" t="str">
        <f t="shared" si="0"/>
        <v>P</v>
      </c>
      <c r="O47" t="str">
        <f t="shared" si="1"/>
        <v>40302</v>
      </c>
      <c r="P47">
        <f t="shared" si="2"/>
        <v>5</v>
      </c>
      <c r="Q47">
        <v>67</v>
      </c>
    </row>
    <row r="48" spans="1:17" x14ac:dyDescent="0.3">
      <c r="A48" t="s">
        <v>309</v>
      </c>
      <c r="B48" t="s">
        <v>310</v>
      </c>
      <c r="C48" t="s">
        <v>255</v>
      </c>
      <c r="D48">
        <v>201840</v>
      </c>
      <c r="E48" t="s">
        <v>193</v>
      </c>
      <c r="F48" t="s">
        <v>13</v>
      </c>
      <c r="G48" t="s">
        <v>64</v>
      </c>
      <c r="H48">
        <v>4.5</v>
      </c>
      <c r="I48">
        <v>4.2</v>
      </c>
      <c r="J48">
        <v>4.33</v>
      </c>
      <c r="K48">
        <v>4.37</v>
      </c>
      <c r="L48">
        <v>17</v>
      </c>
      <c r="M48">
        <v>6</v>
      </c>
      <c r="N48" t="str">
        <f t="shared" si="0"/>
        <v>M</v>
      </c>
      <c r="O48" t="str">
        <f t="shared" si="1"/>
        <v>40308</v>
      </c>
      <c r="P48">
        <f t="shared" si="2"/>
        <v>11</v>
      </c>
      <c r="Q48">
        <v>35</v>
      </c>
    </row>
    <row r="49" spans="1:17" x14ac:dyDescent="0.3">
      <c r="A49" t="s">
        <v>311</v>
      </c>
      <c r="B49" t="s">
        <v>312</v>
      </c>
      <c r="C49" t="s">
        <v>313</v>
      </c>
      <c r="D49">
        <v>201840</v>
      </c>
      <c r="E49" t="s">
        <v>193</v>
      </c>
      <c r="F49" t="s">
        <v>13</v>
      </c>
      <c r="G49" t="s">
        <v>64</v>
      </c>
      <c r="H49">
        <v>4.3099999999999996</v>
      </c>
      <c r="I49">
        <v>4.3</v>
      </c>
      <c r="J49">
        <v>4.5</v>
      </c>
      <c r="K49">
        <v>4.3499999999999996</v>
      </c>
      <c r="L49">
        <v>8</v>
      </c>
      <c r="M49">
        <v>2</v>
      </c>
      <c r="N49" t="str">
        <f t="shared" si="0"/>
        <v>A</v>
      </c>
      <c r="O49" t="str">
        <f t="shared" si="1"/>
        <v>40309</v>
      </c>
      <c r="P49">
        <f t="shared" si="2"/>
        <v>6</v>
      </c>
      <c r="Q49">
        <v>25</v>
      </c>
    </row>
    <row r="50" spans="1:17" x14ac:dyDescent="0.3">
      <c r="A50" t="s">
        <v>314</v>
      </c>
      <c r="B50" t="s">
        <v>315</v>
      </c>
      <c r="C50" t="s">
        <v>316</v>
      </c>
      <c r="D50">
        <v>201840</v>
      </c>
      <c r="E50" t="s">
        <v>193</v>
      </c>
      <c r="F50" t="s">
        <v>13</v>
      </c>
      <c r="G50" t="s">
        <v>64</v>
      </c>
      <c r="H50">
        <v>4.6500000000000004</v>
      </c>
      <c r="I50">
        <v>4.71</v>
      </c>
      <c r="J50">
        <v>4.62</v>
      </c>
      <c r="K50">
        <v>4.66</v>
      </c>
      <c r="L50">
        <v>27</v>
      </c>
      <c r="M50">
        <v>13</v>
      </c>
      <c r="N50" t="str">
        <f t="shared" si="0"/>
        <v>B</v>
      </c>
      <c r="O50" t="str">
        <f t="shared" si="1"/>
        <v>40312</v>
      </c>
      <c r="P50">
        <f t="shared" si="2"/>
        <v>14</v>
      </c>
      <c r="Q50">
        <v>48</v>
      </c>
    </row>
    <row r="51" spans="1:17" x14ac:dyDescent="0.3">
      <c r="A51" t="s">
        <v>317</v>
      </c>
      <c r="B51" t="s">
        <v>318</v>
      </c>
      <c r="C51" t="s">
        <v>319</v>
      </c>
      <c r="D51">
        <v>201840</v>
      </c>
      <c r="E51" t="s">
        <v>193</v>
      </c>
      <c r="F51" t="s">
        <v>13</v>
      </c>
      <c r="G51" t="s">
        <v>64</v>
      </c>
      <c r="H51">
        <v>4.88</v>
      </c>
      <c r="I51">
        <v>4.7</v>
      </c>
      <c r="J51">
        <v>4.67</v>
      </c>
      <c r="K51">
        <v>4.78</v>
      </c>
      <c r="L51">
        <v>10</v>
      </c>
      <c r="M51">
        <v>10</v>
      </c>
      <c r="N51" t="str">
        <f t="shared" si="0"/>
        <v>M</v>
      </c>
      <c r="O51" t="str">
        <f t="shared" si="1"/>
        <v>40313</v>
      </c>
      <c r="P51">
        <f t="shared" si="2"/>
        <v>0</v>
      </c>
      <c r="Q51">
        <v>100</v>
      </c>
    </row>
    <row r="52" spans="1:17" x14ac:dyDescent="0.3">
      <c r="A52" t="s">
        <v>320</v>
      </c>
      <c r="B52" t="s">
        <v>321</v>
      </c>
      <c r="C52" t="s">
        <v>322</v>
      </c>
      <c r="D52">
        <v>201840</v>
      </c>
      <c r="E52" t="s">
        <v>193</v>
      </c>
      <c r="F52" t="s">
        <v>13</v>
      </c>
      <c r="G52" t="s">
        <v>47</v>
      </c>
      <c r="H52">
        <v>4.9400000000000004</v>
      </c>
      <c r="I52">
        <v>4.9000000000000004</v>
      </c>
      <c r="J52">
        <v>4.88</v>
      </c>
      <c r="K52">
        <v>4.91</v>
      </c>
      <c r="L52">
        <v>5</v>
      </c>
      <c r="M52">
        <v>2</v>
      </c>
      <c r="N52" t="str">
        <f t="shared" si="0"/>
        <v>K</v>
      </c>
      <c r="O52" t="str">
        <f t="shared" si="1"/>
        <v>40327</v>
      </c>
      <c r="P52">
        <f t="shared" si="2"/>
        <v>3</v>
      </c>
      <c r="Q52">
        <v>40</v>
      </c>
    </row>
    <row r="53" spans="1:17" x14ac:dyDescent="0.3">
      <c r="A53" t="s">
        <v>323</v>
      </c>
      <c r="B53" t="s">
        <v>324</v>
      </c>
      <c r="C53" t="s">
        <v>325</v>
      </c>
      <c r="D53">
        <v>201840</v>
      </c>
      <c r="E53" t="s">
        <v>193</v>
      </c>
      <c r="F53" t="s">
        <v>13</v>
      </c>
      <c r="G53" t="s">
        <v>14</v>
      </c>
      <c r="H53">
        <v>4.25</v>
      </c>
      <c r="I53">
        <v>4.5999999999999996</v>
      </c>
      <c r="J53">
        <v>4.33</v>
      </c>
      <c r="K53">
        <v>4.37</v>
      </c>
      <c r="L53">
        <v>4</v>
      </c>
      <c r="M53">
        <v>3</v>
      </c>
      <c r="N53" t="str">
        <f t="shared" si="0"/>
        <v>J</v>
      </c>
      <c r="O53" t="str">
        <f t="shared" si="1"/>
        <v>40334</v>
      </c>
      <c r="P53">
        <f t="shared" si="2"/>
        <v>1</v>
      </c>
      <c r="Q53">
        <v>75</v>
      </c>
    </row>
    <row r="54" spans="1:17" x14ac:dyDescent="0.3">
      <c r="A54" t="s">
        <v>326</v>
      </c>
      <c r="B54" t="s">
        <v>327</v>
      </c>
      <c r="C54" t="s">
        <v>328</v>
      </c>
      <c r="D54">
        <v>201840</v>
      </c>
      <c r="E54" t="s">
        <v>193</v>
      </c>
      <c r="F54" t="s">
        <v>13</v>
      </c>
      <c r="G54" t="s">
        <v>47</v>
      </c>
      <c r="H54">
        <v>4.88</v>
      </c>
      <c r="I54">
        <v>4.5999999999999996</v>
      </c>
      <c r="J54">
        <v>5</v>
      </c>
      <c r="K54">
        <v>4.82</v>
      </c>
      <c r="L54">
        <v>5</v>
      </c>
      <c r="M54">
        <v>2</v>
      </c>
      <c r="N54" t="str">
        <f t="shared" si="0"/>
        <v>S</v>
      </c>
      <c r="O54" t="str">
        <f t="shared" si="1"/>
        <v>40336</v>
      </c>
      <c r="P54">
        <f t="shared" si="2"/>
        <v>3</v>
      </c>
      <c r="Q54">
        <v>40</v>
      </c>
    </row>
    <row r="55" spans="1:17" x14ac:dyDescent="0.3">
      <c r="A55" t="s">
        <v>329</v>
      </c>
      <c r="B55" t="s">
        <v>330</v>
      </c>
      <c r="C55" t="s">
        <v>331</v>
      </c>
      <c r="D55">
        <v>201840</v>
      </c>
      <c r="E55" t="s">
        <v>193</v>
      </c>
      <c r="F55" t="s">
        <v>13</v>
      </c>
      <c r="G55" t="s">
        <v>47</v>
      </c>
      <c r="H55">
        <v>5</v>
      </c>
      <c r="I55">
        <v>4.5999999999999996</v>
      </c>
      <c r="J55">
        <v>4.33</v>
      </c>
      <c r="K55">
        <v>4.7300000000000004</v>
      </c>
      <c r="L55">
        <v>8</v>
      </c>
      <c r="M55">
        <v>3</v>
      </c>
      <c r="N55" t="str">
        <f t="shared" si="0"/>
        <v>C</v>
      </c>
      <c r="O55" t="str">
        <f t="shared" si="1"/>
        <v>40345</v>
      </c>
      <c r="P55">
        <f t="shared" si="2"/>
        <v>5</v>
      </c>
      <c r="Q55">
        <v>38</v>
      </c>
    </row>
    <row r="56" spans="1:17" x14ac:dyDescent="0.3">
      <c r="A56" t="s">
        <v>332</v>
      </c>
      <c r="B56" t="s">
        <v>333</v>
      </c>
      <c r="C56" t="s">
        <v>98</v>
      </c>
      <c r="D56">
        <v>201840</v>
      </c>
      <c r="E56" t="s">
        <v>193</v>
      </c>
      <c r="F56" t="s">
        <v>13</v>
      </c>
      <c r="G56" t="s">
        <v>47</v>
      </c>
      <c r="H56">
        <v>4.95</v>
      </c>
      <c r="I56">
        <v>5</v>
      </c>
      <c r="J56">
        <v>4.5999999999999996</v>
      </c>
      <c r="K56">
        <v>4.88</v>
      </c>
      <c r="L56">
        <v>5</v>
      </c>
      <c r="M56">
        <v>5</v>
      </c>
      <c r="N56" t="str">
        <f t="shared" si="0"/>
        <v>E</v>
      </c>
      <c r="O56" t="str">
        <f t="shared" si="1"/>
        <v>40346</v>
      </c>
      <c r="P56">
        <f t="shared" si="2"/>
        <v>0</v>
      </c>
      <c r="Q56">
        <v>100</v>
      </c>
    </row>
    <row r="57" spans="1:17" x14ac:dyDescent="0.3">
      <c r="A57" t="s">
        <v>334</v>
      </c>
      <c r="B57" t="s">
        <v>335</v>
      </c>
      <c r="C57" t="s">
        <v>248</v>
      </c>
      <c r="D57">
        <v>201840</v>
      </c>
      <c r="E57" t="s">
        <v>193</v>
      </c>
      <c r="F57" t="s">
        <v>15</v>
      </c>
      <c r="G57" t="s">
        <v>71</v>
      </c>
      <c r="H57">
        <v>4.8499999999999996</v>
      </c>
      <c r="I57">
        <v>4.68</v>
      </c>
      <c r="J57">
        <v>4.7</v>
      </c>
      <c r="K57">
        <v>4.76</v>
      </c>
      <c r="L57">
        <v>9</v>
      </c>
      <c r="M57">
        <v>5</v>
      </c>
      <c r="N57" t="str">
        <f t="shared" si="0"/>
        <v>B</v>
      </c>
      <c r="O57" t="str">
        <f t="shared" si="1"/>
        <v>40372</v>
      </c>
      <c r="P57">
        <f t="shared" si="2"/>
        <v>4</v>
      </c>
      <c r="Q57">
        <v>56</v>
      </c>
    </row>
    <row r="58" spans="1:17" x14ac:dyDescent="0.3">
      <c r="A58" t="s">
        <v>336</v>
      </c>
      <c r="B58" t="s">
        <v>337</v>
      </c>
      <c r="C58" t="s">
        <v>338</v>
      </c>
      <c r="D58">
        <v>201840</v>
      </c>
      <c r="E58" t="s">
        <v>193</v>
      </c>
      <c r="F58" t="s">
        <v>13</v>
      </c>
      <c r="G58" t="s">
        <v>36</v>
      </c>
      <c r="H58">
        <v>3.33</v>
      </c>
      <c r="I58">
        <v>3.34</v>
      </c>
      <c r="J58">
        <v>2.8</v>
      </c>
      <c r="K58">
        <v>3.21</v>
      </c>
      <c r="L58">
        <v>11</v>
      </c>
      <c r="M58">
        <v>5</v>
      </c>
      <c r="N58" t="str">
        <f t="shared" si="0"/>
        <v>J</v>
      </c>
      <c r="O58" t="str">
        <f t="shared" si="1"/>
        <v>40406</v>
      </c>
      <c r="P58">
        <f t="shared" si="2"/>
        <v>6</v>
      </c>
      <c r="Q58">
        <v>45</v>
      </c>
    </row>
    <row r="59" spans="1:17" x14ac:dyDescent="0.3">
      <c r="A59" t="s">
        <v>339</v>
      </c>
      <c r="B59" t="s">
        <v>340</v>
      </c>
      <c r="C59" t="s">
        <v>276</v>
      </c>
      <c r="D59">
        <v>201840</v>
      </c>
      <c r="E59" t="s">
        <v>193</v>
      </c>
      <c r="F59" t="s">
        <v>13</v>
      </c>
      <c r="G59" t="s">
        <v>36</v>
      </c>
      <c r="H59">
        <v>4.75</v>
      </c>
      <c r="I59">
        <v>4.0999999999999996</v>
      </c>
      <c r="J59">
        <v>5</v>
      </c>
      <c r="K59">
        <v>4.62</v>
      </c>
      <c r="L59">
        <v>11</v>
      </c>
      <c r="M59">
        <v>2</v>
      </c>
      <c r="N59" t="str">
        <f t="shared" si="0"/>
        <v>D</v>
      </c>
      <c r="O59" t="str">
        <f t="shared" si="1"/>
        <v>40407</v>
      </c>
      <c r="P59">
        <f t="shared" si="2"/>
        <v>9</v>
      </c>
      <c r="Q59">
        <v>18</v>
      </c>
    </row>
    <row r="60" spans="1:17" x14ac:dyDescent="0.3">
      <c r="A60" t="s">
        <v>341</v>
      </c>
      <c r="B60" t="s">
        <v>342</v>
      </c>
      <c r="C60" t="s">
        <v>343</v>
      </c>
      <c r="D60">
        <v>201840</v>
      </c>
      <c r="E60" t="s">
        <v>193</v>
      </c>
      <c r="F60" t="s">
        <v>13</v>
      </c>
      <c r="G60" t="s">
        <v>344</v>
      </c>
      <c r="H60">
        <v>4.43</v>
      </c>
      <c r="I60">
        <v>4.46</v>
      </c>
      <c r="J60">
        <v>4.04</v>
      </c>
      <c r="K60">
        <v>4.3499999999999996</v>
      </c>
      <c r="L60">
        <v>40</v>
      </c>
      <c r="M60">
        <v>23</v>
      </c>
      <c r="N60" t="str">
        <f t="shared" si="0"/>
        <v>D</v>
      </c>
      <c r="O60" t="str">
        <f t="shared" si="1"/>
        <v>40408</v>
      </c>
      <c r="P60">
        <f t="shared" si="2"/>
        <v>17</v>
      </c>
      <c r="Q60">
        <v>58</v>
      </c>
    </row>
    <row r="61" spans="1:17" x14ac:dyDescent="0.3">
      <c r="A61" t="s">
        <v>345</v>
      </c>
      <c r="B61" t="s">
        <v>346</v>
      </c>
      <c r="C61" t="s">
        <v>347</v>
      </c>
      <c r="D61">
        <v>201840</v>
      </c>
      <c r="E61" t="s">
        <v>193</v>
      </c>
      <c r="F61" t="s">
        <v>13</v>
      </c>
      <c r="G61" t="s">
        <v>344</v>
      </c>
      <c r="H61">
        <v>4.54</v>
      </c>
      <c r="I61">
        <v>3.9</v>
      </c>
      <c r="J61">
        <v>4.1399999999999997</v>
      </c>
      <c r="K61">
        <v>4.26</v>
      </c>
      <c r="L61">
        <v>34</v>
      </c>
      <c r="M61">
        <v>20</v>
      </c>
      <c r="N61" t="str">
        <f t="shared" si="0"/>
        <v>K</v>
      </c>
      <c r="O61" t="str">
        <f t="shared" si="1"/>
        <v>40411</v>
      </c>
      <c r="P61">
        <f t="shared" si="2"/>
        <v>14</v>
      </c>
      <c r="Q61">
        <v>59</v>
      </c>
    </row>
    <row r="62" spans="1:17" x14ac:dyDescent="0.3">
      <c r="A62" t="s">
        <v>345</v>
      </c>
      <c r="B62" t="s">
        <v>346</v>
      </c>
      <c r="C62" t="s">
        <v>348</v>
      </c>
      <c r="D62">
        <v>201840</v>
      </c>
      <c r="E62" t="s">
        <v>193</v>
      </c>
      <c r="F62" t="s">
        <v>13</v>
      </c>
      <c r="G62" t="s">
        <v>344</v>
      </c>
      <c r="H62">
        <v>4.49</v>
      </c>
      <c r="I62">
        <v>3.9</v>
      </c>
      <c r="J62">
        <v>4.1399999999999997</v>
      </c>
      <c r="K62">
        <v>4.24</v>
      </c>
      <c r="L62">
        <v>34</v>
      </c>
      <c r="M62">
        <v>20</v>
      </c>
      <c r="N62" t="str">
        <f t="shared" si="0"/>
        <v>C</v>
      </c>
      <c r="O62" t="str">
        <f t="shared" si="1"/>
        <v>40411</v>
      </c>
      <c r="P62">
        <f t="shared" si="2"/>
        <v>14</v>
      </c>
      <c r="Q62">
        <v>59</v>
      </c>
    </row>
    <row r="63" spans="1:17" x14ac:dyDescent="0.3">
      <c r="A63" t="s">
        <v>345</v>
      </c>
      <c r="B63" t="s">
        <v>346</v>
      </c>
      <c r="C63" t="s">
        <v>349</v>
      </c>
      <c r="D63">
        <v>201840</v>
      </c>
      <c r="E63" t="s">
        <v>193</v>
      </c>
      <c r="F63" t="s">
        <v>13</v>
      </c>
      <c r="G63" t="s">
        <v>344</v>
      </c>
      <c r="H63">
        <v>4.2699999999999996</v>
      </c>
      <c r="I63">
        <v>3.9</v>
      </c>
      <c r="J63">
        <v>4.1399999999999997</v>
      </c>
      <c r="K63">
        <v>4.13</v>
      </c>
      <c r="L63">
        <v>34</v>
      </c>
      <c r="M63">
        <v>20</v>
      </c>
      <c r="N63" t="str">
        <f t="shared" si="0"/>
        <v>C</v>
      </c>
      <c r="O63" t="str">
        <f t="shared" si="1"/>
        <v>40411</v>
      </c>
      <c r="P63">
        <f t="shared" si="2"/>
        <v>14</v>
      </c>
      <c r="Q63">
        <v>59</v>
      </c>
    </row>
    <row r="64" spans="1:17" x14ac:dyDescent="0.3">
      <c r="A64" t="s">
        <v>345</v>
      </c>
      <c r="B64" t="s">
        <v>346</v>
      </c>
      <c r="C64" t="s">
        <v>343</v>
      </c>
      <c r="D64">
        <v>201840</v>
      </c>
      <c r="E64" t="s">
        <v>193</v>
      </c>
      <c r="F64" t="s">
        <v>13</v>
      </c>
      <c r="G64" t="s">
        <v>344</v>
      </c>
      <c r="H64">
        <v>4.21</v>
      </c>
      <c r="I64">
        <v>3.9</v>
      </c>
      <c r="J64">
        <v>4.1399999999999997</v>
      </c>
      <c r="K64">
        <v>4.0999999999999996</v>
      </c>
      <c r="L64">
        <v>34</v>
      </c>
      <c r="M64">
        <v>20</v>
      </c>
      <c r="N64" t="str">
        <f t="shared" si="0"/>
        <v>D</v>
      </c>
      <c r="O64" t="str">
        <f t="shared" si="1"/>
        <v>40411</v>
      </c>
      <c r="P64">
        <f t="shared" si="2"/>
        <v>14</v>
      </c>
      <c r="Q64">
        <v>59</v>
      </c>
    </row>
    <row r="65" spans="1:17" x14ac:dyDescent="0.3">
      <c r="A65" t="s">
        <v>350</v>
      </c>
      <c r="B65" t="s">
        <v>351</v>
      </c>
      <c r="C65" t="s">
        <v>348</v>
      </c>
      <c r="D65">
        <v>201840</v>
      </c>
      <c r="E65" t="s">
        <v>193</v>
      </c>
      <c r="F65" t="s">
        <v>13</v>
      </c>
      <c r="G65" t="s">
        <v>344</v>
      </c>
      <c r="H65">
        <v>3.91</v>
      </c>
      <c r="I65">
        <v>3.4</v>
      </c>
      <c r="J65">
        <v>3.5</v>
      </c>
      <c r="K65">
        <v>3.66</v>
      </c>
      <c r="L65">
        <v>5</v>
      </c>
      <c r="M65">
        <v>4</v>
      </c>
      <c r="N65" t="str">
        <f t="shared" si="0"/>
        <v>C</v>
      </c>
      <c r="O65" t="str">
        <f t="shared" si="1"/>
        <v>40417</v>
      </c>
      <c r="P65">
        <f t="shared" si="2"/>
        <v>1</v>
      </c>
      <c r="Q65">
        <v>80</v>
      </c>
    </row>
    <row r="66" spans="1:17" x14ac:dyDescent="0.3">
      <c r="A66" t="s">
        <v>352</v>
      </c>
      <c r="B66" t="s">
        <v>353</v>
      </c>
      <c r="C66" t="s">
        <v>347</v>
      </c>
      <c r="D66">
        <v>201840</v>
      </c>
      <c r="E66" t="s">
        <v>193</v>
      </c>
      <c r="F66" t="s">
        <v>13</v>
      </c>
      <c r="G66" t="s">
        <v>344</v>
      </c>
      <c r="H66">
        <v>4</v>
      </c>
      <c r="I66">
        <v>4.5</v>
      </c>
      <c r="J66">
        <v>4.5</v>
      </c>
      <c r="K66">
        <v>4.26</v>
      </c>
      <c r="L66">
        <v>6</v>
      </c>
      <c r="M66">
        <v>2</v>
      </c>
      <c r="N66" t="str">
        <f t="shared" si="0"/>
        <v>K</v>
      </c>
      <c r="O66" t="str">
        <f t="shared" si="1"/>
        <v>40418</v>
      </c>
      <c r="P66">
        <f t="shared" si="2"/>
        <v>4</v>
      </c>
      <c r="Q66">
        <v>33</v>
      </c>
    </row>
    <row r="67" spans="1:17" x14ac:dyDescent="0.3">
      <c r="A67" t="s">
        <v>354</v>
      </c>
      <c r="B67" t="s">
        <v>355</v>
      </c>
      <c r="C67" t="s">
        <v>349</v>
      </c>
      <c r="D67">
        <v>201840</v>
      </c>
      <c r="E67" t="s">
        <v>193</v>
      </c>
      <c r="F67" t="s">
        <v>13</v>
      </c>
      <c r="G67" t="s">
        <v>344</v>
      </c>
      <c r="H67">
        <v>4.87</v>
      </c>
      <c r="I67">
        <v>4.7300000000000004</v>
      </c>
      <c r="J67">
        <v>4.33</v>
      </c>
      <c r="K67">
        <v>4.71</v>
      </c>
      <c r="L67">
        <v>6</v>
      </c>
      <c r="M67">
        <v>3</v>
      </c>
      <c r="N67" t="str">
        <f t="shared" ref="N67:N130" si="3">LEFT(C67,1)</f>
        <v>C</v>
      </c>
      <c r="O67" t="str">
        <f t="shared" ref="O67:O130" si="4">RIGHT(A67,5)</f>
        <v>40420</v>
      </c>
      <c r="P67">
        <f t="shared" ref="P67:P130" si="5">L67-M67</f>
        <v>3</v>
      </c>
      <c r="Q67">
        <v>50</v>
      </c>
    </row>
    <row r="68" spans="1:17" x14ac:dyDescent="0.3">
      <c r="A68" t="s">
        <v>356</v>
      </c>
      <c r="B68" t="s">
        <v>357</v>
      </c>
      <c r="C68" t="s">
        <v>343</v>
      </c>
      <c r="D68">
        <v>201840</v>
      </c>
      <c r="E68" t="s">
        <v>193</v>
      </c>
      <c r="F68" t="s">
        <v>13</v>
      </c>
      <c r="G68" t="s">
        <v>344</v>
      </c>
      <c r="H68">
        <v>4.37</v>
      </c>
      <c r="I68">
        <v>4.2</v>
      </c>
      <c r="J68">
        <v>3.67</v>
      </c>
      <c r="K68">
        <v>4.16</v>
      </c>
      <c r="L68">
        <v>4</v>
      </c>
      <c r="M68">
        <v>3</v>
      </c>
      <c r="N68" t="str">
        <f t="shared" si="3"/>
        <v>D</v>
      </c>
      <c r="O68" t="str">
        <f t="shared" si="4"/>
        <v>40421</v>
      </c>
      <c r="P68">
        <f t="shared" si="5"/>
        <v>1</v>
      </c>
      <c r="Q68">
        <v>75</v>
      </c>
    </row>
    <row r="69" spans="1:17" x14ac:dyDescent="0.3">
      <c r="A69" t="s">
        <v>358</v>
      </c>
      <c r="B69" t="s">
        <v>359</v>
      </c>
      <c r="C69" t="s">
        <v>77</v>
      </c>
      <c r="D69">
        <v>201840</v>
      </c>
      <c r="E69" t="s">
        <v>193</v>
      </c>
      <c r="F69" t="s">
        <v>33</v>
      </c>
      <c r="G69" t="s">
        <v>67</v>
      </c>
      <c r="H69">
        <v>3.71</v>
      </c>
      <c r="I69">
        <v>4.03</v>
      </c>
      <c r="J69">
        <v>3.67</v>
      </c>
      <c r="K69">
        <v>3.79</v>
      </c>
      <c r="L69">
        <v>27</v>
      </c>
      <c r="M69">
        <v>15</v>
      </c>
      <c r="N69" t="str">
        <f t="shared" si="3"/>
        <v>E</v>
      </c>
      <c r="O69" t="str">
        <f t="shared" si="4"/>
        <v>40441</v>
      </c>
      <c r="P69">
        <f t="shared" si="5"/>
        <v>12</v>
      </c>
      <c r="Q69">
        <v>56</v>
      </c>
    </row>
    <row r="70" spans="1:17" x14ac:dyDescent="0.3">
      <c r="A70" t="s">
        <v>360</v>
      </c>
      <c r="B70" t="s">
        <v>361</v>
      </c>
      <c r="C70" t="s">
        <v>178</v>
      </c>
      <c r="D70">
        <v>201840</v>
      </c>
      <c r="E70" t="s">
        <v>193</v>
      </c>
      <c r="F70" t="s">
        <v>15</v>
      </c>
      <c r="G70" t="s">
        <v>85</v>
      </c>
      <c r="H70">
        <v>4.55</v>
      </c>
      <c r="I70">
        <v>4.4800000000000004</v>
      </c>
      <c r="J70">
        <v>4.4000000000000004</v>
      </c>
      <c r="K70">
        <v>4.49</v>
      </c>
      <c r="L70">
        <v>11</v>
      </c>
      <c r="M70">
        <v>5</v>
      </c>
      <c r="N70" t="str">
        <f t="shared" si="3"/>
        <v>T</v>
      </c>
      <c r="O70" t="str">
        <f t="shared" si="4"/>
        <v>40468</v>
      </c>
      <c r="P70">
        <f t="shared" si="5"/>
        <v>6</v>
      </c>
      <c r="Q70">
        <v>45</v>
      </c>
    </row>
    <row r="71" spans="1:17" x14ac:dyDescent="0.3">
      <c r="A71" t="s">
        <v>362</v>
      </c>
      <c r="B71" t="s">
        <v>363</v>
      </c>
      <c r="C71" t="s">
        <v>319</v>
      </c>
      <c r="D71">
        <v>201840</v>
      </c>
      <c r="E71" t="s">
        <v>193</v>
      </c>
      <c r="F71" t="s">
        <v>13</v>
      </c>
      <c r="G71" t="s">
        <v>64</v>
      </c>
      <c r="H71">
        <v>4.7</v>
      </c>
      <c r="I71">
        <v>4.26</v>
      </c>
      <c r="J71">
        <v>4.45</v>
      </c>
      <c r="K71">
        <v>4.51</v>
      </c>
      <c r="L71">
        <v>11</v>
      </c>
      <c r="M71">
        <v>10</v>
      </c>
      <c r="N71" t="str">
        <f t="shared" si="3"/>
        <v>M</v>
      </c>
      <c r="O71" t="str">
        <f t="shared" si="4"/>
        <v>40496</v>
      </c>
      <c r="P71">
        <f t="shared" si="5"/>
        <v>1</v>
      </c>
      <c r="Q71">
        <v>91</v>
      </c>
    </row>
    <row r="72" spans="1:17" x14ac:dyDescent="0.3">
      <c r="A72" t="s">
        <v>364</v>
      </c>
      <c r="B72" t="s">
        <v>365</v>
      </c>
      <c r="C72" t="s">
        <v>181</v>
      </c>
      <c r="D72">
        <v>201840</v>
      </c>
      <c r="E72" t="s">
        <v>193</v>
      </c>
      <c r="F72" t="s">
        <v>18</v>
      </c>
      <c r="G72" t="s">
        <v>83</v>
      </c>
      <c r="H72">
        <v>4.5599999999999996</v>
      </c>
      <c r="I72">
        <v>4.5999999999999996</v>
      </c>
      <c r="J72">
        <v>4.63</v>
      </c>
      <c r="K72">
        <v>4.59</v>
      </c>
      <c r="L72">
        <v>10</v>
      </c>
      <c r="M72">
        <v>4</v>
      </c>
      <c r="N72" t="str">
        <f t="shared" si="3"/>
        <v>S</v>
      </c>
      <c r="O72" t="str">
        <f t="shared" si="4"/>
        <v>40502</v>
      </c>
      <c r="P72">
        <f t="shared" si="5"/>
        <v>6</v>
      </c>
      <c r="Q72">
        <v>40</v>
      </c>
    </row>
    <row r="73" spans="1:17" x14ac:dyDescent="0.3">
      <c r="A73" t="s">
        <v>366</v>
      </c>
      <c r="B73" t="s">
        <v>367</v>
      </c>
      <c r="C73" t="s">
        <v>185</v>
      </c>
      <c r="D73">
        <v>201840</v>
      </c>
      <c r="E73" t="s">
        <v>193</v>
      </c>
      <c r="F73" t="s">
        <v>13</v>
      </c>
      <c r="G73" t="s">
        <v>14</v>
      </c>
      <c r="H73">
        <v>4.95</v>
      </c>
      <c r="I73">
        <v>4.92</v>
      </c>
      <c r="J73">
        <v>4.55</v>
      </c>
      <c r="K73">
        <v>4.8499999999999996</v>
      </c>
      <c r="L73">
        <v>9</v>
      </c>
      <c r="M73">
        <v>5</v>
      </c>
      <c r="N73" t="str">
        <f t="shared" si="3"/>
        <v>M</v>
      </c>
      <c r="O73" t="str">
        <f t="shared" si="4"/>
        <v>40557</v>
      </c>
      <c r="P73">
        <f t="shared" si="5"/>
        <v>4</v>
      </c>
      <c r="Q73">
        <v>56</v>
      </c>
    </row>
    <row r="74" spans="1:17" x14ac:dyDescent="0.3">
      <c r="A74" t="s">
        <v>368</v>
      </c>
      <c r="B74" t="s">
        <v>369</v>
      </c>
      <c r="C74" t="s">
        <v>185</v>
      </c>
      <c r="D74">
        <v>201840</v>
      </c>
      <c r="E74" t="s">
        <v>193</v>
      </c>
      <c r="F74" t="s">
        <v>13</v>
      </c>
      <c r="G74" t="s">
        <v>14</v>
      </c>
      <c r="H74">
        <v>4.84</v>
      </c>
      <c r="I74">
        <v>4.62</v>
      </c>
      <c r="J74">
        <v>4.13</v>
      </c>
      <c r="K74">
        <v>4.6100000000000003</v>
      </c>
      <c r="L74">
        <v>17</v>
      </c>
      <c r="M74">
        <v>8</v>
      </c>
      <c r="N74" t="str">
        <f t="shared" si="3"/>
        <v>M</v>
      </c>
      <c r="O74" t="str">
        <f t="shared" si="4"/>
        <v>40558</v>
      </c>
      <c r="P74">
        <f t="shared" si="5"/>
        <v>9</v>
      </c>
      <c r="Q74">
        <v>47</v>
      </c>
    </row>
    <row r="75" spans="1:17" x14ac:dyDescent="0.3">
      <c r="A75" t="s">
        <v>370</v>
      </c>
      <c r="B75" t="s">
        <v>371</v>
      </c>
      <c r="C75" t="s">
        <v>372</v>
      </c>
      <c r="D75">
        <v>201840</v>
      </c>
      <c r="E75" t="s">
        <v>193</v>
      </c>
      <c r="F75" t="s">
        <v>13</v>
      </c>
      <c r="G75" t="s">
        <v>344</v>
      </c>
      <c r="H75"/>
      <c r="I75"/>
      <c r="J75"/>
      <c r="K75"/>
      <c r="L75">
        <v>7</v>
      </c>
      <c r="M75">
        <v>0</v>
      </c>
      <c r="N75" t="str">
        <f t="shared" si="3"/>
        <v>B</v>
      </c>
      <c r="O75" t="str">
        <f t="shared" si="4"/>
        <v>40571</v>
      </c>
      <c r="P75">
        <f t="shared" si="5"/>
        <v>7</v>
      </c>
      <c r="Q75">
        <v>0</v>
      </c>
    </row>
    <row r="76" spans="1:17" x14ac:dyDescent="0.3">
      <c r="A76" t="s">
        <v>373</v>
      </c>
      <c r="B76" t="s">
        <v>374</v>
      </c>
      <c r="C76" t="s">
        <v>375</v>
      </c>
      <c r="D76">
        <v>201840</v>
      </c>
      <c r="E76" t="s">
        <v>193</v>
      </c>
      <c r="F76" t="s">
        <v>13</v>
      </c>
      <c r="G76" t="s">
        <v>344</v>
      </c>
      <c r="H76"/>
      <c r="I76"/>
      <c r="J76"/>
      <c r="K76"/>
      <c r="L76">
        <v>0</v>
      </c>
      <c r="M76">
        <v>0</v>
      </c>
      <c r="N76" t="str">
        <f t="shared" si="3"/>
        <v>M</v>
      </c>
      <c r="O76" t="str">
        <f t="shared" si="4"/>
        <v>40575</v>
      </c>
      <c r="P76">
        <f t="shared" si="5"/>
        <v>0</v>
      </c>
      <c r="Q76">
        <v>0</v>
      </c>
    </row>
    <row r="77" spans="1:17" x14ac:dyDescent="0.3">
      <c r="A77" t="s">
        <v>376</v>
      </c>
      <c r="B77" t="s">
        <v>377</v>
      </c>
      <c r="C77" t="s">
        <v>375</v>
      </c>
      <c r="D77">
        <v>201840</v>
      </c>
      <c r="E77" t="s">
        <v>193</v>
      </c>
      <c r="F77" t="s">
        <v>13</v>
      </c>
      <c r="G77" t="s">
        <v>344</v>
      </c>
      <c r="H77"/>
      <c r="I77"/>
      <c r="J77"/>
      <c r="K77"/>
      <c r="L77">
        <v>1</v>
      </c>
      <c r="M77">
        <v>0</v>
      </c>
      <c r="N77" t="str">
        <f t="shared" si="3"/>
        <v>M</v>
      </c>
      <c r="O77" t="str">
        <f t="shared" si="4"/>
        <v>40579</v>
      </c>
      <c r="P77">
        <f t="shared" si="5"/>
        <v>1</v>
      </c>
      <c r="Q77">
        <v>0</v>
      </c>
    </row>
    <row r="78" spans="1:17" x14ac:dyDescent="0.3">
      <c r="A78" t="s">
        <v>378</v>
      </c>
      <c r="B78" t="s">
        <v>379</v>
      </c>
      <c r="C78" t="s">
        <v>325</v>
      </c>
      <c r="D78">
        <v>201840</v>
      </c>
      <c r="E78" t="s">
        <v>193</v>
      </c>
      <c r="F78" t="s">
        <v>13</v>
      </c>
      <c r="G78" t="s">
        <v>14</v>
      </c>
      <c r="H78">
        <v>4.67</v>
      </c>
      <c r="I78">
        <v>4.5</v>
      </c>
      <c r="J78">
        <v>4.33</v>
      </c>
      <c r="K78">
        <v>4.54</v>
      </c>
      <c r="L78">
        <v>11</v>
      </c>
      <c r="M78">
        <v>6</v>
      </c>
      <c r="N78" t="str">
        <f t="shared" si="3"/>
        <v>J</v>
      </c>
      <c r="O78" t="str">
        <f t="shared" si="4"/>
        <v>40601</v>
      </c>
      <c r="P78">
        <f t="shared" si="5"/>
        <v>5</v>
      </c>
      <c r="Q78">
        <v>55</v>
      </c>
    </row>
    <row r="79" spans="1:17" x14ac:dyDescent="0.3">
      <c r="A79" t="s">
        <v>380</v>
      </c>
      <c r="B79" t="s">
        <v>381</v>
      </c>
      <c r="C79" t="s">
        <v>375</v>
      </c>
      <c r="D79">
        <v>201840</v>
      </c>
      <c r="E79" t="s">
        <v>193</v>
      </c>
      <c r="F79" t="s">
        <v>13</v>
      </c>
      <c r="G79" t="s">
        <v>344</v>
      </c>
      <c r="H79"/>
      <c r="I79"/>
      <c r="J79"/>
      <c r="K79"/>
      <c r="L79">
        <v>1</v>
      </c>
      <c r="M79">
        <v>0</v>
      </c>
      <c r="N79" t="str">
        <f t="shared" si="3"/>
        <v>M</v>
      </c>
      <c r="O79" t="str">
        <f t="shared" si="4"/>
        <v>40619</v>
      </c>
      <c r="P79">
        <f t="shared" si="5"/>
        <v>1</v>
      </c>
      <c r="Q79">
        <v>0</v>
      </c>
    </row>
    <row r="80" spans="1:17" x14ac:dyDescent="0.3">
      <c r="A80" t="s">
        <v>380</v>
      </c>
      <c r="B80" t="s">
        <v>381</v>
      </c>
      <c r="C80" t="s">
        <v>349</v>
      </c>
      <c r="D80">
        <v>201840</v>
      </c>
      <c r="E80" t="s">
        <v>193</v>
      </c>
      <c r="F80" t="s">
        <v>13</v>
      </c>
      <c r="G80" t="s">
        <v>344</v>
      </c>
      <c r="H80"/>
      <c r="I80"/>
      <c r="J80"/>
      <c r="K80"/>
      <c r="L80">
        <v>1</v>
      </c>
      <c r="M80">
        <v>0</v>
      </c>
      <c r="N80" t="str">
        <f t="shared" si="3"/>
        <v>C</v>
      </c>
      <c r="O80" t="str">
        <f t="shared" si="4"/>
        <v>40619</v>
      </c>
      <c r="P80">
        <f t="shared" si="5"/>
        <v>1</v>
      </c>
      <c r="Q80">
        <v>0</v>
      </c>
    </row>
    <row r="81" spans="1:17" x14ac:dyDescent="0.3">
      <c r="A81" t="s">
        <v>382</v>
      </c>
      <c r="B81" t="s">
        <v>383</v>
      </c>
      <c r="C81" t="s">
        <v>384</v>
      </c>
      <c r="D81">
        <v>201840</v>
      </c>
      <c r="E81" t="s">
        <v>193</v>
      </c>
      <c r="F81" t="s">
        <v>13</v>
      </c>
      <c r="G81" t="s">
        <v>344</v>
      </c>
      <c r="H81"/>
      <c r="I81"/>
      <c r="J81"/>
      <c r="K81"/>
      <c r="L81">
        <v>0</v>
      </c>
      <c r="M81">
        <v>0</v>
      </c>
      <c r="N81" t="str">
        <f t="shared" si="3"/>
        <v>J</v>
      </c>
      <c r="O81" t="str">
        <f t="shared" si="4"/>
        <v>40625</v>
      </c>
      <c r="P81">
        <f t="shared" si="5"/>
        <v>0</v>
      </c>
      <c r="Q81">
        <v>0</v>
      </c>
    </row>
    <row r="82" spans="1:17" x14ac:dyDescent="0.3">
      <c r="A82" t="s">
        <v>385</v>
      </c>
      <c r="B82" t="s">
        <v>386</v>
      </c>
      <c r="C82" t="s">
        <v>349</v>
      </c>
      <c r="D82">
        <v>201840</v>
      </c>
      <c r="E82" t="s">
        <v>193</v>
      </c>
      <c r="F82" t="s">
        <v>13</v>
      </c>
      <c r="G82" t="s">
        <v>344</v>
      </c>
      <c r="H82"/>
      <c r="I82"/>
      <c r="J82"/>
      <c r="K82"/>
      <c r="L82">
        <v>0</v>
      </c>
      <c r="M82">
        <v>0</v>
      </c>
      <c r="N82" t="str">
        <f t="shared" si="3"/>
        <v>C</v>
      </c>
      <c r="O82" t="str">
        <f t="shared" si="4"/>
        <v>40626</v>
      </c>
      <c r="P82">
        <f t="shared" si="5"/>
        <v>0</v>
      </c>
      <c r="Q82">
        <v>0</v>
      </c>
    </row>
    <row r="83" spans="1:17" x14ac:dyDescent="0.3">
      <c r="A83" t="s">
        <v>387</v>
      </c>
      <c r="B83" t="s">
        <v>388</v>
      </c>
      <c r="C83" t="s">
        <v>389</v>
      </c>
      <c r="D83">
        <v>201840</v>
      </c>
      <c r="E83" t="s">
        <v>193</v>
      </c>
      <c r="F83" t="s">
        <v>13</v>
      </c>
      <c r="G83" t="s">
        <v>344</v>
      </c>
      <c r="H83"/>
      <c r="I83"/>
      <c r="J83"/>
      <c r="K83"/>
      <c r="L83">
        <v>1</v>
      </c>
      <c r="M83">
        <v>0</v>
      </c>
      <c r="N83" t="str">
        <f t="shared" si="3"/>
        <v>H</v>
      </c>
      <c r="O83" t="str">
        <f t="shared" si="4"/>
        <v>40628</v>
      </c>
      <c r="P83">
        <f t="shared" si="5"/>
        <v>1</v>
      </c>
      <c r="Q83">
        <v>0</v>
      </c>
    </row>
    <row r="84" spans="1:17" x14ac:dyDescent="0.3">
      <c r="A84" t="s">
        <v>390</v>
      </c>
      <c r="B84" t="s">
        <v>391</v>
      </c>
      <c r="C84" t="s">
        <v>392</v>
      </c>
      <c r="D84">
        <v>201840</v>
      </c>
      <c r="E84" t="s">
        <v>193</v>
      </c>
      <c r="F84" t="s">
        <v>13</v>
      </c>
      <c r="G84" t="s">
        <v>344</v>
      </c>
      <c r="H84"/>
      <c r="I84"/>
      <c r="J84"/>
      <c r="K84"/>
      <c r="L84">
        <v>0</v>
      </c>
      <c r="M84">
        <v>0</v>
      </c>
      <c r="N84" t="str">
        <f t="shared" si="3"/>
        <v>C</v>
      </c>
      <c r="O84" t="str">
        <f t="shared" si="4"/>
        <v>40629</v>
      </c>
      <c r="P84">
        <f t="shared" si="5"/>
        <v>0</v>
      </c>
      <c r="Q84">
        <v>0</v>
      </c>
    </row>
    <row r="85" spans="1:17" x14ac:dyDescent="0.3">
      <c r="A85" t="s">
        <v>393</v>
      </c>
      <c r="B85" t="s">
        <v>394</v>
      </c>
      <c r="C85" t="s">
        <v>395</v>
      </c>
      <c r="D85">
        <v>201840</v>
      </c>
      <c r="E85" t="s">
        <v>193</v>
      </c>
      <c r="F85" t="s">
        <v>13</v>
      </c>
      <c r="G85" t="s">
        <v>344</v>
      </c>
      <c r="H85"/>
      <c r="I85"/>
      <c r="J85"/>
      <c r="K85"/>
      <c r="L85">
        <v>7</v>
      </c>
      <c r="M85">
        <v>0</v>
      </c>
      <c r="N85" t="str">
        <f t="shared" si="3"/>
        <v>D</v>
      </c>
      <c r="O85" t="str">
        <f t="shared" si="4"/>
        <v>40630</v>
      </c>
      <c r="P85">
        <f t="shared" si="5"/>
        <v>7</v>
      </c>
      <c r="Q85">
        <v>0</v>
      </c>
    </row>
    <row r="86" spans="1:17" x14ac:dyDescent="0.3">
      <c r="A86" t="s">
        <v>396</v>
      </c>
      <c r="B86" t="s">
        <v>397</v>
      </c>
      <c r="C86" t="s">
        <v>395</v>
      </c>
      <c r="D86">
        <v>201840</v>
      </c>
      <c r="E86" t="s">
        <v>193</v>
      </c>
      <c r="F86" t="s">
        <v>13</v>
      </c>
      <c r="G86" t="s">
        <v>344</v>
      </c>
      <c r="H86"/>
      <c r="I86"/>
      <c r="J86"/>
      <c r="K86"/>
      <c r="L86">
        <v>7</v>
      </c>
      <c r="M86">
        <v>0</v>
      </c>
      <c r="N86" t="str">
        <f t="shared" si="3"/>
        <v>D</v>
      </c>
      <c r="O86" t="str">
        <f t="shared" si="4"/>
        <v>40631</v>
      </c>
      <c r="P86">
        <f t="shared" si="5"/>
        <v>7</v>
      </c>
      <c r="Q86">
        <v>0</v>
      </c>
    </row>
    <row r="87" spans="1:17" x14ac:dyDescent="0.3">
      <c r="A87" t="s">
        <v>398</v>
      </c>
      <c r="B87" t="s">
        <v>399</v>
      </c>
      <c r="C87" t="s">
        <v>400</v>
      </c>
      <c r="D87">
        <v>201840</v>
      </c>
      <c r="E87" t="s">
        <v>193</v>
      </c>
      <c r="F87" t="s">
        <v>15</v>
      </c>
      <c r="G87" t="s">
        <v>90</v>
      </c>
      <c r="H87">
        <v>4.51</v>
      </c>
      <c r="I87">
        <v>4.6399999999999997</v>
      </c>
      <c r="J87">
        <v>4.0599999999999996</v>
      </c>
      <c r="K87">
        <v>4.4400000000000004</v>
      </c>
      <c r="L87">
        <v>29</v>
      </c>
      <c r="M87">
        <v>17</v>
      </c>
      <c r="N87" t="str">
        <f t="shared" si="3"/>
        <v>B</v>
      </c>
      <c r="O87" t="str">
        <f t="shared" si="4"/>
        <v>40643</v>
      </c>
      <c r="P87">
        <f t="shared" si="5"/>
        <v>12</v>
      </c>
      <c r="Q87">
        <v>59</v>
      </c>
    </row>
    <row r="88" spans="1:17" x14ac:dyDescent="0.3">
      <c r="A88" t="s">
        <v>401</v>
      </c>
      <c r="B88" t="s">
        <v>402</v>
      </c>
      <c r="C88" t="s">
        <v>57</v>
      </c>
      <c r="D88">
        <v>201840</v>
      </c>
      <c r="E88" t="s">
        <v>193</v>
      </c>
      <c r="F88" t="s">
        <v>13</v>
      </c>
      <c r="G88" t="s">
        <v>56</v>
      </c>
      <c r="H88"/>
      <c r="I88"/>
      <c r="J88"/>
      <c r="K88"/>
      <c r="L88">
        <v>4</v>
      </c>
      <c r="M88">
        <v>0</v>
      </c>
      <c r="N88" t="str">
        <f t="shared" si="3"/>
        <v>S</v>
      </c>
      <c r="O88" t="str">
        <f t="shared" si="4"/>
        <v>40661</v>
      </c>
      <c r="P88">
        <f t="shared" si="5"/>
        <v>4</v>
      </c>
      <c r="Q88">
        <v>0</v>
      </c>
    </row>
    <row r="89" spans="1:17" x14ac:dyDescent="0.3">
      <c r="A89" t="s">
        <v>403</v>
      </c>
      <c r="B89" t="s">
        <v>404</v>
      </c>
      <c r="C89" t="s">
        <v>125</v>
      </c>
      <c r="D89">
        <v>201840</v>
      </c>
      <c r="E89" t="s">
        <v>193</v>
      </c>
      <c r="F89" t="s">
        <v>33</v>
      </c>
      <c r="G89" t="s">
        <v>34</v>
      </c>
      <c r="H89">
        <v>4.97</v>
      </c>
      <c r="I89">
        <v>4.6500000000000004</v>
      </c>
      <c r="J89">
        <v>4.7300000000000004</v>
      </c>
      <c r="K89">
        <v>4.82</v>
      </c>
      <c r="L89">
        <v>17</v>
      </c>
      <c r="M89">
        <v>4</v>
      </c>
      <c r="N89" t="str">
        <f t="shared" si="3"/>
        <v>B</v>
      </c>
      <c r="O89" t="str">
        <f t="shared" si="4"/>
        <v>40689</v>
      </c>
      <c r="P89">
        <f t="shared" si="5"/>
        <v>13</v>
      </c>
      <c r="Q89">
        <v>24</v>
      </c>
    </row>
    <row r="90" spans="1:17" x14ac:dyDescent="0.3">
      <c r="A90" t="s">
        <v>405</v>
      </c>
      <c r="B90" t="s">
        <v>406</v>
      </c>
      <c r="C90" t="s">
        <v>248</v>
      </c>
      <c r="D90">
        <v>201840</v>
      </c>
      <c r="E90" t="s">
        <v>193</v>
      </c>
      <c r="F90" t="s">
        <v>15</v>
      </c>
      <c r="G90" t="s">
        <v>71</v>
      </c>
      <c r="H90">
        <v>4</v>
      </c>
      <c r="I90">
        <v>4</v>
      </c>
      <c r="J90">
        <v>4</v>
      </c>
      <c r="K90">
        <v>4</v>
      </c>
      <c r="L90">
        <v>3</v>
      </c>
      <c r="M90">
        <v>1</v>
      </c>
      <c r="N90" t="str">
        <f t="shared" si="3"/>
        <v>B</v>
      </c>
      <c r="O90" t="str">
        <f t="shared" si="4"/>
        <v>40711</v>
      </c>
      <c r="P90">
        <f t="shared" si="5"/>
        <v>2</v>
      </c>
      <c r="Q90">
        <v>33</v>
      </c>
    </row>
    <row r="91" spans="1:17" x14ac:dyDescent="0.3">
      <c r="A91" t="s">
        <v>407</v>
      </c>
      <c r="B91" t="s">
        <v>408</v>
      </c>
      <c r="C91" t="s">
        <v>338</v>
      </c>
      <c r="D91">
        <v>201840</v>
      </c>
      <c r="E91" t="s">
        <v>193</v>
      </c>
      <c r="F91" t="s">
        <v>13</v>
      </c>
      <c r="G91" t="s">
        <v>36</v>
      </c>
      <c r="H91">
        <v>3.53</v>
      </c>
      <c r="I91">
        <v>3.56</v>
      </c>
      <c r="J91">
        <v>3</v>
      </c>
      <c r="K91">
        <v>3.41</v>
      </c>
      <c r="L91">
        <v>6</v>
      </c>
      <c r="M91">
        <v>5</v>
      </c>
      <c r="N91" t="str">
        <f t="shared" si="3"/>
        <v>J</v>
      </c>
      <c r="O91" t="str">
        <f t="shared" si="4"/>
        <v>40729</v>
      </c>
      <c r="P91">
        <f t="shared" si="5"/>
        <v>1</v>
      </c>
      <c r="Q91">
        <v>83</v>
      </c>
    </row>
    <row r="92" spans="1:17" x14ac:dyDescent="0.3">
      <c r="A92" t="s">
        <v>409</v>
      </c>
      <c r="B92" t="s">
        <v>410</v>
      </c>
      <c r="C92" t="s">
        <v>411</v>
      </c>
      <c r="D92">
        <v>201840</v>
      </c>
      <c r="E92" t="s">
        <v>193</v>
      </c>
      <c r="F92" t="s">
        <v>15</v>
      </c>
      <c r="G92" t="s">
        <v>91</v>
      </c>
      <c r="H92">
        <v>4.57</v>
      </c>
      <c r="I92">
        <v>4.37</v>
      </c>
      <c r="J92">
        <v>4.57</v>
      </c>
      <c r="K92">
        <v>4.51</v>
      </c>
      <c r="L92">
        <v>13</v>
      </c>
      <c r="M92">
        <v>7</v>
      </c>
      <c r="N92" t="str">
        <f t="shared" si="3"/>
        <v>U</v>
      </c>
      <c r="O92" t="str">
        <f t="shared" si="4"/>
        <v>40731</v>
      </c>
      <c r="P92">
        <f t="shared" si="5"/>
        <v>6</v>
      </c>
      <c r="Q92">
        <v>54</v>
      </c>
    </row>
    <row r="93" spans="1:17" x14ac:dyDescent="0.3">
      <c r="A93" t="s">
        <v>412</v>
      </c>
      <c r="B93" t="s">
        <v>413</v>
      </c>
      <c r="C93" t="s">
        <v>99</v>
      </c>
      <c r="D93">
        <v>201840</v>
      </c>
      <c r="E93" t="s">
        <v>193</v>
      </c>
      <c r="F93" t="s">
        <v>13</v>
      </c>
      <c r="G93" t="s">
        <v>47</v>
      </c>
      <c r="H93">
        <v>4.9400000000000004</v>
      </c>
      <c r="I93">
        <v>4.75</v>
      </c>
      <c r="J93">
        <v>4.63</v>
      </c>
      <c r="K93">
        <v>4.8099999999999996</v>
      </c>
      <c r="L93">
        <v>10</v>
      </c>
      <c r="M93">
        <v>8</v>
      </c>
      <c r="N93" t="str">
        <f t="shared" si="3"/>
        <v>S</v>
      </c>
      <c r="O93" t="str">
        <f t="shared" si="4"/>
        <v>40732</v>
      </c>
      <c r="P93">
        <f t="shared" si="5"/>
        <v>2</v>
      </c>
      <c r="Q93">
        <v>80</v>
      </c>
    </row>
    <row r="94" spans="1:17" x14ac:dyDescent="0.3">
      <c r="A94" t="s">
        <v>188</v>
      </c>
      <c r="B94" t="s">
        <v>189</v>
      </c>
      <c r="C94" t="s">
        <v>99</v>
      </c>
      <c r="D94">
        <v>201840</v>
      </c>
      <c r="E94" t="s">
        <v>193</v>
      </c>
      <c r="F94" t="s">
        <v>13</v>
      </c>
      <c r="G94" t="s">
        <v>47</v>
      </c>
      <c r="H94">
        <v>5</v>
      </c>
      <c r="I94">
        <v>4.8</v>
      </c>
      <c r="J94">
        <v>4.5</v>
      </c>
      <c r="K94">
        <v>4.82</v>
      </c>
      <c r="L94">
        <v>9</v>
      </c>
      <c r="M94">
        <v>4</v>
      </c>
      <c r="N94" t="str">
        <f t="shared" si="3"/>
        <v>S</v>
      </c>
      <c r="O94" t="str">
        <f t="shared" si="4"/>
        <v>40742</v>
      </c>
      <c r="P94">
        <f t="shared" si="5"/>
        <v>5</v>
      </c>
      <c r="Q94">
        <v>44</v>
      </c>
    </row>
    <row r="95" spans="1:17" x14ac:dyDescent="0.3">
      <c r="A95" t="s">
        <v>414</v>
      </c>
      <c r="B95" t="s">
        <v>415</v>
      </c>
      <c r="C95" t="s">
        <v>128</v>
      </c>
      <c r="D95">
        <v>201840</v>
      </c>
      <c r="E95" t="s">
        <v>193</v>
      </c>
      <c r="F95" t="s">
        <v>33</v>
      </c>
      <c r="G95" t="s">
        <v>89</v>
      </c>
      <c r="H95">
        <v>4.78</v>
      </c>
      <c r="I95">
        <v>4.4000000000000004</v>
      </c>
      <c r="J95">
        <v>4.0599999999999996</v>
      </c>
      <c r="K95">
        <v>4.5</v>
      </c>
      <c r="L95">
        <v>17</v>
      </c>
      <c r="M95">
        <v>4</v>
      </c>
      <c r="N95" t="str">
        <f t="shared" si="3"/>
        <v>S</v>
      </c>
      <c r="O95" t="str">
        <f t="shared" si="4"/>
        <v>40769</v>
      </c>
      <c r="P95">
        <f t="shared" si="5"/>
        <v>13</v>
      </c>
      <c r="Q95">
        <v>24</v>
      </c>
    </row>
    <row r="96" spans="1:17" x14ac:dyDescent="0.3">
      <c r="A96" t="s">
        <v>416</v>
      </c>
      <c r="B96" t="s">
        <v>417</v>
      </c>
      <c r="C96" t="s">
        <v>322</v>
      </c>
      <c r="D96">
        <v>201840</v>
      </c>
      <c r="E96" t="s">
        <v>193</v>
      </c>
      <c r="F96" t="s">
        <v>13</v>
      </c>
      <c r="G96" t="s">
        <v>47</v>
      </c>
      <c r="H96">
        <v>5</v>
      </c>
      <c r="I96">
        <v>4.93</v>
      </c>
      <c r="J96">
        <v>4.67</v>
      </c>
      <c r="K96">
        <v>4.9000000000000004</v>
      </c>
      <c r="L96">
        <v>6</v>
      </c>
      <c r="M96">
        <v>3</v>
      </c>
      <c r="N96" t="str">
        <f t="shared" si="3"/>
        <v>K</v>
      </c>
      <c r="O96" t="str">
        <f t="shared" si="4"/>
        <v>40771</v>
      </c>
      <c r="P96">
        <f t="shared" si="5"/>
        <v>3</v>
      </c>
      <c r="Q96">
        <v>50</v>
      </c>
    </row>
    <row r="97" spans="1:17" x14ac:dyDescent="0.3">
      <c r="A97" t="s">
        <v>418</v>
      </c>
      <c r="B97" t="s">
        <v>419</v>
      </c>
      <c r="C97" t="s">
        <v>255</v>
      </c>
      <c r="D97">
        <v>201840</v>
      </c>
      <c r="E97" t="s">
        <v>193</v>
      </c>
      <c r="F97" t="s">
        <v>13</v>
      </c>
      <c r="G97" t="s">
        <v>64</v>
      </c>
      <c r="H97">
        <v>4.87</v>
      </c>
      <c r="I97">
        <v>4.83</v>
      </c>
      <c r="J97">
        <v>4.74</v>
      </c>
      <c r="K97">
        <v>4.83</v>
      </c>
      <c r="L97">
        <v>7</v>
      </c>
      <c r="M97">
        <v>6</v>
      </c>
      <c r="N97" t="str">
        <f t="shared" si="3"/>
        <v>M</v>
      </c>
      <c r="O97" t="str">
        <f t="shared" si="4"/>
        <v>40774</v>
      </c>
      <c r="P97">
        <f t="shared" si="5"/>
        <v>1</v>
      </c>
      <c r="Q97">
        <v>86</v>
      </c>
    </row>
    <row r="98" spans="1:17" x14ac:dyDescent="0.3">
      <c r="A98" t="s">
        <v>420</v>
      </c>
      <c r="B98" t="s">
        <v>421</v>
      </c>
      <c r="C98" t="s">
        <v>213</v>
      </c>
      <c r="D98">
        <v>201840</v>
      </c>
      <c r="E98" t="s">
        <v>193</v>
      </c>
      <c r="F98" t="s">
        <v>13</v>
      </c>
      <c r="G98" t="s">
        <v>64</v>
      </c>
      <c r="H98">
        <v>4.8600000000000003</v>
      </c>
      <c r="I98">
        <v>4.7699999999999996</v>
      </c>
      <c r="J98">
        <v>4.71</v>
      </c>
      <c r="K98">
        <v>4.8</v>
      </c>
      <c r="L98">
        <v>8</v>
      </c>
      <c r="M98">
        <v>7</v>
      </c>
      <c r="N98" t="str">
        <f t="shared" si="3"/>
        <v>L</v>
      </c>
      <c r="O98" t="str">
        <f t="shared" si="4"/>
        <v>40776</v>
      </c>
      <c r="P98">
        <f t="shared" si="5"/>
        <v>1</v>
      </c>
      <c r="Q98">
        <v>88</v>
      </c>
    </row>
    <row r="99" spans="1:17" x14ac:dyDescent="0.3">
      <c r="A99" t="s">
        <v>422</v>
      </c>
      <c r="B99" t="s">
        <v>423</v>
      </c>
      <c r="C99" t="s">
        <v>66</v>
      </c>
      <c r="D99">
        <v>201840</v>
      </c>
      <c r="E99" t="s">
        <v>193</v>
      </c>
      <c r="F99" t="s">
        <v>33</v>
      </c>
      <c r="G99" t="s">
        <v>67</v>
      </c>
      <c r="H99">
        <v>4.4000000000000004</v>
      </c>
      <c r="I99">
        <v>4.5</v>
      </c>
      <c r="J99">
        <v>4.21</v>
      </c>
      <c r="K99">
        <v>4.38</v>
      </c>
      <c r="L99">
        <v>17</v>
      </c>
      <c r="M99">
        <v>6</v>
      </c>
      <c r="N99" t="str">
        <f t="shared" si="3"/>
        <v>G</v>
      </c>
      <c r="O99" t="str">
        <f t="shared" si="4"/>
        <v>40797</v>
      </c>
      <c r="P99">
        <f t="shared" si="5"/>
        <v>11</v>
      </c>
      <c r="Q99">
        <v>35</v>
      </c>
    </row>
    <row r="100" spans="1:17" x14ac:dyDescent="0.3">
      <c r="A100" t="s">
        <v>424</v>
      </c>
      <c r="B100" t="s">
        <v>425</v>
      </c>
      <c r="C100" t="s">
        <v>77</v>
      </c>
      <c r="D100">
        <v>201840</v>
      </c>
      <c r="E100" t="s">
        <v>193</v>
      </c>
      <c r="F100" t="s">
        <v>33</v>
      </c>
      <c r="G100" t="s">
        <v>67</v>
      </c>
      <c r="H100">
        <v>4.75</v>
      </c>
      <c r="I100">
        <v>5</v>
      </c>
      <c r="J100">
        <v>5</v>
      </c>
      <c r="K100">
        <v>4.88</v>
      </c>
      <c r="L100">
        <v>9</v>
      </c>
      <c r="M100">
        <v>1</v>
      </c>
      <c r="N100" t="str">
        <f t="shared" si="3"/>
        <v>E</v>
      </c>
      <c r="O100" t="str">
        <f t="shared" si="4"/>
        <v>40802</v>
      </c>
      <c r="P100">
        <f t="shared" si="5"/>
        <v>8</v>
      </c>
      <c r="Q100">
        <v>11</v>
      </c>
    </row>
    <row r="101" spans="1:17" x14ac:dyDescent="0.3">
      <c r="A101" t="s">
        <v>426</v>
      </c>
      <c r="B101" t="s">
        <v>427</v>
      </c>
      <c r="C101" t="s">
        <v>116</v>
      </c>
      <c r="D101">
        <v>201840</v>
      </c>
      <c r="E101" t="s">
        <v>193</v>
      </c>
      <c r="F101" t="s">
        <v>33</v>
      </c>
      <c r="G101" t="s">
        <v>67</v>
      </c>
      <c r="H101">
        <v>4.13</v>
      </c>
      <c r="I101">
        <v>4.8</v>
      </c>
      <c r="J101">
        <v>4</v>
      </c>
      <c r="K101">
        <v>4.29</v>
      </c>
      <c r="L101">
        <v>7</v>
      </c>
      <c r="M101">
        <v>1</v>
      </c>
      <c r="N101" t="str">
        <f t="shared" si="3"/>
        <v>S</v>
      </c>
      <c r="O101" t="str">
        <f t="shared" si="4"/>
        <v>40826</v>
      </c>
      <c r="P101">
        <f t="shared" si="5"/>
        <v>6</v>
      </c>
      <c r="Q101">
        <v>14</v>
      </c>
    </row>
    <row r="102" spans="1:17" x14ac:dyDescent="0.3">
      <c r="A102" t="s">
        <v>428</v>
      </c>
      <c r="B102" t="s">
        <v>429</v>
      </c>
      <c r="C102" t="s">
        <v>186</v>
      </c>
      <c r="D102">
        <v>201840</v>
      </c>
      <c r="E102" t="s">
        <v>193</v>
      </c>
      <c r="F102" t="s">
        <v>13</v>
      </c>
      <c r="G102" t="s">
        <v>36</v>
      </c>
      <c r="H102">
        <v>2.5</v>
      </c>
      <c r="I102">
        <v>4</v>
      </c>
      <c r="J102">
        <v>3.25</v>
      </c>
      <c r="K102">
        <v>3.12</v>
      </c>
      <c r="L102">
        <v>2</v>
      </c>
      <c r="M102">
        <v>1</v>
      </c>
      <c r="N102" t="str">
        <f t="shared" si="3"/>
        <v>G</v>
      </c>
      <c r="O102" t="str">
        <f t="shared" si="4"/>
        <v>40838</v>
      </c>
      <c r="P102">
        <f t="shared" si="5"/>
        <v>1</v>
      </c>
      <c r="Q102">
        <v>50</v>
      </c>
    </row>
    <row r="103" spans="1:17" x14ac:dyDescent="0.3">
      <c r="A103" t="s">
        <v>430</v>
      </c>
      <c r="B103" t="s">
        <v>431</v>
      </c>
      <c r="C103" t="s">
        <v>432</v>
      </c>
      <c r="D103">
        <v>201850</v>
      </c>
      <c r="E103">
        <v>1</v>
      </c>
      <c r="F103" t="s">
        <v>33</v>
      </c>
      <c r="G103" t="s">
        <v>89</v>
      </c>
      <c r="H103">
        <v>4.9400000000000004</v>
      </c>
      <c r="I103">
        <v>4.5999999999999996</v>
      </c>
      <c r="J103">
        <v>3</v>
      </c>
      <c r="K103">
        <v>4.38</v>
      </c>
      <c r="L103">
        <v>13</v>
      </c>
      <c r="M103">
        <v>2</v>
      </c>
      <c r="N103" t="str">
        <f t="shared" si="3"/>
        <v>M</v>
      </c>
      <c r="O103" t="str">
        <f t="shared" si="4"/>
        <v>50001</v>
      </c>
      <c r="P103">
        <f t="shared" si="5"/>
        <v>11</v>
      </c>
      <c r="Q103">
        <v>15</v>
      </c>
    </row>
    <row r="104" spans="1:17" x14ac:dyDescent="0.3">
      <c r="A104" t="s">
        <v>433</v>
      </c>
      <c r="B104" t="s">
        <v>434</v>
      </c>
      <c r="C104" t="s">
        <v>432</v>
      </c>
      <c r="D104">
        <v>201850</v>
      </c>
      <c r="E104">
        <v>1</v>
      </c>
      <c r="F104" t="s">
        <v>33</v>
      </c>
      <c r="G104" t="s">
        <v>89</v>
      </c>
      <c r="H104">
        <v>4.88</v>
      </c>
      <c r="I104">
        <v>4.4000000000000004</v>
      </c>
      <c r="J104">
        <v>4</v>
      </c>
      <c r="K104">
        <v>4.53</v>
      </c>
      <c r="L104">
        <v>14</v>
      </c>
      <c r="M104">
        <v>1</v>
      </c>
      <c r="N104" t="str">
        <f t="shared" si="3"/>
        <v>M</v>
      </c>
      <c r="O104" t="str">
        <f t="shared" si="4"/>
        <v>50002</v>
      </c>
      <c r="P104">
        <f t="shared" si="5"/>
        <v>13</v>
      </c>
      <c r="Q104">
        <v>7</v>
      </c>
    </row>
    <row r="105" spans="1:17" x14ac:dyDescent="0.3">
      <c r="A105" t="s">
        <v>435</v>
      </c>
      <c r="B105" t="s">
        <v>436</v>
      </c>
      <c r="C105" t="s">
        <v>127</v>
      </c>
      <c r="D105">
        <v>201850</v>
      </c>
      <c r="E105">
        <v>1</v>
      </c>
      <c r="F105" t="s">
        <v>33</v>
      </c>
      <c r="G105" t="s">
        <v>89</v>
      </c>
      <c r="H105">
        <v>3.42</v>
      </c>
      <c r="I105">
        <v>2.85</v>
      </c>
      <c r="J105">
        <v>2.63</v>
      </c>
      <c r="K105">
        <v>3.06</v>
      </c>
      <c r="L105">
        <v>22</v>
      </c>
      <c r="M105">
        <v>4</v>
      </c>
      <c r="N105" t="str">
        <f t="shared" si="3"/>
        <v>S</v>
      </c>
      <c r="O105" t="str">
        <f t="shared" si="4"/>
        <v>50003</v>
      </c>
      <c r="P105">
        <f t="shared" si="5"/>
        <v>18</v>
      </c>
      <c r="Q105">
        <v>18</v>
      </c>
    </row>
    <row r="106" spans="1:17" x14ac:dyDescent="0.3">
      <c r="A106" t="s">
        <v>437</v>
      </c>
      <c r="B106" t="s">
        <v>438</v>
      </c>
      <c r="C106" t="s">
        <v>169</v>
      </c>
      <c r="D106">
        <v>201850</v>
      </c>
      <c r="E106">
        <v>1</v>
      </c>
      <c r="F106" t="s">
        <v>13</v>
      </c>
      <c r="G106" t="s">
        <v>14</v>
      </c>
      <c r="H106">
        <v>4.47</v>
      </c>
      <c r="I106">
        <v>4.5199999999999996</v>
      </c>
      <c r="J106">
        <v>4.8</v>
      </c>
      <c r="K106">
        <v>4.5599999999999996</v>
      </c>
      <c r="L106">
        <v>21</v>
      </c>
      <c r="M106">
        <v>5</v>
      </c>
      <c r="N106" t="str">
        <f t="shared" si="3"/>
        <v>P</v>
      </c>
      <c r="O106" t="str">
        <f t="shared" si="4"/>
        <v>50004</v>
      </c>
      <c r="P106">
        <f t="shared" si="5"/>
        <v>16</v>
      </c>
      <c r="Q106">
        <v>24</v>
      </c>
    </row>
    <row r="107" spans="1:17" x14ac:dyDescent="0.3">
      <c r="A107" t="s">
        <v>439</v>
      </c>
      <c r="B107" t="s">
        <v>440</v>
      </c>
      <c r="C107" t="s">
        <v>169</v>
      </c>
      <c r="D107">
        <v>201850</v>
      </c>
      <c r="E107">
        <v>1</v>
      </c>
      <c r="F107" t="s">
        <v>13</v>
      </c>
      <c r="G107" t="s">
        <v>14</v>
      </c>
      <c r="H107">
        <v>4.75</v>
      </c>
      <c r="I107">
        <v>4.25</v>
      </c>
      <c r="J107">
        <v>4.5599999999999996</v>
      </c>
      <c r="K107">
        <v>4.5599999999999996</v>
      </c>
      <c r="L107">
        <v>21</v>
      </c>
      <c r="M107">
        <v>8</v>
      </c>
      <c r="N107" t="str">
        <f t="shared" si="3"/>
        <v>P</v>
      </c>
      <c r="O107" t="str">
        <f t="shared" si="4"/>
        <v>50005</v>
      </c>
      <c r="P107">
        <f t="shared" si="5"/>
        <v>13</v>
      </c>
      <c r="Q107">
        <v>38</v>
      </c>
    </row>
    <row r="108" spans="1:17" x14ac:dyDescent="0.3">
      <c r="A108" t="s">
        <v>441</v>
      </c>
      <c r="B108" t="s">
        <v>442</v>
      </c>
      <c r="C108" t="s">
        <v>443</v>
      </c>
      <c r="D108">
        <v>201850</v>
      </c>
      <c r="E108">
        <v>1</v>
      </c>
      <c r="F108" t="s">
        <v>33</v>
      </c>
      <c r="G108" t="s">
        <v>89</v>
      </c>
      <c r="H108">
        <v>4.0199999999999996</v>
      </c>
      <c r="I108">
        <v>4.4800000000000004</v>
      </c>
      <c r="J108">
        <v>4.78</v>
      </c>
      <c r="K108">
        <v>4.34</v>
      </c>
      <c r="L108">
        <v>32</v>
      </c>
      <c r="M108">
        <v>10</v>
      </c>
      <c r="N108" t="str">
        <f t="shared" si="3"/>
        <v>S</v>
      </c>
      <c r="O108" t="str">
        <f t="shared" si="4"/>
        <v>50006</v>
      </c>
      <c r="P108">
        <f t="shared" si="5"/>
        <v>22</v>
      </c>
      <c r="Q108">
        <v>31</v>
      </c>
    </row>
    <row r="109" spans="1:17" x14ac:dyDescent="0.3">
      <c r="A109" t="s">
        <v>444</v>
      </c>
      <c r="B109" t="s">
        <v>445</v>
      </c>
      <c r="C109" t="s">
        <v>446</v>
      </c>
      <c r="D109">
        <v>201850</v>
      </c>
      <c r="E109">
        <v>1</v>
      </c>
      <c r="F109" t="s">
        <v>13</v>
      </c>
      <c r="G109" t="s">
        <v>14</v>
      </c>
      <c r="H109">
        <v>4.7699999999999996</v>
      </c>
      <c r="I109">
        <v>4.72</v>
      </c>
      <c r="J109">
        <v>4.95</v>
      </c>
      <c r="K109">
        <v>4.8</v>
      </c>
      <c r="L109">
        <v>15</v>
      </c>
      <c r="M109">
        <v>5</v>
      </c>
      <c r="N109" t="str">
        <f t="shared" si="3"/>
        <v>R</v>
      </c>
      <c r="O109" t="str">
        <f t="shared" si="4"/>
        <v>50007</v>
      </c>
      <c r="P109">
        <f t="shared" si="5"/>
        <v>10</v>
      </c>
      <c r="Q109">
        <v>33</v>
      </c>
    </row>
    <row r="110" spans="1:17" x14ac:dyDescent="0.3">
      <c r="A110" t="s">
        <v>447</v>
      </c>
      <c r="B110" t="s">
        <v>448</v>
      </c>
      <c r="C110" t="s">
        <v>443</v>
      </c>
      <c r="D110">
        <v>201850</v>
      </c>
      <c r="E110">
        <v>1</v>
      </c>
      <c r="F110" t="s">
        <v>33</v>
      </c>
      <c r="G110" t="s">
        <v>89</v>
      </c>
      <c r="H110">
        <v>4.53</v>
      </c>
      <c r="I110">
        <v>4.28</v>
      </c>
      <c r="J110">
        <v>4.2</v>
      </c>
      <c r="K110">
        <v>4.38</v>
      </c>
      <c r="L110">
        <v>22</v>
      </c>
      <c r="M110">
        <v>5</v>
      </c>
      <c r="N110" t="str">
        <f t="shared" si="3"/>
        <v>S</v>
      </c>
      <c r="O110" t="str">
        <f t="shared" si="4"/>
        <v>50008</v>
      </c>
      <c r="P110">
        <f t="shared" si="5"/>
        <v>17</v>
      </c>
      <c r="Q110">
        <v>23</v>
      </c>
    </row>
    <row r="111" spans="1:17" x14ac:dyDescent="0.3">
      <c r="A111" t="s">
        <v>449</v>
      </c>
      <c r="B111" t="s">
        <v>450</v>
      </c>
      <c r="C111" t="s">
        <v>88</v>
      </c>
      <c r="D111">
        <v>201850</v>
      </c>
      <c r="E111">
        <v>1</v>
      </c>
      <c r="F111" t="s">
        <v>33</v>
      </c>
      <c r="G111" t="s">
        <v>89</v>
      </c>
      <c r="H111">
        <v>4.59</v>
      </c>
      <c r="I111">
        <v>4.2</v>
      </c>
      <c r="J111">
        <v>4.2</v>
      </c>
      <c r="K111">
        <v>4.38</v>
      </c>
      <c r="L111">
        <v>29</v>
      </c>
      <c r="M111">
        <v>5</v>
      </c>
      <c r="N111" t="str">
        <f t="shared" si="3"/>
        <v>D</v>
      </c>
      <c r="O111" t="str">
        <f t="shared" si="4"/>
        <v>50009</v>
      </c>
      <c r="P111">
        <f t="shared" si="5"/>
        <v>24</v>
      </c>
      <c r="Q111">
        <v>17</v>
      </c>
    </row>
    <row r="112" spans="1:17" x14ac:dyDescent="0.3">
      <c r="A112" t="s">
        <v>451</v>
      </c>
      <c r="B112" t="s">
        <v>452</v>
      </c>
      <c r="C112" t="s">
        <v>453</v>
      </c>
      <c r="D112">
        <v>201850</v>
      </c>
      <c r="E112">
        <v>1</v>
      </c>
      <c r="F112" t="s">
        <v>33</v>
      </c>
      <c r="G112" t="s">
        <v>89</v>
      </c>
      <c r="H112">
        <v>4.41</v>
      </c>
      <c r="I112">
        <v>4.42</v>
      </c>
      <c r="J112">
        <v>4.1900000000000004</v>
      </c>
      <c r="K112">
        <v>4.3600000000000003</v>
      </c>
      <c r="L112">
        <v>15</v>
      </c>
      <c r="M112">
        <v>4</v>
      </c>
      <c r="N112" t="str">
        <f t="shared" si="3"/>
        <v>A</v>
      </c>
      <c r="O112" t="str">
        <f t="shared" si="4"/>
        <v>50010</v>
      </c>
      <c r="P112">
        <f t="shared" si="5"/>
        <v>11</v>
      </c>
      <c r="Q112">
        <v>27</v>
      </c>
    </row>
    <row r="113" spans="1:17" x14ac:dyDescent="0.3">
      <c r="A113" t="s">
        <v>454</v>
      </c>
      <c r="B113" t="s">
        <v>455</v>
      </c>
      <c r="C113" t="s">
        <v>148</v>
      </c>
      <c r="D113">
        <v>201850</v>
      </c>
      <c r="E113">
        <v>1</v>
      </c>
      <c r="F113" t="s">
        <v>33</v>
      </c>
      <c r="G113" t="s">
        <v>89</v>
      </c>
      <c r="H113">
        <v>2.44</v>
      </c>
      <c r="I113">
        <v>3.05</v>
      </c>
      <c r="J113">
        <v>2.88</v>
      </c>
      <c r="K113">
        <v>2.72</v>
      </c>
      <c r="L113">
        <v>16</v>
      </c>
      <c r="M113">
        <v>4</v>
      </c>
      <c r="N113" t="str">
        <f t="shared" si="3"/>
        <v>R</v>
      </c>
      <c r="O113" t="str">
        <f t="shared" si="4"/>
        <v>50011</v>
      </c>
      <c r="P113">
        <f t="shared" si="5"/>
        <v>12</v>
      </c>
      <c r="Q113">
        <v>25</v>
      </c>
    </row>
    <row r="114" spans="1:17" x14ac:dyDescent="0.3">
      <c r="A114" t="s">
        <v>456</v>
      </c>
      <c r="B114" t="s">
        <v>457</v>
      </c>
      <c r="C114" t="s">
        <v>458</v>
      </c>
      <c r="D114">
        <v>201850</v>
      </c>
      <c r="E114">
        <v>1</v>
      </c>
      <c r="F114" t="s">
        <v>33</v>
      </c>
      <c r="G114" t="s">
        <v>89</v>
      </c>
      <c r="H114">
        <v>4.33</v>
      </c>
      <c r="I114">
        <v>4.37</v>
      </c>
      <c r="J114">
        <v>3.71</v>
      </c>
      <c r="K114">
        <v>4.2</v>
      </c>
      <c r="L114">
        <v>28</v>
      </c>
      <c r="M114">
        <v>6</v>
      </c>
      <c r="N114" t="str">
        <f t="shared" si="3"/>
        <v>S</v>
      </c>
      <c r="O114" t="str">
        <f t="shared" si="4"/>
        <v>50012</v>
      </c>
      <c r="P114">
        <f t="shared" si="5"/>
        <v>22</v>
      </c>
      <c r="Q114">
        <v>21</v>
      </c>
    </row>
    <row r="115" spans="1:17" x14ac:dyDescent="0.3">
      <c r="A115" t="s">
        <v>459</v>
      </c>
      <c r="B115" t="s">
        <v>460</v>
      </c>
      <c r="C115" t="s">
        <v>96</v>
      </c>
      <c r="D115">
        <v>201850</v>
      </c>
      <c r="E115">
        <v>1</v>
      </c>
      <c r="F115" t="s">
        <v>13</v>
      </c>
      <c r="G115" t="s">
        <v>47</v>
      </c>
      <c r="H115"/>
      <c r="I115"/>
      <c r="J115"/>
      <c r="K115"/>
      <c r="L115">
        <v>5</v>
      </c>
      <c r="M115">
        <v>1</v>
      </c>
      <c r="N115" t="str">
        <f t="shared" si="3"/>
        <v>A</v>
      </c>
      <c r="O115" t="str">
        <f t="shared" si="4"/>
        <v>50015</v>
      </c>
      <c r="P115">
        <f t="shared" si="5"/>
        <v>4</v>
      </c>
      <c r="Q115">
        <v>20</v>
      </c>
    </row>
    <row r="116" spans="1:17" x14ac:dyDescent="0.3">
      <c r="A116" t="s">
        <v>461</v>
      </c>
      <c r="B116" t="s">
        <v>462</v>
      </c>
      <c r="C116" t="s">
        <v>99</v>
      </c>
      <c r="D116">
        <v>201850</v>
      </c>
      <c r="E116">
        <v>1</v>
      </c>
      <c r="F116" t="s">
        <v>13</v>
      </c>
      <c r="G116" t="s">
        <v>47</v>
      </c>
      <c r="H116">
        <v>5</v>
      </c>
      <c r="I116">
        <v>5</v>
      </c>
      <c r="J116">
        <v>5</v>
      </c>
      <c r="K116">
        <v>5</v>
      </c>
      <c r="L116">
        <v>8</v>
      </c>
      <c r="M116">
        <v>1</v>
      </c>
      <c r="N116" t="str">
        <f t="shared" si="3"/>
        <v>S</v>
      </c>
      <c r="O116" t="str">
        <f t="shared" si="4"/>
        <v>50016</v>
      </c>
      <c r="P116">
        <f t="shared" si="5"/>
        <v>7</v>
      </c>
      <c r="Q116">
        <v>13</v>
      </c>
    </row>
    <row r="117" spans="1:17" x14ac:dyDescent="0.3">
      <c r="A117" t="s">
        <v>463</v>
      </c>
      <c r="B117" t="s">
        <v>464</v>
      </c>
      <c r="C117" t="s">
        <v>52</v>
      </c>
      <c r="D117">
        <v>201850</v>
      </c>
      <c r="E117">
        <v>1</v>
      </c>
      <c r="F117" t="s">
        <v>13</v>
      </c>
      <c r="G117" t="s">
        <v>48</v>
      </c>
      <c r="H117">
        <v>4.78</v>
      </c>
      <c r="I117">
        <v>4.87</v>
      </c>
      <c r="J117">
        <v>4.75</v>
      </c>
      <c r="K117">
        <v>4.8</v>
      </c>
      <c r="L117">
        <v>31</v>
      </c>
      <c r="M117">
        <v>12</v>
      </c>
      <c r="N117" t="str">
        <f t="shared" si="3"/>
        <v>L</v>
      </c>
      <c r="O117" t="str">
        <f t="shared" si="4"/>
        <v>50021</v>
      </c>
      <c r="P117">
        <f t="shared" si="5"/>
        <v>19</v>
      </c>
      <c r="Q117">
        <v>39</v>
      </c>
    </row>
    <row r="118" spans="1:17" x14ac:dyDescent="0.3">
      <c r="A118" t="s">
        <v>465</v>
      </c>
      <c r="B118" t="s">
        <v>466</v>
      </c>
      <c r="C118" t="s">
        <v>49</v>
      </c>
      <c r="D118">
        <v>201850</v>
      </c>
      <c r="E118">
        <v>1</v>
      </c>
      <c r="F118" t="s">
        <v>13</v>
      </c>
      <c r="G118" t="s">
        <v>48</v>
      </c>
      <c r="H118">
        <v>4.82</v>
      </c>
      <c r="I118">
        <v>4.67</v>
      </c>
      <c r="J118">
        <v>4.5199999999999996</v>
      </c>
      <c r="K118">
        <v>4.71</v>
      </c>
      <c r="L118">
        <v>19</v>
      </c>
      <c r="M118">
        <v>11</v>
      </c>
      <c r="N118" t="str">
        <f t="shared" si="3"/>
        <v>K</v>
      </c>
      <c r="O118" t="str">
        <f t="shared" si="4"/>
        <v>50022</v>
      </c>
      <c r="P118">
        <f t="shared" si="5"/>
        <v>8</v>
      </c>
      <c r="Q118">
        <v>58</v>
      </c>
    </row>
    <row r="119" spans="1:17" x14ac:dyDescent="0.3">
      <c r="A119" t="s">
        <v>467</v>
      </c>
      <c r="B119" t="s">
        <v>468</v>
      </c>
      <c r="C119" t="s">
        <v>176</v>
      </c>
      <c r="D119">
        <v>201850</v>
      </c>
      <c r="E119">
        <v>1</v>
      </c>
      <c r="F119" t="s">
        <v>13</v>
      </c>
      <c r="G119" t="s">
        <v>48</v>
      </c>
      <c r="H119">
        <v>4.34</v>
      </c>
      <c r="I119">
        <v>4.25</v>
      </c>
      <c r="J119">
        <v>4.13</v>
      </c>
      <c r="K119">
        <v>4.26</v>
      </c>
      <c r="L119">
        <v>9</v>
      </c>
      <c r="M119">
        <v>4</v>
      </c>
      <c r="N119" t="str">
        <f t="shared" si="3"/>
        <v>D</v>
      </c>
      <c r="O119" t="str">
        <f t="shared" si="4"/>
        <v>50023</v>
      </c>
      <c r="P119">
        <f t="shared" si="5"/>
        <v>5</v>
      </c>
      <c r="Q119">
        <v>44</v>
      </c>
    </row>
    <row r="120" spans="1:17" x14ac:dyDescent="0.3">
      <c r="A120" t="s">
        <v>469</v>
      </c>
      <c r="B120" t="s">
        <v>470</v>
      </c>
      <c r="C120" t="s">
        <v>175</v>
      </c>
      <c r="D120">
        <v>201850</v>
      </c>
      <c r="E120">
        <v>1</v>
      </c>
      <c r="F120" t="s">
        <v>13</v>
      </c>
      <c r="G120" t="s">
        <v>48</v>
      </c>
      <c r="H120">
        <v>4.7699999999999996</v>
      </c>
      <c r="I120">
        <v>4.4000000000000004</v>
      </c>
      <c r="J120">
        <v>4.42</v>
      </c>
      <c r="K120">
        <v>4.58</v>
      </c>
      <c r="L120">
        <v>17</v>
      </c>
      <c r="M120">
        <v>6</v>
      </c>
      <c r="N120" t="str">
        <f t="shared" si="3"/>
        <v>M</v>
      </c>
      <c r="O120" t="str">
        <f t="shared" si="4"/>
        <v>50026</v>
      </c>
      <c r="P120">
        <f t="shared" si="5"/>
        <v>11</v>
      </c>
      <c r="Q120">
        <v>35</v>
      </c>
    </row>
    <row r="121" spans="1:17" x14ac:dyDescent="0.3">
      <c r="A121" t="s">
        <v>471</v>
      </c>
      <c r="B121" t="s">
        <v>472</v>
      </c>
      <c r="C121" t="s">
        <v>184</v>
      </c>
      <c r="D121">
        <v>201850</v>
      </c>
      <c r="E121">
        <v>1</v>
      </c>
      <c r="F121" t="s">
        <v>13</v>
      </c>
      <c r="G121" t="s">
        <v>56</v>
      </c>
      <c r="H121">
        <v>4.45</v>
      </c>
      <c r="I121">
        <v>4.42</v>
      </c>
      <c r="J121">
        <v>4.34</v>
      </c>
      <c r="K121">
        <v>4.42</v>
      </c>
      <c r="L121">
        <v>27</v>
      </c>
      <c r="M121">
        <v>8</v>
      </c>
      <c r="N121" t="str">
        <f t="shared" si="3"/>
        <v>R</v>
      </c>
      <c r="O121" t="str">
        <f t="shared" si="4"/>
        <v>50027</v>
      </c>
      <c r="P121">
        <f t="shared" si="5"/>
        <v>19</v>
      </c>
      <c r="Q121">
        <v>30</v>
      </c>
    </row>
    <row r="122" spans="1:17" x14ac:dyDescent="0.3">
      <c r="A122" t="s">
        <v>473</v>
      </c>
      <c r="B122" t="s">
        <v>474</v>
      </c>
      <c r="C122" t="s">
        <v>183</v>
      </c>
      <c r="D122">
        <v>201850</v>
      </c>
      <c r="E122">
        <v>1</v>
      </c>
      <c r="F122" t="s">
        <v>13</v>
      </c>
      <c r="G122" t="s">
        <v>56</v>
      </c>
      <c r="H122">
        <v>4.38</v>
      </c>
      <c r="I122">
        <v>4.4000000000000004</v>
      </c>
      <c r="J122">
        <v>4.5</v>
      </c>
      <c r="K122">
        <v>4.41</v>
      </c>
      <c r="L122">
        <v>17</v>
      </c>
      <c r="M122">
        <v>2</v>
      </c>
      <c r="N122" t="str">
        <f t="shared" si="3"/>
        <v>W</v>
      </c>
      <c r="O122" t="str">
        <f t="shared" si="4"/>
        <v>50028</v>
      </c>
      <c r="P122">
        <f t="shared" si="5"/>
        <v>15</v>
      </c>
      <c r="Q122">
        <v>12</v>
      </c>
    </row>
    <row r="123" spans="1:17" x14ac:dyDescent="0.3">
      <c r="A123" t="s">
        <v>475</v>
      </c>
      <c r="B123" t="s">
        <v>476</v>
      </c>
      <c r="C123" t="s">
        <v>111</v>
      </c>
      <c r="D123">
        <v>201850</v>
      </c>
      <c r="E123">
        <v>1</v>
      </c>
      <c r="F123" t="s">
        <v>13</v>
      </c>
      <c r="G123" t="s">
        <v>56</v>
      </c>
      <c r="H123">
        <v>4.0599999999999996</v>
      </c>
      <c r="I123">
        <v>4.08</v>
      </c>
      <c r="J123">
        <v>3.87</v>
      </c>
      <c r="K123">
        <v>4.0199999999999996</v>
      </c>
      <c r="L123">
        <v>31</v>
      </c>
      <c r="M123">
        <v>6</v>
      </c>
      <c r="N123" t="str">
        <f t="shared" si="3"/>
        <v>S</v>
      </c>
      <c r="O123" t="str">
        <f t="shared" si="4"/>
        <v>50029</v>
      </c>
      <c r="P123">
        <f t="shared" si="5"/>
        <v>25</v>
      </c>
      <c r="Q123">
        <v>19</v>
      </c>
    </row>
    <row r="124" spans="1:17" x14ac:dyDescent="0.3">
      <c r="A124" t="s">
        <v>477</v>
      </c>
      <c r="B124" t="s">
        <v>478</v>
      </c>
      <c r="C124" t="s">
        <v>102</v>
      </c>
      <c r="D124">
        <v>201850</v>
      </c>
      <c r="E124">
        <v>1</v>
      </c>
      <c r="F124" t="s">
        <v>13</v>
      </c>
      <c r="G124" t="s">
        <v>48</v>
      </c>
      <c r="H124">
        <v>3.13</v>
      </c>
      <c r="I124">
        <v>3.55</v>
      </c>
      <c r="J124">
        <v>3.44</v>
      </c>
      <c r="K124">
        <v>3.32</v>
      </c>
      <c r="L124">
        <v>9</v>
      </c>
      <c r="M124">
        <v>4</v>
      </c>
      <c r="N124" t="str">
        <f t="shared" si="3"/>
        <v>J</v>
      </c>
      <c r="O124" t="str">
        <f t="shared" si="4"/>
        <v>50030</v>
      </c>
      <c r="P124">
        <f t="shared" si="5"/>
        <v>5</v>
      </c>
      <c r="Q124">
        <v>44</v>
      </c>
    </row>
    <row r="125" spans="1:17" x14ac:dyDescent="0.3">
      <c r="A125" t="s">
        <v>479</v>
      </c>
      <c r="B125" t="s">
        <v>480</v>
      </c>
      <c r="C125" t="s">
        <v>100</v>
      </c>
      <c r="D125">
        <v>201850</v>
      </c>
      <c r="E125">
        <v>1</v>
      </c>
      <c r="F125" t="s">
        <v>13</v>
      </c>
      <c r="G125" t="s">
        <v>48</v>
      </c>
      <c r="H125">
        <v>5</v>
      </c>
      <c r="I125">
        <v>5</v>
      </c>
      <c r="J125">
        <v>5</v>
      </c>
      <c r="K125">
        <v>5</v>
      </c>
      <c r="L125">
        <v>8</v>
      </c>
      <c r="M125">
        <v>2</v>
      </c>
      <c r="N125" t="str">
        <f t="shared" si="3"/>
        <v>B</v>
      </c>
      <c r="O125" t="str">
        <f t="shared" si="4"/>
        <v>50031</v>
      </c>
      <c r="P125">
        <f t="shared" si="5"/>
        <v>6</v>
      </c>
      <c r="Q125">
        <v>25</v>
      </c>
    </row>
    <row r="126" spans="1:17" x14ac:dyDescent="0.3">
      <c r="A126" t="s">
        <v>481</v>
      </c>
      <c r="B126" t="s">
        <v>482</v>
      </c>
      <c r="C126" t="s">
        <v>100</v>
      </c>
      <c r="D126">
        <v>201850</v>
      </c>
      <c r="E126">
        <v>1</v>
      </c>
      <c r="F126" t="s">
        <v>13</v>
      </c>
      <c r="G126" t="s">
        <v>48</v>
      </c>
      <c r="H126">
        <v>4.4000000000000004</v>
      </c>
      <c r="I126">
        <v>4.3600000000000003</v>
      </c>
      <c r="J126">
        <v>4.25</v>
      </c>
      <c r="K126">
        <v>4.3499999999999996</v>
      </c>
      <c r="L126">
        <v>16</v>
      </c>
      <c r="M126">
        <v>5</v>
      </c>
      <c r="N126" t="str">
        <f t="shared" si="3"/>
        <v>B</v>
      </c>
      <c r="O126" t="str">
        <f t="shared" si="4"/>
        <v>50032</v>
      </c>
      <c r="P126">
        <f t="shared" si="5"/>
        <v>11</v>
      </c>
      <c r="Q126">
        <v>31</v>
      </c>
    </row>
    <row r="127" spans="1:17" x14ac:dyDescent="0.3">
      <c r="A127" t="s">
        <v>483</v>
      </c>
      <c r="B127" t="s">
        <v>484</v>
      </c>
      <c r="C127" t="s">
        <v>102</v>
      </c>
      <c r="D127">
        <v>201850</v>
      </c>
      <c r="E127">
        <v>1</v>
      </c>
      <c r="F127" t="s">
        <v>13</v>
      </c>
      <c r="G127" t="s">
        <v>48</v>
      </c>
      <c r="H127">
        <v>4.22</v>
      </c>
      <c r="I127">
        <v>4.0999999999999996</v>
      </c>
      <c r="J127">
        <v>3.63</v>
      </c>
      <c r="K127">
        <v>4.04</v>
      </c>
      <c r="L127">
        <v>9</v>
      </c>
      <c r="M127">
        <v>4</v>
      </c>
      <c r="N127" t="str">
        <f t="shared" si="3"/>
        <v>J</v>
      </c>
      <c r="O127" t="str">
        <f t="shared" si="4"/>
        <v>50033</v>
      </c>
      <c r="P127">
        <f t="shared" si="5"/>
        <v>5</v>
      </c>
      <c r="Q127">
        <v>44</v>
      </c>
    </row>
    <row r="128" spans="1:17" x14ac:dyDescent="0.3">
      <c r="A128" t="s">
        <v>485</v>
      </c>
      <c r="B128" t="s">
        <v>486</v>
      </c>
      <c r="C128" t="s">
        <v>487</v>
      </c>
      <c r="D128">
        <v>201850</v>
      </c>
      <c r="E128">
        <v>1</v>
      </c>
      <c r="F128" t="s">
        <v>13</v>
      </c>
      <c r="G128" t="s">
        <v>48</v>
      </c>
      <c r="H128">
        <v>5</v>
      </c>
      <c r="I128">
        <v>4.8499999999999996</v>
      </c>
      <c r="J128">
        <v>4.75</v>
      </c>
      <c r="K128">
        <v>4.9000000000000004</v>
      </c>
      <c r="L128">
        <v>13</v>
      </c>
      <c r="M128">
        <v>4</v>
      </c>
      <c r="N128" t="str">
        <f t="shared" si="3"/>
        <v>F</v>
      </c>
      <c r="O128" t="str">
        <f t="shared" si="4"/>
        <v>50035</v>
      </c>
      <c r="P128">
        <f t="shared" si="5"/>
        <v>9</v>
      </c>
      <c r="Q128">
        <v>31</v>
      </c>
    </row>
    <row r="129" spans="1:17" x14ac:dyDescent="0.3">
      <c r="A129" t="s">
        <v>488</v>
      </c>
      <c r="B129" t="s">
        <v>489</v>
      </c>
      <c r="C129" t="s">
        <v>51</v>
      </c>
      <c r="D129">
        <v>201850</v>
      </c>
      <c r="E129">
        <v>1</v>
      </c>
      <c r="F129" t="s">
        <v>13</v>
      </c>
      <c r="G129" t="s">
        <v>48</v>
      </c>
      <c r="H129">
        <v>5</v>
      </c>
      <c r="I129">
        <v>4.8</v>
      </c>
      <c r="J129">
        <v>4.5999999999999996</v>
      </c>
      <c r="K129">
        <v>4.8499999999999996</v>
      </c>
      <c r="L129">
        <v>17</v>
      </c>
      <c r="M129">
        <v>5</v>
      </c>
      <c r="N129" t="str">
        <f t="shared" si="3"/>
        <v>R</v>
      </c>
      <c r="O129" t="str">
        <f t="shared" si="4"/>
        <v>50036</v>
      </c>
      <c r="P129">
        <f t="shared" si="5"/>
        <v>12</v>
      </c>
      <c r="Q129">
        <v>29</v>
      </c>
    </row>
    <row r="130" spans="1:17" x14ac:dyDescent="0.3">
      <c r="A130" t="s">
        <v>490</v>
      </c>
      <c r="B130" t="s">
        <v>491</v>
      </c>
      <c r="C130" t="s">
        <v>53</v>
      </c>
      <c r="D130">
        <v>201850</v>
      </c>
      <c r="E130">
        <v>1</v>
      </c>
      <c r="F130" t="s">
        <v>13</v>
      </c>
      <c r="G130" t="s">
        <v>48</v>
      </c>
      <c r="H130">
        <v>4.62</v>
      </c>
      <c r="I130">
        <v>4.63</v>
      </c>
      <c r="J130">
        <v>4.75</v>
      </c>
      <c r="K130">
        <v>4.66</v>
      </c>
      <c r="L130">
        <v>10</v>
      </c>
      <c r="M130">
        <v>6</v>
      </c>
      <c r="N130" t="str">
        <f t="shared" si="3"/>
        <v>T</v>
      </c>
      <c r="O130" t="str">
        <f t="shared" si="4"/>
        <v>50037</v>
      </c>
      <c r="P130">
        <f t="shared" si="5"/>
        <v>4</v>
      </c>
      <c r="Q130">
        <v>60</v>
      </c>
    </row>
    <row r="131" spans="1:17" x14ac:dyDescent="0.3">
      <c r="A131" t="s">
        <v>492</v>
      </c>
      <c r="B131" t="s">
        <v>493</v>
      </c>
      <c r="C131" t="s">
        <v>54</v>
      </c>
      <c r="D131">
        <v>201850</v>
      </c>
      <c r="E131">
        <v>1</v>
      </c>
      <c r="F131" t="s">
        <v>13</v>
      </c>
      <c r="G131" t="s">
        <v>48</v>
      </c>
      <c r="H131">
        <v>2.63</v>
      </c>
      <c r="I131">
        <v>2.2000000000000002</v>
      </c>
      <c r="J131">
        <v>3</v>
      </c>
      <c r="K131">
        <v>2.59</v>
      </c>
      <c r="L131">
        <v>4</v>
      </c>
      <c r="M131">
        <v>1</v>
      </c>
      <c r="N131" t="str">
        <f t="shared" ref="N131:N194" si="6">LEFT(C131,1)</f>
        <v>S</v>
      </c>
      <c r="O131" t="str">
        <f t="shared" ref="O131:O194" si="7">RIGHT(A131,5)</f>
        <v>50039</v>
      </c>
      <c r="P131">
        <f t="shared" ref="P131:P194" si="8">L131-M131</f>
        <v>3</v>
      </c>
      <c r="Q131">
        <v>25</v>
      </c>
    </row>
    <row r="132" spans="1:17" x14ac:dyDescent="0.3">
      <c r="A132" t="s">
        <v>494</v>
      </c>
      <c r="B132" t="s">
        <v>495</v>
      </c>
      <c r="C132" t="s">
        <v>86</v>
      </c>
      <c r="D132">
        <v>201850</v>
      </c>
      <c r="E132">
        <v>1</v>
      </c>
      <c r="F132" t="s">
        <v>15</v>
      </c>
      <c r="G132" t="s">
        <v>85</v>
      </c>
      <c r="H132">
        <v>4.0999999999999996</v>
      </c>
      <c r="I132">
        <v>4.16</v>
      </c>
      <c r="J132">
        <v>4.4000000000000004</v>
      </c>
      <c r="K132">
        <v>4.1900000000000004</v>
      </c>
      <c r="L132">
        <v>31</v>
      </c>
      <c r="M132">
        <v>5</v>
      </c>
      <c r="N132" t="str">
        <f t="shared" si="6"/>
        <v>T</v>
      </c>
      <c r="O132" t="str">
        <f t="shared" si="7"/>
        <v>50040</v>
      </c>
      <c r="P132">
        <f t="shared" si="8"/>
        <v>26</v>
      </c>
      <c r="Q132">
        <v>16</v>
      </c>
    </row>
    <row r="133" spans="1:17" x14ac:dyDescent="0.3">
      <c r="A133" t="s">
        <v>496</v>
      </c>
      <c r="B133" t="s">
        <v>497</v>
      </c>
      <c r="C133" t="s">
        <v>174</v>
      </c>
      <c r="D133">
        <v>201850</v>
      </c>
      <c r="E133">
        <v>1</v>
      </c>
      <c r="F133" t="s">
        <v>15</v>
      </c>
      <c r="G133" t="s">
        <v>85</v>
      </c>
      <c r="H133">
        <v>2.75</v>
      </c>
      <c r="I133">
        <v>3.2</v>
      </c>
      <c r="J133">
        <v>3.5</v>
      </c>
      <c r="K133">
        <v>3.06</v>
      </c>
      <c r="L133">
        <v>26</v>
      </c>
      <c r="M133">
        <v>1</v>
      </c>
      <c r="N133" t="str">
        <f t="shared" si="6"/>
        <v>A</v>
      </c>
      <c r="O133" t="str">
        <f t="shared" si="7"/>
        <v>50041</v>
      </c>
      <c r="P133">
        <f t="shared" si="8"/>
        <v>25</v>
      </c>
      <c r="Q133">
        <v>4</v>
      </c>
    </row>
    <row r="134" spans="1:17" x14ac:dyDescent="0.3">
      <c r="A134" t="s">
        <v>498</v>
      </c>
      <c r="B134" t="s">
        <v>499</v>
      </c>
      <c r="C134" t="s">
        <v>500</v>
      </c>
      <c r="D134">
        <v>201850</v>
      </c>
      <c r="E134">
        <v>1</v>
      </c>
      <c r="F134" t="s">
        <v>33</v>
      </c>
      <c r="G134" t="s">
        <v>34</v>
      </c>
      <c r="H134">
        <v>4.46</v>
      </c>
      <c r="I134">
        <v>4.5599999999999996</v>
      </c>
      <c r="J134">
        <v>4.25</v>
      </c>
      <c r="K134">
        <v>4.4400000000000004</v>
      </c>
      <c r="L134">
        <v>34</v>
      </c>
      <c r="M134">
        <v>7</v>
      </c>
      <c r="N134" t="str">
        <f t="shared" si="6"/>
        <v>K</v>
      </c>
      <c r="O134" t="str">
        <f t="shared" si="7"/>
        <v>50044</v>
      </c>
      <c r="P134">
        <f t="shared" si="8"/>
        <v>27</v>
      </c>
      <c r="Q134">
        <v>21</v>
      </c>
    </row>
    <row r="135" spans="1:17" x14ac:dyDescent="0.3">
      <c r="A135" t="s">
        <v>501</v>
      </c>
      <c r="B135" t="s">
        <v>502</v>
      </c>
      <c r="C135" t="s">
        <v>38</v>
      </c>
      <c r="D135">
        <v>201850</v>
      </c>
      <c r="E135">
        <v>1</v>
      </c>
      <c r="F135" t="s">
        <v>33</v>
      </c>
      <c r="G135" t="s">
        <v>34</v>
      </c>
      <c r="H135">
        <v>4.28</v>
      </c>
      <c r="I135">
        <v>4.1500000000000004</v>
      </c>
      <c r="J135">
        <v>3.75</v>
      </c>
      <c r="K135">
        <v>4.12</v>
      </c>
      <c r="L135">
        <v>35</v>
      </c>
      <c r="M135">
        <v>4</v>
      </c>
      <c r="N135" t="str">
        <f t="shared" si="6"/>
        <v>G</v>
      </c>
      <c r="O135" t="str">
        <f t="shared" si="7"/>
        <v>50045</v>
      </c>
      <c r="P135">
        <f t="shared" si="8"/>
        <v>31</v>
      </c>
      <c r="Q135">
        <v>11</v>
      </c>
    </row>
    <row r="136" spans="1:17" x14ac:dyDescent="0.3">
      <c r="A136" t="s">
        <v>503</v>
      </c>
      <c r="B136" t="s">
        <v>504</v>
      </c>
      <c r="C136" t="s">
        <v>95</v>
      </c>
      <c r="D136">
        <v>201850</v>
      </c>
      <c r="E136">
        <v>1</v>
      </c>
      <c r="F136" t="s">
        <v>33</v>
      </c>
      <c r="G136" t="s">
        <v>34</v>
      </c>
      <c r="H136">
        <v>4</v>
      </c>
      <c r="I136">
        <v>3.83</v>
      </c>
      <c r="J136">
        <v>3.54</v>
      </c>
      <c r="K136">
        <v>3.84</v>
      </c>
      <c r="L136">
        <v>27</v>
      </c>
      <c r="M136">
        <v>7</v>
      </c>
      <c r="N136" t="str">
        <f t="shared" si="6"/>
        <v>S</v>
      </c>
      <c r="O136" t="str">
        <f t="shared" si="7"/>
        <v>50046</v>
      </c>
      <c r="P136">
        <f t="shared" si="8"/>
        <v>20</v>
      </c>
      <c r="Q136">
        <v>26</v>
      </c>
    </row>
    <row r="137" spans="1:17" x14ac:dyDescent="0.3">
      <c r="A137" t="s">
        <v>505</v>
      </c>
      <c r="B137" t="s">
        <v>506</v>
      </c>
      <c r="C137" t="s">
        <v>37</v>
      </c>
      <c r="D137">
        <v>201850</v>
      </c>
      <c r="E137">
        <v>1</v>
      </c>
      <c r="F137" t="s">
        <v>33</v>
      </c>
      <c r="G137" t="s">
        <v>34</v>
      </c>
      <c r="H137">
        <v>3.92</v>
      </c>
      <c r="I137">
        <v>3.97</v>
      </c>
      <c r="J137">
        <v>3.92</v>
      </c>
      <c r="K137">
        <v>3.93</v>
      </c>
      <c r="L137">
        <v>11</v>
      </c>
      <c r="M137">
        <v>6</v>
      </c>
      <c r="N137" t="str">
        <f t="shared" si="6"/>
        <v>S</v>
      </c>
      <c r="O137" t="str">
        <f t="shared" si="7"/>
        <v>50047</v>
      </c>
      <c r="P137">
        <f t="shared" si="8"/>
        <v>5</v>
      </c>
      <c r="Q137">
        <v>55</v>
      </c>
    </row>
    <row r="138" spans="1:17" x14ac:dyDescent="0.3">
      <c r="A138" t="s">
        <v>507</v>
      </c>
      <c r="B138" t="s">
        <v>508</v>
      </c>
      <c r="C138" t="s">
        <v>509</v>
      </c>
      <c r="D138">
        <v>201850</v>
      </c>
      <c r="E138">
        <v>1</v>
      </c>
      <c r="F138" t="s">
        <v>33</v>
      </c>
      <c r="G138" t="s">
        <v>34</v>
      </c>
      <c r="H138">
        <v>4.9000000000000004</v>
      </c>
      <c r="I138">
        <v>4.84</v>
      </c>
      <c r="J138">
        <v>4.88</v>
      </c>
      <c r="K138">
        <v>4.88</v>
      </c>
      <c r="L138">
        <v>33</v>
      </c>
      <c r="M138">
        <v>10</v>
      </c>
      <c r="N138" t="str">
        <f t="shared" si="6"/>
        <v>W</v>
      </c>
      <c r="O138" t="str">
        <f t="shared" si="7"/>
        <v>50048</v>
      </c>
      <c r="P138">
        <f t="shared" si="8"/>
        <v>23</v>
      </c>
      <c r="Q138">
        <v>30</v>
      </c>
    </row>
    <row r="139" spans="1:17" x14ac:dyDescent="0.3">
      <c r="A139" t="s">
        <v>510</v>
      </c>
      <c r="B139" t="s">
        <v>511</v>
      </c>
      <c r="C139" t="s">
        <v>182</v>
      </c>
      <c r="D139">
        <v>201850</v>
      </c>
      <c r="E139">
        <v>1</v>
      </c>
      <c r="F139" t="s">
        <v>33</v>
      </c>
      <c r="G139" t="s">
        <v>34</v>
      </c>
      <c r="H139">
        <v>3.96</v>
      </c>
      <c r="I139">
        <v>3.73</v>
      </c>
      <c r="J139">
        <v>4</v>
      </c>
      <c r="K139">
        <v>3.9</v>
      </c>
      <c r="L139">
        <v>13</v>
      </c>
      <c r="M139">
        <v>3</v>
      </c>
      <c r="N139" t="str">
        <f t="shared" si="6"/>
        <v>G</v>
      </c>
      <c r="O139" t="str">
        <f t="shared" si="7"/>
        <v>50049</v>
      </c>
      <c r="P139">
        <f t="shared" si="8"/>
        <v>10</v>
      </c>
      <c r="Q139">
        <v>23</v>
      </c>
    </row>
    <row r="140" spans="1:17" x14ac:dyDescent="0.3">
      <c r="A140" t="s">
        <v>512</v>
      </c>
      <c r="B140" t="s">
        <v>513</v>
      </c>
      <c r="C140" t="s">
        <v>103</v>
      </c>
      <c r="D140">
        <v>201850</v>
      </c>
      <c r="E140">
        <v>1</v>
      </c>
      <c r="F140" t="s">
        <v>33</v>
      </c>
      <c r="G140" t="s">
        <v>34</v>
      </c>
      <c r="H140">
        <v>4.9400000000000004</v>
      </c>
      <c r="I140">
        <v>4.2</v>
      </c>
      <c r="J140">
        <v>4</v>
      </c>
      <c r="K140">
        <v>4.5</v>
      </c>
      <c r="L140">
        <v>11</v>
      </c>
      <c r="M140">
        <v>2</v>
      </c>
      <c r="N140" t="str">
        <f t="shared" si="6"/>
        <v>L</v>
      </c>
      <c r="O140" t="str">
        <f t="shared" si="7"/>
        <v>50050</v>
      </c>
      <c r="P140">
        <f t="shared" si="8"/>
        <v>9</v>
      </c>
      <c r="Q140">
        <v>18</v>
      </c>
    </row>
    <row r="141" spans="1:17" x14ac:dyDescent="0.3">
      <c r="A141" t="s">
        <v>514</v>
      </c>
      <c r="B141" t="s">
        <v>515</v>
      </c>
      <c r="C141" t="s">
        <v>94</v>
      </c>
      <c r="D141">
        <v>201850</v>
      </c>
      <c r="E141">
        <v>1</v>
      </c>
      <c r="F141" t="s">
        <v>33</v>
      </c>
      <c r="G141" t="s">
        <v>35</v>
      </c>
      <c r="H141">
        <v>4.53</v>
      </c>
      <c r="I141">
        <v>4.32</v>
      </c>
      <c r="J141">
        <v>4.45</v>
      </c>
      <c r="K141">
        <v>4.45</v>
      </c>
      <c r="L141">
        <v>30</v>
      </c>
      <c r="M141">
        <v>5</v>
      </c>
      <c r="N141" t="str">
        <f t="shared" si="6"/>
        <v>Z</v>
      </c>
      <c r="O141" t="str">
        <f t="shared" si="7"/>
        <v>50051</v>
      </c>
      <c r="P141">
        <f t="shared" si="8"/>
        <v>25</v>
      </c>
      <c r="Q141">
        <v>17</v>
      </c>
    </row>
    <row r="142" spans="1:17" x14ac:dyDescent="0.3">
      <c r="A142" t="s">
        <v>516</v>
      </c>
      <c r="B142" t="s">
        <v>517</v>
      </c>
      <c r="C142" t="s">
        <v>39</v>
      </c>
      <c r="D142">
        <v>201850</v>
      </c>
      <c r="E142">
        <v>1</v>
      </c>
      <c r="F142" t="s">
        <v>33</v>
      </c>
      <c r="G142" t="s">
        <v>35</v>
      </c>
      <c r="H142">
        <v>4.38</v>
      </c>
      <c r="I142">
        <v>4.42</v>
      </c>
      <c r="J142">
        <v>4.0999999999999996</v>
      </c>
      <c r="K142">
        <v>4.32</v>
      </c>
      <c r="L142">
        <v>17</v>
      </c>
      <c r="M142">
        <v>5</v>
      </c>
      <c r="N142" t="str">
        <f t="shared" si="6"/>
        <v>C</v>
      </c>
      <c r="O142" t="str">
        <f t="shared" si="7"/>
        <v>50052</v>
      </c>
      <c r="P142">
        <f t="shared" si="8"/>
        <v>12</v>
      </c>
      <c r="Q142">
        <v>29</v>
      </c>
    </row>
    <row r="143" spans="1:17" x14ac:dyDescent="0.3">
      <c r="A143" t="s">
        <v>518</v>
      </c>
      <c r="B143" t="s">
        <v>519</v>
      </c>
      <c r="C143" t="s">
        <v>520</v>
      </c>
      <c r="D143">
        <v>201850</v>
      </c>
      <c r="E143">
        <v>1</v>
      </c>
      <c r="F143" t="s">
        <v>33</v>
      </c>
      <c r="G143" t="s">
        <v>35</v>
      </c>
      <c r="H143">
        <v>3.79</v>
      </c>
      <c r="I143">
        <v>4.1100000000000003</v>
      </c>
      <c r="J143">
        <v>3.62</v>
      </c>
      <c r="K143">
        <v>3.84</v>
      </c>
      <c r="L143">
        <v>33</v>
      </c>
      <c r="M143">
        <v>13</v>
      </c>
      <c r="N143" t="str">
        <f t="shared" si="6"/>
        <v>Y</v>
      </c>
      <c r="O143" t="str">
        <f t="shared" si="7"/>
        <v>50053</v>
      </c>
      <c r="P143">
        <f t="shared" si="8"/>
        <v>20</v>
      </c>
      <c r="Q143">
        <v>39</v>
      </c>
    </row>
    <row r="144" spans="1:17" x14ac:dyDescent="0.3">
      <c r="A144" t="s">
        <v>521</v>
      </c>
      <c r="B144" t="s">
        <v>522</v>
      </c>
      <c r="C144" t="s">
        <v>132</v>
      </c>
      <c r="D144">
        <v>201850</v>
      </c>
      <c r="E144">
        <v>1</v>
      </c>
      <c r="F144" t="s">
        <v>33</v>
      </c>
      <c r="G144" t="s">
        <v>35</v>
      </c>
      <c r="H144">
        <v>4.25</v>
      </c>
      <c r="I144">
        <v>4.25</v>
      </c>
      <c r="J144">
        <v>4.25</v>
      </c>
      <c r="K144">
        <v>4.25</v>
      </c>
      <c r="L144">
        <v>26</v>
      </c>
      <c r="M144">
        <v>4</v>
      </c>
      <c r="N144" t="str">
        <f t="shared" si="6"/>
        <v>R</v>
      </c>
      <c r="O144" t="str">
        <f t="shared" si="7"/>
        <v>50054</v>
      </c>
      <c r="P144">
        <f t="shared" si="8"/>
        <v>22</v>
      </c>
      <c r="Q144">
        <v>15</v>
      </c>
    </row>
    <row r="145" spans="1:17" x14ac:dyDescent="0.3">
      <c r="A145" t="s">
        <v>523</v>
      </c>
      <c r="B145" t="s">
        <v>524</v>
      </c>
      <c r="C145" t="s">
        <v>126</v>
      </c>
      <c r="D145">
        <v>201850</v>
      </c>
      <c r="E145">
        <v>1</v>
      </c>
      <c r="F145" t="s">
        <v>33</v>
      </c>
      <c r="G145" t="s">
        <v>35</v>
      </c>
      <c r="H145">
        <v>4.29</v>
      </c>
      <c r="I145">
        <v>4.8</v>
      </c>
      <c r="J145">
        <v>4.67</v>
      </c>
      <c r="K145">
        <v>4.53</v>
      </c>
      <c r="L145">
        <v>22</v>
      </c>
      <c r="M145">
        <v>3</v>
      </c>
      <c r="N145" t="str">
        <f t="shared" si="6"/>
        <v>Y</v>
      </c>
      <c r="O145" t="str">
        <f t="shared" si="7"/>
        <v>50055</v>
      </c>
      <c r="P145">
        <f t="shared" si="8"/>
        <v>19</v>
      </c>
      <c r="Q145">
        <v>14</v>
      </c>
    </row>
    <row r="146" spans="1:17" x14ac:dyDescent="0.3">
      <c r="A146" t="s">
        <v>525</v>
      </c>
      <c r="B146" t="s">
        <v>526</v>
      </c>
      <c r="C146" t="s">
        <v>114</v>
      </c>
      <c r="D146">
        <v>201850</v>
      </c>
      <c r="E146">
        <v>1</v>
      </c>
      <c r="F146" t="s">
        <v>18</v>
      </c>
      <c r="G146" t="s">
        <v>19</v>
      </c>
      <c r="H146">
        <v>3.37</v>
      </c>
      <c r="I146">
        <v>3.13</v>
      </c>
      <c r="J146">
        <v>3.17</v>
      </c>
      <c r="K146">
        <v>3.25</v>
      </c>
      <c r="L146">
        <v>25</v>
      </c>
      <c r="M146">
        <v>3</v>
      </c>
      <c r="N146" t="str">
        <f t="shared" si="6"/>
        <v>W</v>
      </c>
      <c r="O146" t="str">
        <f t="shared" si="7"/>
        <v>50056</v>
      </c>
      <c r="P146">
        <f t="shared" si="8"/>
        <v>22</v>
      </c>
      <c r="Q146">
        <v>12</v>
      </c>
    </row>
    <row r="147" spans="1:17" x14ac:dyDescent="0.3">
      <c r="A147" t="s">
        <v>527</v>
      </c>
      <c r="B147" t="s">
        <v>528</v>
      </c>
      <c r="C147" t="s">
        <v>529</v>
      </c>
      <c r="D147">
        <v>201850</v>
      </c>
      <c r="E147">
        <v>1</v>
      </c>
      <c r="F147" t="s">
        <v>15</v>
      </c>
      <c r="G147" t="s">
        <v>16</v>
      </c>
      <c r="H147">
        <v>5</v>
      </c>
      <c r="I147">
        <v>5</v>
      </c>
      <c r="J147">
        <v>5</v>
      </c>
      <c r="K147">
        <v>5</v>
      </c>
      <c r="L147">
        <v>8</v>
      </c>
      <c r="M147">
        <v>2</v>
      </c>
      <c r="N147" t="str">
        <f t="shared" si="6"/>
        <v>K</v>
      </c>
      <c r="O147" t="str">
        <f t="shared" si="7"/>
        <v>50058</v>
      </c>
      <c r="P147">
        <f t="shared" si="8"/>
        <v>6</v>
      </c>
      <c r="Q147">
        <v>25</v>
      </c>
    </row>
    <row r="148" spans="1:17" x14ac:dyDescent="0.3">
      <c r="A148" t="s">
        <v>530</v>
      </c>
      <c r="B148" t="s">
        <v>531</v>
      </c>
      <c r="C148" t="s">
        <v>532</v>
      </c>
      <c r="D148">
        <v>201850</v>
      </c>
      <c r="E148">
        <v>1</v>
      </c>
      <c r="F148" t="s">
        <v>15</v>
      </c>
      <c r="G148" t="s">
        <v>16</v>
      </c>
      <c r="H148">
        <v>3.6</v>
      </c>
      <c r="I148">
        <v>3.62</v>
      </c>
      <c r="J148">
        <v>3.14</v>
      </c>
      <c r="K148">
        <v>3.5</v>
      </c>
      <c r="L148">
        <v>29</v>
      </c>
      <c r="M148">
        <v>9</v>
      </c>
      <c r="N148" t="str">
        <f t="shared" si="6"/>
        <v>V</v>
      </c>
      <c r="O148" t="str">
        <f t="shared" si="7"/>
        <v>50059</v>
      </c>
      <c r="P148">
        <f t="shared" si="8"/>
        <v>20</v>
      </c>
      <c r="Q148">
        <v>31</v>
      </c>
    </row>
    <row r="149" spans="1:17" x14ac:dyDescent="0.3">
      <c r="A149" t="s">
        <v>533</v>
      </c>
      <c r="B149" t="s">
        <v>534</v>
      </c>
      <c r="C149" t="s">
        <v>532</v>
      </c>
      <c r="D149">
        <v>201850</v>
      </c>
      <c r="E149">
        <v>1</v>
      </c>
      <c r="F149" t="s">
        <v>15</v>
      </c>
      <c r="G149" t="s">
        <v>16</v>
      </c>
      <c r="H149"/>
      <c r="I149"/>
      <c r="J149"/>
      <c r="K149"/>
      <c r="L149">
        <v>6</v>
      </c>
      <c r="M149">
        <v>0</v>
      </c>
      <c r="N149" t="str">
        <f t="shared" si="6"/>
        <v>V</v>
      </c>
      <c r="O149" t="str">
        <f t="shared" si="7"/>
        <v>50060</v>
      </c>
      <c r="P149">
        <f t="shared" si="8"/>
        <v>6</v>
      </c>
      <c r="Q149">
        <v>0</v>
      </c>
    </row>
    <row r="150" spans="1:17" x14ac:dyDescent="0.3">
      <c r="A150" t="s">
        <v>535</v>
      </c>
      <c r="B150" t="s">
        <v>536</v>
      </c>
      <c r="C150" t="s">
        <v>68</v>
      </c>
      <c r="D150">
        <v>201850</v>
      </c>
      <c r="E150">
        <v>1</v>
      </c>
      <c r="F150" t="s">
        <v>33</v>
      </c>
      <c r="G150" t="s">
        <v>67</v>
      </c>
      <c r="H150">
        <v>4</v>
      </c>
      <c r="I150">
        <v>4</v>
      </c>
      <c r="J150">
        <v>4</v>
      </c>
      <c r="K150">
        <v>4</v>
      </c>
      <c r="L150">
        <v>13</v>
      </c>
      <c r="M150">
        <v>1</v>
      </c>
      <c r="N150" t="str">
        <f t="shared" si="6"/>
        <v>R</v>
      </c>
      <c r="O150" t="str">
        <f t="shared" si="7"/>
        <v>50061</v>
      </c>
      <c r="P150">
        <f t="shared" si="8"/>
        <v>12</v>
      </c>
      <c r="Q150">
        <v>8</v>
      </c>
    </row>
    <row r="151" spans="1:17" x14ac:dyDescent="0.3">
      <c r="A151" t="s">
        <v>537</v>
      </c>
      <c r="B151" t="s">
        <v>538</v>
      </c>
      <c r="C151" t="s">
        <v>150</v>
      </c>
      <c r="D151">
        <v>201850</v>
      </c>
      <c r="E151">
        <v>1</v>
      </c>
      <c r="F151" t="s">
        <v>33</v>
      </c>
      <c r="G151" t="s">
        <v>67</v>
      </c>
      <c r="H151">
        <v>5</v>
      </c>
      <c r="I151">
        <v>5</v>
      </c>
      <c r="J151">
        <v>5</v>
      </c>
      <c r="K151">
        <v>5</v>
      </c>
      <c r="L151">
        <v>21</v>
      </c>
      <c r="M151">
        <v>2</v>
      </c>
      <c r="N151" t="str">
        <f t="shared" si="6"/>
        <v>C</v>
      </c>
      <c r="O151" t="str">
        <f t="shared" si="7"/>
        <v>50062</v>
      </c>
      <c r="P151">
        <f t="shared" si="8"/>
        <v>19</v>
      </c>
      <c r="Q151">
        <v>10</v>
      </c>
    </row>
    <row r="152" spans="1:17" x14ac:dyDescent="0.3">
      <c r="A152" t="s">
        <v>539</v>
      </c>
      <c r="B152" t="s">
        <v>540</v>
      </c>
      <c r="C152" t="s">
        <v>66</v>
      </c>
      <c r="D152">
        <v>201850</v>
      </c>
      <c r="E152">
        <v>1</v>
      </c>
      <c r="F152" t="s">
        <v>33</v>
      </c>
      <c r="G152" t="s">
        <v>67</v>
      </c>
      <c r="H152">
        <v>4</v>
      </c>
      <c r="I152">
        <v>3.96</v>
      </c>
      <c r="J152">
        <v>4.0999999999999996</v>
      </c>
      <c r="K152">
        <v>4.01</v>
      </c>
      <c r="L152">
        <v>24</v>
      </c>
      <c r="M152">
        <v>5</v>
      </c>
      <c r="N152" t="str">
        <f t="shared" si="6"/>
        <v>G</v>
      </c>
      <c r="O152" t="str">
        <f t="shared" si="7"/>
        <v>50063</v>
      </c>
      <c r="P152">
        <f t="shared" si="8"/>
        <v>19</v>
      </c>
      <c r="Q152">
        <v>21</v>
      </c>
    </row>
    <row r="153" spans="1:17" x14ac:dyDescent="0.3">
      <c r="A153" t="s">
        <v>541</v>
      </c>
      <c r="B153" t="s">
        <v>542</v>
      </c>
      <c r="C153" t="s">
        <v>66</v>
      </c>
      <c r="D153">
        <v>201850</v>
      </c>
      <c r="E153">
        <v>1</v>
      </c>
      <c r="F153" t="s">
        <v>33</v>
      </c>
      <c r="G153" t="s">
        <v>67</v>
      </c>
      <c r="H153">
        <v>4.2300000000000004</v>
      </c>
      <c r="I153">
        <v>4</v>
      </c>
      <c r="J153">
        <v>3.68</v>
      </c>
      <c r="K153">
        <v>4.03</v>
      </c>
      <c r="L153">
        <v>25</v>
      </c>
      <c r="M153">
        <v>7</v>
      </c>
      <c r="N153" t="str">
        <f t="shared" si="6"/>
        <v>G</v>
      </c>
      <c r="O153" t="str">
        <f t="shared" si="7"/>
        <v>50064</v>
      </c>
      <c r="P153">
        <f t="shared" si="8"/>
        <v>18</v>
      </c>
      <c r="Q153">
        <v>28</v>
      </c>
    </row>
    <row r="154" spans="1:17" x14ac:dyDescent="0.3">
      <c r="A154" t="s">
        <v>543</v>
      </c>
      <c r="B154" t="s">
        <v>544</v>
      </c>
      <c r="C154" t="s">
        <v>545</v>
      </c>
      <c r="D154">
        <v>201850</v>
      </c>
      <c r="E154">
        <v>1</v>
      </c>
      <c r="F154" t="s">
        <v>15</v>
      </c>
      <c r="G154" t="s">
        <v>71</v>
      </c>
      <c r="H154">
        <v>5</v>
      </c>
      <c r="I154">
        <v>5</v>
      </c>
      <c r="J154">
        <v>3.67</v>
      </c>
      <c r="K154">
        <v>4.6900000000000004</v>
      </c>
      <c r="L154">
        <v>16</v>
      </c>
      <c r="M154">
        <v>3</v>
      </c>
      <c r="N154" t="str">
        <f t="shared" si="6"/>
        <v>Q</v>
      </c>
      <c r="O154" t="str">
        <f t="shared" si="7"/>
        <v>50065</v>
      </c>
      <c r="P154">
        <f t="shared" si="8"/>
        <v>13</v>
      </c>
      <c r="Q154">
        <v>19</v>
      </c>
    </row>
    <row r="155" spans="1:17" x14ac:dyDescent="0.3">
      <c r="A155" t="s">
        <v>546</v>
      </c>
      <c r="B155" t="s">
        <v>547</v>
      </c>
      <c r="C155" t="s">
        <v>58</v>
      </c>
      <c r="D155">
        <v>201850</v>
      </c>
      <c r="E155">
        <v>1</v>
      </c>
      <c r="F155" t="s">
        <v>13</v>
      </c>
      <c r="G155" t="s">
        <v>17</v>
      </c>
      <c r="H155">
        <v>4.55</v>
      </c>
      <c r="I155">
        <v>4.5999999999999996</v>
      </c>
      <c r="J155">
        <v>4.5999999999999996</v>
      </c>
      <c r="K155">
        <v>4.58</v>
      </c>
      <c r="L155">
        <v>18</v>
      </c>
      <c r="M155">
        <v>5</v>
      </c>
      <c r="N155" t="str">
        <f t="shared" si="6"/>
        <v>Q</v>
      </c>
      <c r="O155" t="str">
        <f t="shared" si="7"/>
        <v>50066</v>
      </c>
      <c r="P155">
        <f t="shared" si="8"/>
        <v>13</v>
      </c>
      <c r="Q155">
        <v>28</v>
      </c>
    </row>
    <row r="156" spans="1:17" x14ac:dyDescent="0.3">
      <c r="A156" t="s">
        <v>548</v>
      </c>
      <c r="B156" t="s">
        <v>549</v>
      </c>
      <c r="C156" t="s">
        <v>61</v>
      </c>
      <c r="D156">
        <v>201850</v>
      </c>
      <c r="E156">
        <v>1</v>
      </c>
      <c r="F156" t="s">
        <v>13</v>
      </c>
      <c r="G156" t="s">
        <v>17</v>
      </c>
      <c r="H156">
        <v>4.67</v>
      </c>
      <c r="I156">
        <v>4.63</v>
      </c>
      <c r="J156">
        <v>4.67</v>
      </c>
      <c r="K156">
        <v>4.66</v>
      </c>
      <c r="L156">
        <v>17</v>
      </c>
      <c r="M156">
        <v>3</v>
      </c>
      <c r="N156" t="str">
        <f t="shared" si="6"/>
        <v>D</v>
      </c>
      <c r="O156" t="str">
        <f t="shared" si="7"/>
        <v>50067</v>
      </c>
      <c r="P156">
        <f t="shared" si="8"/>
        <v>14</v>
      </c>
      <c r="Q156">
        <v>18</v>
      </c>
    </row>
    <row r="157" spans="1:17" x14ac:dyDescent="0.3">
      <c r="A157" t="s">
        <v>550</v>
      </c>
      <c r="B157" t="s">
        <v>551</v>
      </c>
      <c r="C157" t="s">
        <v>62</v>
      </c>
      <c r="D157">
        <v>201850</v>
      </c>
      <c r="E157">
        <v>1</v>
      </c>
      <c r="F157" t="s">
        <v>13</v>
      </c>
      <c r="G157" t="s">
        <v>17</v>
      </c>
      <c r="H157">
        <v>3.91</v>
      </c>
      <c r="I157">
        <v>3.65</v>
      </c>
      <c r="J157">
        <v>3.25</v>
      </c>
      <c r="K157">
        <v>3.68</v>
      </c>
      <c r="L157">
        <v>17</v>
      </c>
      <c r="M157">
        <v>4</v>
      </c>
      <c r="N157" t="str">
        <f t="shared" si="6"/>
        <v>S</v>
      </c>
      <c r="O157" t="str">
        <f t="shared" si="7"/>
        <v>50070</v>
      </c>
      <c r="P157">
        <f t="shared" si="8"/>
        <v>13</v>
      </c>
      <c r="Q157">
        <v>24</v>
      </c>
    </row>
    <row r="158" spans="1:17" x14ac:dyDescent="0.3">
      <c r="A158" t="s">
        <v>552</v>
      </c>
      <c r="B158" t="s">
        <v>553</v>
      </c>
      <c r="C158" t="s">
        <v>62</v>
      </c>
      <c r="D158">
        <v>201850</v>
      </c>
      <c r="E158">
        <v>1</v>
      </c>
      <c r="F158" t="s">
        <v>13</v>
      </c>
      <c r="G158" t="s">
        <v>17</v>
      </c>
      <c r="H158">
        <v>4.3099999999999996</v>
      </c>
      <c r="I158">
        <v>4</v>
      </c>
      <c r="J158">
        <v>4</v>
      </c>
      <c r="K158">
        <v>4.1500000000000004</v>
      </c>
      <c r="L158">
        <v>10</v>
      </c>
      <c r="M158">
        <v>2</v>
      </c>
      <c r="N158" t="str">
        <f t="shared" si="6"/>
        <v>S</v>
      </c>
      <c r="O158" t="str">
        <f t="shared" si="7"/>
        <v>50071</v>
      </c>
      <c r="P158">
        <f t="shared" si="8"/>
        <v>8</v>
      </c>
      <c r="Q158">
        <v>20</v>
      </c>
    </row>
    <row r="159" spans="1:17" x14ac:dyDescent="0.3">
      <c r="A159" t="s">
        <v>554</v>
      </c>
      <c r="B159" t="s">
        <v>555</v>
      </c>
      <c r="C159" t="s">
        <v>131</v>
      </c>
      <c r="D159">
        <v>201850</v>
      </c>
      <c r="E159">
        <v>1</v>
      </c>
      <c r="F159" t="s">
        <v>13</v>
      </c>
      <c r="G159" t="s">
        <v>17</v>
      </c>
      <c r="H159">
        <v>3.43</v>
      </c>
      <c r="I159">
        <v>3.51</v>
      </c>
      <c r="J159">
        <v>3.33</v>
      </c>
      <c r="K159">
        <v>3.43</v>
      </c>
      <c r="L159">
        <v>26</v>
      </c>
      <c r="M159">
        <v>9</v>
      </c>
      <c r="N159" t="str">
        <f t="shared" si="6"/>
        <v>S</v>
      </c>
      <c r="O159" t="str">
        <f t="shared" si="7"/>
        <v>50072</v>
      </c>
      <c r="P159">
        <f t="shared" si="8"/>
        <v>17</v>
      </c>
      <c r="Q159">
        <v>35</v>
      </c>
    </row>
    <row r="160" spans="1:17" x14ac:dyDescent="0.3">
      <c r="A160" t="s">
        <v>556</v>
      </c>
      <c r="B160" t="s">
        <v>557</v>
      </c>
      <c r="C160" t="s">
        <v>140</v>
      </c>
      <c r="D160">
        <v>201850</v>
      </c>
      <c r="E160">
        <v>1</v>
      </c>
      <c r="F160" t="s">
        <v>13</v>
      </c>
      <c r="G160" t="s">
        <v>17</v>
      </c>
      <c r="H160">
        <v>4.53</v>
      </c>
      <c r="I160">
        <v>4.33</v>
      </c>
      <c r="J160">
        <v>3.8</v>
      </c>
      <c r="K160">
        <v>4.3</v>
      </c>
      <c r="L160">
        <v>20</v>
      </c>
      <c r="M160">
        <v>5</v>
      </c>
      <c r="N160" t="str">
        <f t="shared" si="6"/>
        <v>A</v>
      </c>
      <c r="O160" t="str">
        <f t="shared" si="7"/>
        <v>50073</v>
      </c>
      <c r="P160">
        <f t="shared" si="8"/>
        <v>15</v>
      </c>
      <c r="Q160">
        <v>25</v>
      </c>
    </row>
    <row r="161" spans="1:17" x14ac:dyDescent="0.3">
      <c r="A161" t="s">
        <v>558</v>
      </c>
      <c r="B161" t="s">
        <v>559</v>
      </c>
      <c r="C161" t="s">
        <v>560</v>
      </c>
      <c r="D161">
        <v>201850</v>
      </c>
      <c r="E161">
        <v>1</v>
      </c>
      <c r="F161" t="s">
        <v>15</v>
      </c>
      <c r="G161" t="s">
        <v>79</v>
      </c>
      <c r="H161">
        <v>4.88</v>
      </c>
      <c r="I161">
        <v>5</v>
      </c>
      <c r="J161">
        <v>5</v>
      </c>
      <c r="K161">
        <v>4.9400000000000004</v>
      </c>
      <c r="L161">
        <v>11</v>
      </c>
      <c r="M161">
        <v>1</v>
      </c>
      <c r="N161" t="str">
        <f t="shared" si="6"/>
        <v>J</v>
      </c>
      <c r="O161" t="str">
        <f t="shared" si="7"/>
        <v>50074</v>
      </c>
      <c r="P161">
        <f t="shared" si="8"/>
        <v>10</v>
      </c>
      <c r="Q161">
        <v>9</v>
      </c>
    </row>
    <row r="162" spans="1:17" x14ac:dyDescent="0.3">
      <c r="A162" t="s">
        <v>561</v>
      </c>
      <c r="B162" t="s">
        <v>562</v>
      </c>
      <c r="C162" t="s">
        <v>560</v>
      </c>
      <c r="D162">
        <v>201850</v>
      </c>
      <c r="E162">
        <v>1</v>
      </c>
      <c r="F162" t="s">
        <v>15</v>
      </c>
      <c r="G162" t="s">
        <v>79</v>
      </c>
      <c r="H162">
        <v>5</v>
      </c>
      <c r="I162">
        <v>5</v>
      </c>
      <c r="J162">
        <v>5</v>
      </c>
      <c r="K162">
        <v>5</v>
      </c>
      <c r="L162">
        <v>11</v>
      </c>
      <c r="M162">
        <v>1</v>
      </c>
      <c r="N162" t="str">
        <f t="shared" si="6"/>
        <v>J</v>
      </c>
      <c r="O162" t="str">
        <f t="shared" si="7"/>
        <v>50075</v>
      </c>
      <c r="P162">
        <f t="shared" si="8"/>
        <v>10</v>
      </c>
      <c r="Q162">
        <v>9</v>
      </c>
    </row>
    <row r="163" spans="1:17" x14ac:dyDescent="0.3">
      <c r="A163" t="s">
        <v>563</v>
      </c>
      <c r="B163" t="s">
        <v>564</v>
      </c>
      <c r="C163" t="s">
        <v>565</v>
      </c>
      <c r="D163">
        <v>201850</v>
      </c>
      <c r="E163">
        <v>1</v>
      </c>
      <c r="F163" t="s">
        <v>15</v>
      </c>
      <c r="G163" t="s">
        <v>79</v>
      </c>
      <c r="H163">
        <v>4.6900000000000004</v>
      </c>
      <c r="I163">
        <v>4.5</v>
      </c>
      <c r="J163">
        <v>4.13</v>
      </c>
      <c r="K163">
        <v>4.5</v>
      </c>
      <c r="L163">
        <v>14</v>
      </c>
      <c r="M163">
        <v>4</v>
      </c>
      <c r="N163" t="str">
        <f t="shared" si="6"/>
        <v>H</v>
      </c>
      <c r="O163" t="str">
        <f t="shared" si="7"/>
        <v>50076</v>
      </c>
      <c r="P163">
        <f t="shared" si="8"/>
        <v>10</v>
      </c>
      <c r="Q163">
        <v>29</v>
      </c>
    </row>
    <row r="164" spans="1:17" x14ac:dyDescent="0.3">
      <c r="A164" t="s">
        <v>566</v>
      </c>
      <c r="B164" t="s">
        <v>567</v>
      </c>
      <c r="C164" t="s">
        <v>568</v>
      </c>
      <c r="D164">
        <v>201850</v>
      </c>
      <c r="E164">
        <v>1</v>
      </c>
      <c r="F164" t="s">
        <v>15</v>
      </c>
      <c r="G164" t="s">
        <v>90</v>
      </c>
      <c r="H164">
        <v>4.54</v>
      </c>
      <c r="I164">
        <v>4.67</v>
      </c>
      <c r="J164">
        <v>4.62</v>
      </c>
      <c r="K164">
        <v>4.5999999999999996</v>
      </c>
      <c r="L164">
        <v>10</v>
      </c>
      <c r="M164">
        <v>3</v>
      </c>
      <c r="N164" t="str">
        <f t="shared" si="6"/>
        <v>L</v>
      </c>
      <c r="O164" t="str">
        <f t="shared" si="7"/>
        <v>50077</v>
      </c>
      <c r="P164">
        <f t="shared" si="8"/>
        <v>7</v>
      </c>
      <c r="Q164">
        <v>30</v>
      </c>
    </row>
    <row r="165" spans="1:17" x14ac:dyDescent="0.3">
      <c r="A165" t="s">
        <v>569</v>
      </c>
      <c r="B165" t="s">
        <v>570</v>
      </c>
      <c r="C165" t="s">
        <v>571</v>
      </c>
      <c r="D165">
        <v>201850</v>
      </c>
      <c r="E165">
        <v>1</v>
      </c>
      <c r="F165" t="s">
        <v>18</v>
      </c>
      <c r="G165" t="s">
        <v>81</v>
      </c>
      <c r="H165">
        <v>4.59</v>
      </c>
      <c r="I165">
        <v>4.51</v>
      </c>
      <c r="J165">
        <v>4.5599999999999996</v>
      </c>
      <c r="K165">
        <v>4.5599999999999996</v>
      </c>
      <c r="L165">
        <v>31</v>
      </c>
      <c r="M165">
        <v>11</v>
      </c>
      <c r="N165" t="str">
        <f t="shared" si="6"/>
        <v>J</v>
      </c>
      <c r="O165" t="str">
        <f t="shared" si="7"/>
        <v>50078</v>
      </c>
      <c r="P165">
        <f t="shared" si="8"/>
        <v>20</v>
      </c>
      <c r="Q165">
        <v>35</v>
      </c>
    </row>
    <row r="166" spans="1:17" x14ac:dyDescent="0.3">
      <c r="A166" t="s">
        <v>572</v>
      </c>
      <c r="B166" t="s">
        <v>573</v>
      </c>
      <c r="C166" t="s">
        <v>109</v>
      </c>
      <c r="D166">
        <v>201850</v>
      </c>
      <c r="E166">
        <v>1</v>
      </c>
      <c r="F166" t="s">
        <v>18</v>
      </c>
      <c r="G166" t="s">
        <v>81</v>
      </c>
      <c r="H166">
        <v>4.9400000000000004</v>
      </c>
      <c r="I166">
        <v>4.9000000000000004</v>
      </c>
      <c r="J166">
        <v>4.5599999999999996</v>
      </c>
      <c r="K166">
        <v>4.84</v>
      </c>
      <c r="L166">
        <v>14</v>
      </c>
      <c r="M166">
        <v>4</v>
      </c>
      <c r="N166" t="str">
        <f t="shared" si="6"/>
        <v>J</v>
      </c>
      <c r="O166" t="str">
        <f t="shared" si="7"/>
        <v>50079</v>
      </c>
      <c r="P166">
        <f t="shared" si="8"/>
        <v>10</v>
      </c>
      <c r="Q166">
        <v>29</v>
      </c>
    </row>
    <row r="167" spans="1:17" x14ac:dyDescent="0.3">
      <c r="A167" t="s">
        <v>574</v>
      </c>
      <c r="B167" t="s">
        <v>575</v>
      </c>
      <c r="C167" t="s">
        <v>110</v>
      </c>
      <c r="D167">
        <v>201850</v>
      </c>
      <c r="E167">
        <v>1</v>
      </c>
      <c r="F167" t="s">
        <v>18</v>
      </c>
      <c r="G167" t="s">
        <v>81</v>
      </c>
      <c r="H167">
        <v>4.3</v>
      </c>
      <c r="I167">
        <v>4.3499999999999996</v>
      </c>
      <c r="J167">
        <v>4.09</v>
      </c>
      <c r="K167">
        <v>4.26</v>
      </c>
      <c r="L167">
        <v>31</v>
      </c>
      <c r="M167">
        <v>11</v>
      </c>
      <c r="N167" t="str">
        <f t="shared" si="6"/>
        <v>R</v>
      </c>
      <c r="O167" t="str">
        <f t="shared" si="7"/>
        <v>50080</v>
      </c>
      <c r="P167">
        <f t="shared" si="8"/>
        <v>20</v>
      </c>
      <c r="Q167">
        <v>35</v>
      </c>
    </row>
    <row r="168" spans="1:17" x14ac:dyDescent="0.3">
      <c r="A168" t="s">
        <v>576</v>
      </c>
      <c r="B168" t="s">
        <v>577</v>
      </c>
      <c r="C168" t="s">
        <v>325</v>
      </c>
      <c r="D168">
        <v>201850</v>
      </c>
      <c r="E168">
        <v>1</v>
      </c>
      <c r="F168" t="s">
        <v>13</v>
      </c>
      <c r="G168" t="s">
        <v>14</v>
      </c>
      <c r="H168">
        <v>3.8</v>
      </c>
      <c r="I168">
        <v>3.7</v>
      </c>
      <c r="J168">
        <v>4.25</v>
      </c>
      <c r="K168">
        <v>3.88</v>
      </c>
      <c r="L168">
        <v>22</v>
      </c>
      <c r="M168">
        <v>8</v>
      </c>
      <c r="N168" t="str">
        <f t="shared" si="6"/>
        <v>J</v>
      </c>
      <c r="O168" t="str">
        <f t="shared" si="7"/>
        <v>50091</v>
      </c>
      <c r="P168">
        <f t="shared" si="8"/>
        <v>14</v>
      </c>
      <c r="Q168">
        <v>36</v>
      </c>
    </row>
    <row r="169" spans="1:17" x14ac:dyDescent="0.3">
      <c r="A169" t="s">
        <v>578</v>
      </c>
      <c r="B169" t="s">
        <v>579</v>
      </c>
      <c r="C169" t="s">
        <v>580</v>
      </c>
      <c r="D169">
        <v>201850</v>
      </c>
      <c r="E169">
        <v>1</v>
      </c>
      <c r="F169" t="s">
        <v>13</v>
      </c>
      <c r="G169" t="s">
        <v>14</v>
      </c>
      <c r="H169">
        <v>4.34</v>
      </c>
      <c r="I169">
        <v>4.3499999999999996</v>
      </c>
      <c r="J169">
        <v>4.34</v>
      </c>
      <c r="K169">
        <v>4.3499999999999996</v>
      </c>
      <c r="L169">
        <v>15</v>
      </c>
      <c r="M169">
        <v>8</v>
      </c>
      <c r="N169" t="str">
        <f t="shared" si="6"/>
        <v>J</v>
      </c>
      <c r="O169" t="str">
        <f t="shared" si="7"/>
        <v>50092</v>
      </c>
      <c r="P169">
        <f t="shared" si="8"/>
        <v>7</v>
      </c>
      <c r="Q169">
        <v>53</v>
      </c>
    </row>
    <row r="170" spans="1:17" x14ac:dyDescent="0.3">
      <c r="A170" t="s">
        <v>581</v>
      </c>
      <c r="B170" t="s">
        <v>582</v>
      </c>
      <c r="C170" t="s">
        <v>147</v>
      </c>
      <c r="D170">
        <v>201850</v>
      </c>
      <c r="E170">
        <v>1</v>
      </c>
      <c r="F170" t="s">
        <v>33</v>
      </c>
      <c r="G170" t="s">
        <v>89</v>
      </c>
      <c r="H170">
        <v>4.25</v>
      </c>
      <c r="I170">
        <v>4.2</v>
      </c>
      <c r="J170">
        <v>4.3099999999999996</v>
      </c>
      <c r="K170">
        <v>4.25</v>
      </c>
      <c r="L170">
        <v>11</v>
      </c>
      <c r="M170">
        <v>4</v>
      </c>
      <c r="N170" t="str">
        <f t="shared" si="6"/>
        <v>A</v>
      </c>
      <c r="O170" t="str">
        <f t="shared" si="7"/>
        <v>50096</v>
      </c>
      <c r="P170">
        <f t="shared" si="8"/>
        <v>7</v>
      </c>
      <c r="Q170">
        <v>36</v>
      </c>
    </row>
    <row r="171" spans="1:17" x14ac:dyDescent="0.3">
      <c r="A171" t="s">
        <v>583</v>
      </c>
      <c r="B171" t="s">
        <v>584</v>
      </c>
      <c r="C171" t="s">
        <v>144</v>
      </c>
      <c r="D171">
        <v>201850</v>
      </c>
      <c r="E171">
        <v>1</v>
      </c>
      <c r="F171" t="s">
        <v>74</v>
      </c>
      <c r="G171" t="s">
        <v>75</v>
      </c>
      <c r="H171">
        <v>4.4400000000000004</v>
      </c>
      <c r="I171">
        <v>4.9000000000000004</v>
      </c>
      <c r="J171">
        <v>3.88</v>
      </c>
      <c r="K171">
        <v>4.4400000000000004</v>
      </c>
      <c r="L171">
        <v>7</v>
      </c>
      <c r="M171">
        <v>2</v>
      </c>
      <c r="N171" t="str">
        <f t="shared" si="6"/>
        <v>D</v>
      </c>
      <c r="O171" t="str">
        <f t="shared" si="7"/>
        <v>50097</v>
      </c>
      <c r="P171">
        <f t="shared" si="8"/>
        <v>5</v>
      </c>
      <c r="Q171">
        <v>29</v>
      </c>
    </row>
    <row r="172" spans="1:17" x14ac:dyDescent="0.3">
      <c r="A172" t="s">
        <v>585</v>
      </c>
      <c r="B172" t="s">
        <v>586</v>
      </c>
      <c r="C172" t="s">
        <v>130</v>
      </c>
      <c r="D172">
        <v>201850</v>
      </c>
      <c r="E172">
        <v>1</v>
      </c>
      <c r="F172" t="s">
        <v>15</v>
      </c>
      <c r="G172" t="s">
        <v>117</v>
      </c>
      <c r="H172">
        <v>4.58</v>
      </c>
      <c r="I172">
        <v>4.4000000000000004</v>
      </c>
      <c r="J172">
        <v>4.25</v>
      </c>
      <c r="K172">
        <v>4.45</v>
      </c>
      <c r="L172">
        <v>6</v>
      </c>
      <c r="M172">
        <v>3</v>
      </c>
      <c r="N172" t="str">
        <f t="shared" si="6"/>
        <v>B</v>
      </c>
      <c r="O172" t="str">
        <f t="shared" si="7"/>
        <v>50099</v>
      </c>
      <c r="P172">
        <f t="shared" si="8"/>
        <v>3</v>
      </c>
      <c r="Q172">
        <v>50</v>
      </c>
    </row>
    <row r="173" spans="1:17" x14ac:dyDescent="0.3">
      <c r="A173" t="s">
        <v>587</v>
      </c>
      <c r="B173" t="s">
        <v>588</v>
      </c>
      <c r="C173" t="s">
        <v>105</v>
      </c>
      <c r="D173">
        <v>201850</v>
      </c>
      <c r="E173">
        <v>1</v>
      </c>
      <c r="F173" t="s">
        <v>18</v>
      </c>
      <c r="G173" t="s">
        <v>43</v>
      </c>
      <c r="H173">
        <v>5</v>
      </c>
      <c r="I173">
        <v>5</v>
      </c>
      <c r="J173">
        <v>5</v>
      </c>
      <c r="K173">
        <v>5</v>
      </c>
      <c r="L173">
        <v>3</v>
      </c>
      <c r="M173">
        <v>1</v>
      </c>
      <c r="N173" t="str">
        <f t="shared" si="6"/>
        <v>W</v>
      </c>
      <c r="O173" t="str">
        <f t="shared" si="7"/>
        <v>50100</v>
      </c>
      <c r="P173">
        <f t="shared" si="8"/>
        <v>2</v>
      </c>
      <c r="Q173">
        <v>33</v>
      </c>
    </row>
    <row r="174" spans="1:17" x14ac:dyDescent="0.3">
      <c r="A174" t="s">
        <v>589</v>
      </c>
      <c r="B174" t="s">
        <v>590</v>
      </c>
      <c r="C174" t="s">
        <v>591</v>
      </c>
      <c r="D174">
        <v>201850</v>
      </c>
      <c r="E174">
        <v>1</v>
      </c>
      <c r="F174" t="s">
        <v>13</v>
      </c>
      <c r="G174" t="s">
        <v>56</v>
      </c>
      <c r="H174">
        <v>4.83</v>
      </c>
      <c r="I174">
        <v>4.7699999999999996</v>
      </c>
      <c r="J174">
        <v>5</v>
      </c>
      <c r="K174">
        <v>4.8499999999999996</v>
      </c>
      <c r="L174">
        <v>12</v>
      </c>
      <c r="M174">
        <v>6</v>
      </c>
      <c r="N174" t="str">
        <f t="shared" si="6"/>
        <v>B</v>
      </c>
      <c r="O174" t="str">
        <f t="shared" si="7"/>
        <v>50103</v>
      </c>
      <c r="P174">
        <f t="shared" si="8"/>
        <v>6</v>
      </c>
      <c r="Q174">
        <v>50</v>
      </c>
    </row>
    <row r="175" spans="1:17" x14ac:dyDescent="0.3">
      <c r="A175" t="s">
        <v>592</v>
      </c>
      <c r="B175" t="s">
        <v>593</v>
      </c>
      <c r="C175" t="s">
        <v>93</v>
      </c>
      <c r="D175">
        <v>201850</v>
      </c>
      <c r="E175">
        <v>1</v>
      </c>
      <c r="F175" t="s">
        <v>33</v>
      </c>
      <c r="G175" t="s">
        <v>35</v>
      </c>
      <c r="H175">
        <v>4.54</v>
      </c>
      <c r="I175">
        <v>4.63</v>
      </c>
      <c r="J175">
        <v>4.5</v>
      </c>
      <c r="K175">
        <v>4.5599999999999996</v>
      </c>
      <c r="L175">
        <v>30</v>
      </c>
      <c r="M175">
        <v>6</v>
      </c>
      <c r="N175" t="str">
        <f t="shared" si="6"/>
        <v>S</v>
      </c>
      <c r="O175" t="str">
        <f t="shared" si="7"/>
        <v>50104</v>
      </c>
      <c r="P175">
        <f t="shared" si="8"/>
        <v>24</v>
      </c>
      <c r="Q175">
        <v>20</v>
      </c>
    </row>
    <row r="176" spans="1:17" x14ac:dyDescent="0.3">
      <c r="A176" t="s">
        <v>594</v>
      </c>
      <c r="B176" t="s">
        <v>595</v>
      </c>
      <c r="C176" t="s">
        <v>129</v>
      </c>
      <c r="D176">
        <v>201850</v>
      </c>
      <c r="E176">
        <v>1</v>
      </c>
      <c r="F176" t="s">
        <v>33</v>
      </c>
      <c r="G176" t="s">
        <v>67</v>
      </c>
      <c r="H176">
        <v>4.91</v>
      </c>
      <c r="I176">
        <v>4.95</v>
      </c>
      <c r="J176">
        <v>4.5599999999999996</v>
      </c>
      <c r="K176">
        <v>4.84</v>
      </c>
      <c r="L176">
        <v>19</v>
      </c>
      <c r="M176">
        <v>4</v>
      </c>
      <c r="N176" t="str">
        <f t="shared" si="6"/>
        <v>S</v>
      </c>
      <c r="O176" t="str">
        <f t="shared" si="7"/>
        <v>50106</v>
      </c>
      <c r="P176">
        <f t="shared" si="8"/>
        <v>15</v>
      </c>
      <c r="Q176">
        <v>21</v>
      </c>
    </row>
    <row r="177" spans="1:17" x14ac:dyDescent="0.3">
      <c r="A177" t="s">
        <v>596</v>
      </c>
      <c r="B177" t="s">
        <v>597</v>
      </c>
      <c r="C177" t="s">
        <v>137</v>
      </c>
      <c r="D177">
        <v>201850</v>
      </c>
      <c r="E177">
        <v>1</v>
      </c>
      <c r="F177" t="s">
        <v>33</v>
      </c>
      <c r="G177" t="s">
        <v>67</v>
      </c>
      <c r="H177">
        <v>4.08</v>
      </c>
      <c r="I177">
        <v>4.3600000000000003</v>
      </c>
      <c r="J177">
        <v>3.95</v>
      </c>
      <c r="K177">
        <v>4.13</v>
      </c>
      <c r="L177">
        <v>31</v>
      </c>
      <c r="M177">
        <v>10</v>
      </c>
      <c r="N177" t="str">
        <f t="shared" si="6"/>
        <v>H</v>
      </c>
      <c r="O177" t="str">
        <f t="shared" si="7"/>
        <v>50108</v>
      </c>
      <c r="P177">
        <f t="shared" si="8"/>
        <v>21</v>
      </c>
      <c r="Q177">
        <v>32</v>
      </c>
    </row>
    <row r="178" spans="1:17" x14ac:dyDescent="0.3">
      <c r="A178" t="s">
        <v>598</v>
      </c>
      <c r="B178" t="s">
        <v>599</v>
      </c>
      <c r="C178" t="s">
        <v>600</v>
      </c>
      <c r="D178">
        <v>201850</v>
      </c>
      <c r="E178">
        <v>1</v>
      </c>
      <c r="F178" t="s">
        <v>18</v>
      </c>
      <c r="G178" t="s">
        <v>83</v>
      </c>
      <c r="H178">
        <v>4.5</v>
      </c>
      <c r="I178">
        <v>4.9000000000000004</v>
      </c>
      <c r="J178">
        <v>4.67</v>
      </c>
      <c r="K178">
        <v>4.66</v>
      </c>
      <c r="L178">
        <v>21</v>
      </c>
      <c r="M178">
        <v>6</v>
      </c>
      <c r="N178" t="str">
        <f t="shared" si="6"/>
        <v>M</v>
      </c>
      <c r="O178" t="str">
        <f t="shared" si="7"/>
        <v>50123</v>
      </c>
      <c r="P178">
        <f t="shared" si="8"/>
        <v>15</v>
      </c>
      <c r="Q178">
        <v>29</v>
      </c>
    </row>
    <row r="179" spans="1:17" x14ac:dyDescent="0.3">
      <c r="A179" t="s">
        <v>601</v>
      </c>
      <c r="B179" t="s">
        <v>602</v>
      </c>
      <c r="C179" t="s">
        <v>113</v>
      </c>
      <c r="D179">
        <v>201850</v>
      </c>
      <c r="E179">
        <v>1</v>
      </c>
      <c r="F179" t="s">
        <v>18</v>
      </c>
      <c r="G179" t="s">
        <v>83</v>
      </c>
      <c r="H179">
        <v>5</v>
      </c>
      <c r="I179">
        <v>5</v>
      </c>
      <c r="J179">
        <v>5</v>
      </c>
      <c r="K179">
        <v>5</v>
      </c>
      <c r="L179">
        <v>14</v>
      </c>
      <c r="M179">
        <v>2</v>
      </c>
      <c r="N179" t="str">
        <f t="shared" si="6"/>
        <v>J</v>
      </c>
      <c r="O179" t="str">
        <f t="shared" si="7"/>
        <v>50124</v>
      </c>
      <c r="P179">
        <f t="shared" si="8"/>
        <v>12</v>
      </c>
      <c r="Q179">
        <v>14</v>
      </c>
    </row>
    <row r="180" spans="1:17" x14ac:dyDescent="0.3">
      <c r="A180" t="s">
        <v>603</v>
      </c>
      <c r="B180" t="s">
        <v>604</v>
      </c>
      <c r="C180" t="s">
        <v>223</v>
      </c>
      <c r="D180">
        <v>201850</v>
      </c>
      <c r="E180">
        <v>1</v>
      </c>
      <c r="F180" t="s">
        <v>13</v>
      </c>
      <c r="G180" t="s">
        <v>14</v>
      </c>
      <c r="H180">
        <v>3.69</v>
      </c>
      <c r="I180">
        <v>3.88</v>
      </c>
      <c r="J180">
        <v>3.63</v>
      </c>
      <c r="K180">
        <v>3.73</v>
      </c>
      <c r="L180">
        <v>16</v>
      </c>
      <c r="M180">
        <v>4</v>
      </c>
      <c r="N180" t="str">
        <f t="shared" si="6"/>
        <v>A</v>
      </c>
      <c r="O180" t="str">
        <f t="shared" si="7"/>
        <v>50125</v>
      </c>
      <c r="P180">
        <f t="shared" si="8"/>
        <v>12</v>
      </c>
      <c r="Q180">
        <v>25</v>
      </c>
    </row>
    <row r="181" spans="1:17" x14ac:dyDescent="0.3">
      <c r="A181" t="s">
        <v>605</v>
      </c>
      <c r="B181" t="s">
        <v>606</v>
      </c>
      <c r="C181" t="s">
        <v>607</v>
      </c>
      <c r="D181">
        <v>201850</v>
      </c>
      <c r="E181">
        <v>1</v>
      </c>
      <c r="F181" t="s">
        <v>13</v>
      </c>
      <c r="G181" t="s">
        <v>36</v>
      </c>
      <c r="H181">
        <v>4.6500000000000004</v>
      </c>
      <c r="I181">
        <v>4.68</v>
      </c>
      <c r="J181">
        <v>4.6500000000000004</v>
      </c>
      <c r="K181">
        <v>4.66</v>
      </c>
      <c r="L181">
        <v>17</v>
      </c>
      <c r="M181">
        <v>5</v>
      </c>
      <c r="N181" t="str">
        <f t="shared" si="6"/>
        <v>T</v>
      </c>
      <c r="O181" t="str">
        <f t="shared" si="7"/>
        <v>50126</v>
      </c>
      <c r="P181">
        <f t="shared" si="8"/>
        <v>12</v>
      </c>
      <c r="Q181">
        <v>29</v>
      </c>
    </row>
    <row r="182" spans="1:17" x14ac:dyDescent="0.3">
      <c r="A182" t="s">
        <v>608</v>
      </c>
      <c r="B182" t="s">
        <v>609</v>
      </c>
      <c r="C182" t="s">
        <v>156</v>
      </c>
      <c r="D182">
        <v>201850</v>
      </c>
      <c r="E182">
        <v>1</v>
      </c>
      <c r="F182" t="s">
        <v>15</v>
      </c>
      <c r="G182" t="s">
        <v>79</v>
      </c>
      <c r="H182">
        <v>4.57</v>
      </c>
      <c r="I182">
        <v>4.76</v>
      </c>
      <c r="J182">
        <v>4.58</v>
      </c>
      <c r="K182">
        <v>4.63</v>
      </c>
      <c r="L182">
        <v>38</v>
      </c>
      <c r="M182">
        <v>9</v>
      </c>
      <c r="N182" t="str">
        <f t="shared" si="6"/>
        <v>J</v>
      </c>
      <c r="O182" t="str">
        <f t="shared" si="7"/>
        <v>50127</v>
      </c>
      <c r="P182">
        <f t="shared" si="8"/>
        <v>29</v>
      </c>
      <c r="Q182">
        <v>24</v>
      </c>
    </row>
    <row r="183" spans="1:17" x14ac:dyDescent="0.3">
      <c r="A183" t="s">
        <v>610</v>
      </c>
      <c r="B183" t="s">
        <v>611</v>
      </c>
      <c r="C183" t="s">
        <v>61</v>
      </c>
      <c r="D183">
        <v>201850</v>
      </c>
      <c r="E183">
        <v>1</v>
      </c>
      <c r="F183" t="s">
        <v>13</v>
      </c>
      <c r="G183" t="s">
        <v>17</v>
      </c>
      <c r="H183">
        <v>4.84</v>
      </c>
      <c r="I183">
        <v>4.6500000000000004</v>
      </c>
      <c r="J183">
        <v>4.46</v>
      </c>
      <c r="K183">
        <v>4.7</v>
      </c>
      <c r="L183">
        <v>9</v>
      </c>
      <c r="M183">
        <v>4</v>
      </c>
      <c r="N183" t="str">
        <f t="shared" si="6"/>
        <v>D</v>
      </c>
      <c r="O183" t="str">
        <f t="shared" si="7"/>
        <v>50128</v>
      </c>
      <c r="P183">
        <f t="shared" si="8"/>
        <v>5</v>
      </c>
      <c r="Q183">
        <v>44</v>
      </c>
    </row>
    <row r="184" spans="1:17" x14ac:dyDescent="0.3">
      <c r="A184" t="s">
        <v>612</v>
      </c>
      <c r="B184" t="s">
        <v>613</v>
      </c>
      <c r="C184" t="s">
        <v>60</v>
      </c>
      <c r="D184">
        <v>201850</v>
      </c>
      <c r="E184">
        <v>1</v>
      </c>
      <c r="F184" t="s">
        <v>13</v>
      </c>
      <c r="G184" t="s">
        <v>17</v>
      </c>
      <c r="H184">
        <v>4.43</v>
      </c>
      <c r="I184">
        <v>4.43</v>
      </c>
      <c r="J184">
        <v>4.43</v>
      </c>
      <c r="K184">
        <v>4.43</v>
      </c>
      <c r="L184">
        <v>22</v>
      </c>
      <c r="M184">
        <v>7</v>
      </c>
      <c r="N184" t="str">
        <f t="shared" si="6"/>
        <v>B</v>
      </c>
      <c r="O184" t="str">
        <f t="shared" si="7"/>
        <v>50129</v>
      </c>
      <c r="P184">
        <f t="shared" si="8"/>
        <v>15</v>
      </c>
      <c r="Q184">
        <v>32</v>
      </c>
    </row>
    <row r="185" spans="1:17" x14ac:dyDescent="0.3">
      <c r="A185" t="s">
        <v>614</v>
      </c>
      <c r="B185" t="s">
        <v>615</v>
      </c>
      <c r="C185" t="s">
        <v>61</v>
      </c>
      <c r="D185">
        <v>201850</v>
      </c>
      <c r="E185">
        <v>1</v>
      </c>
      <c r="F185" t="s">
        <v>13</v>
      </c>
      <c r="G185" t="s">
        <v>17</v>
      </c>
      <c r="H185">
        <v>4.75</v>
      </c>
      <c r="I185">
        <v>4.6500000000000004</v>
      </c>
      <c r="J185">
        <v>4.5</v>
      </c>
      <c r="K185">
        <v>4.66</v>
      </c>
      <c r="L185">
        <v>9</v>
      </c>
      <c r="M185">
        <v>4</v>
      </c>
      <c r="N185" t="str">
        <f t="shared" si="6"/>
        <v>D</v>
      </c>
      <c r="O185" t="str">
        <f t="shared" si="7"/>
        <v>50131</v>
      </c>
      <c r="P185">
        <f t="shared" si="8"/>
        <v>5</v>
      </c>
      <c r="Q185">
        <v>44</v>
      </c>
    </row>
    <row r="186" spans="1:17" x14ac:dyDescent="0.3">
      <c r="A186" t="s">
        <v>616</v>
      </c>
      <c r="B186" t="s">
        <v>617</v>
      </c>
      <c r="C186" t="s">
        <v>140</v>
      </c>
      <c r="D186">
        <v>201850</v>
      </c>
      <c r="E186">
        <v>1</v>
      </c>
      <c r="F186" t="s">
        <v>13</v>
      </c>
      <c r="G186" t="s">
        <v>17</v>
      </c>
      <c r="H186"/>
      <c r="I186"/>
      <c r="J186"/>
      <c r="K186"/>
      <c r="L186">
        <v>1</v>
      </c>
      <c r="M186">
        <v>0</v>
      </c>
      <c r="N186" t="str">
        <f t="shared" si="6"/>
        <v>A</v>
      </c>
      <c r="O186" t="str">
        <f t="shared" si="7"/>
        <v>50132</v>
      </c>
      <c r="P186">
        <f t="shared" si="8"/>
        <v>1</v>
      </c>
      <c r="Q186">
        <v>0</v>
      </c>
    </row>
    <row r="187" spans="1:17" x14ac:dyDescent="0.3">
      <c r="A187" t="s">
        <v>618</v>
      </c>
      <c r="B187" t="s">
        <v>619</v>
      </c>
      <c r="C187" t="s">
        <v>152</v>
      </c>
      <c r="D187">
        <v>201850</v>
      </c>
      <c r="E187">
        <v>1</v>
      </c>
      <c r="F187" t="s">
        <v>13</v>
      </c>
      <c r="G187" t="s">
        <v>36</v>
      </c>
      <c r="H187">
        <v>5</v>
      </c>
      <c r="I187">
        <v>5</v>
      </c>
      <c r="J187">
        <v>5</v>
      </c>
      <c r="K187">
        <v>5</v>
      </c>
      <c r="L187">
        <v>6</v>
      </c>
      <c r="M187">
        <v>2</v>
      </c>
      <c r="N187" t="str">
        <f t="shared" si="6"/>
        <v>R</v>
      </c>
      <c r="O187" t="str">
        <f t="shared" si="7"/>
        <v>50133</v>
      </c>
      <c r="P187">
        <f t="shared" si="8"/>
        <v>4</v>
      </c>
      <c r="Q187">
        <v>33</v>
      </c>
    </row>
    <row r="188" spans="1:17" x14ac:dyDescent="0.3">
      <c r="A188" t="s">
        <v>620</v>
      </c>
      <c r="B188" t="s">
        <v>621</v>
      </c>
      <c r="C188" t="s">
        <v>42</v>
      </c>
      <c r="D188">
        <v>201850</v>
      </c>
      <c r="E188">
        <v>1</v>
      </c>
      <c r="F188" t="s">
        <v>13</v>
      </c>
      <c r="G188" t="s">
        <v>36</v>
      </c>
      <c r="H188">
        <v>4.8099999999999996</v>
      </c>
      <c r="I188">
        <v>4.7</v>
      </c>
      <c r="J188">
        <v>5</v>
      </c>
      <c r="K188">
        <v>4.82</v>
      </c>
      <c r="L188">
        <v>14</v>
      </c>
      <c r="M188">
        <v>2</v>
      </c>
      <c r="N188" t="str">
        <f t="shared" si="6"/>
        <v>M</v>
      </c>
      <c r="O188" t="str">
        <f t="shared" si="7"/>
        <v>50134</v>
      </c>
      <c r="P188">
        <f t="shared" si="8"/>
        <v>12</v>
      </c>
      <c r="Q188">
        <v>14</v>
      </c>
    </row>
    <row r="189" spans="1:17" x14ac:dyDescent="0.3">
      <c r="A189" t="s">
        <v>622</v>
      </c>
      <c r="B189" t="s">
        <v>623</v>
      </c>
      <c r="C189" t="s">
        <v>41</v>
      </c>
      <c r="D189">
        <v>201850</v>
      </c>
      <c r="E189">
        <v>1</v>
      </c>
      <c r="F189" t="s">
        <v>13</v>
      </c>
      <c r="G189" t="s">
        <v>36</v>
      </c>
      <c r="H189">
        <v>3.83</v>
      </c>
      <c r="I189">
        <v>3.92</v>
      </c>
      <c r="J189">
        <v>4.05</v>
      </c>
      <c r="K189">
        <v>3.91</v>
      </c>
      <c r="L189">
        <v>30</v>
      </c>
      <c r="M189">
        <v>10</v>
      </c>
      <c r="N189" t="str">
        <f t="shared" si="6"/>
        <v>A</v>
      </c>
      <c r="O189" t="str">
        <f t="shared" si="7"/>
        <v>50135</v>
      </c>
      <c r="P189">
        <f t="shared" si="8"/>
        <v>20</v>
      </c>
      <c r="Q189">
        <v>33</v>
      </c>
    </row>
    <row r="190" spans="1:17" x14ac:dyDescent="0.3">
      <c r="A190" t="s">
        <v>624</v>
      </c>
      <c r="B190" t="s">
        <v>625</v>
      </c>
      <c r="C190" t="s">
        <v>42</v>
      </c>
      <c r="D190">
        <v>201850</v>
      </c>
      <c r="E190">
        <v>1</v>
      </c>
      <c r="F190" t="s">
        <v>13</v>
      </c>
      <c r="G190" t="s">
        <v>36</v>
      </c>
      <c r="H190">
        <v>4.6399999999999997</v>
      </c>
      <c r="I190">
        <v>4.42</v>
      </c>
      <c r="J190">
        <v>4.55</v>
      </c>
      <c r="K190">
        <v>4.55</v>
      </c>
      <c r="L190">
        <v>24</v>
      </c>
      <c r="M190">
        <v>11</v>
      </c>
      <c r="N190" t="str">
        <f t="shared" si="6"/>
        <v>M</v>
      </c>
      <c r="O190" t="str">
        <f t="shared" si="7"/>
        <v>50136</v>
      </c>
      <c r="P190">
        <f t="shared" si="8"/>
        <v>13</v>
      </c>
      <c r="Q190">
        <v>46</v>
      </c>
    </row>
    <row r="191" spans="1:17" x14ac:dyDescent="0.3">
      <c r="A191" t="s">
        <v>626</v>
      </c>
      <c r="B191" t="s">
        <v>627</v>
      </c>
      <c r="C191" t="s">
        <v>628</v>
      </c>
      <c r="D191">
        <v>201850</v>
      </c>
      <c r="E191">
        <v>1</v>
      </c>
      <c r="F191" t="s">
        <v>15</v>
      </c>
      <c r="G191" t="s">
        <v>91</v>
      </c>
      <c r="H191">
        <v>4.55</v>
      </c>
      <c r="I191">
        <v>4.6100000000000003</v>
      </c>
      <c r="J191">
        <v>4.34</v>
      </c>
      <c r="K191">
        <v>4.5199999999999996</v>
      </c>
      <c r="L191">
        <v>27</v>
      </c>
      <c r="M191">
        <v>16</v>
      </c>
      <c r="N191" t="str">
        <f t="shared" si="6"/>
        <v>I</v>
      </c>
      <c r="O191" t="str">
        <f t="shared" si="7"/>
        <v>50138</v>
      </c>
      <c r="P191">
        <f t="shared" si="8"/>
        <v>11</v>
      </c>
      <c r="Q191">
        <v>59</v>
      </c>
    </row>
    <row r="192" spans="1:17" x14ac:dyDescent="0.3">
      <c r="A192" t="s">
        <v>629</v>
      </c>
      <c r="B192" t="s">
        <v>630</v>
      </c>
      <c r="C192" t="s">
        <v>142</v>
      </c>
      <c r="D192">
        <v>201850</v>
      </c>
      <c r="E192">
        <v>1</v>
      </c>
      <c r="F192" t="s">
        <v>74</v>
      </c>
      <c r="G192" t="s">
        <v>75</v>
      </c>
      <c r="H192">
        <v>3.62</v>
      </c>
      <c r="I192">
        <v>3.93</v>
      </c>
      <c r="J192">
        <v>3.67</v>
      </c>
      <c r="K192">
        <v>3.73</v>
      </c>
      <c r="L192">
        <v>25</v>
      </c>
      <c r="M192">
        <v>3</v>
      </c>
      <c r="N192" t="str">
        <f t="shared" si="6"/>
        <v>C</v>
      </c>
      <c r="O192" t="str">
        <f t="shared" si="7"/>
        <v>50140</v>
      </c>
      <c r="P192">
        <f t="shared" si="8"/>
        <v>22</v>
      </c>
      <c r="Q192">
        <v>12</v>
      </c>
    </row>
    <row r="193" spans="1:17" x14ac:dyDescent="0.3">
      <c r="A193" t="s">
        <v>631</v>
      </c>
      <c r="B193" t="s">
        <v>632</v>
      </c>
      <c r="C193" t="s">
        <v>142</v>
      </c>
      <c r="D193">
        <v>201850</v>
      </c>
      <c r="E193">
        <v>1</v>
      </c>
      <c r="F193" t="s">
        <v>74</v>
      </c>
      <c r="G193" t="s">
        <v>75</v>
      </c>
      <c r="H193">
        <v>4.38</v>
      </c>
      <c r="I193">
        <v>4.5</v>
      </c>
      <c r="J193">
        <v>4</v>
      </c>
      <c r="K193">
        <v>4.32</v>
      </c>
      <c r="L193">
        <v>16</v>
      </c>
      <c r="M193">
        <v>2</v>
      </c>
      <c r="N193" t="str">
        <f t="shared" si="6"/>
        <v>C</v>
      </c>
      <c r="O193" t="str">
        <f t="shared" si="7"/>
        <v>50141</v>
      </c>
      <c r="P193">
        <f t="shared" si="8"/>
        <v>14</v>
      </c>
      <c r="Q193">
        <v>13</v>
      </c>
    </row>
    <row r="194" spans="1:17" x14ac:dyDescent="0.3">
      <c r="A194" t="s">
        <v>633</v>
      </c>
      <c r="B194" t="s">
        <v>634</v>
      </c>
      <c r="C194" t="s">
        <v>635</v>
      </c>
      <c r="D194">
        <v>201850</v>
      </c>
      <c r="E194">
        <v>1</v>
      </c>
      <c r="F194" t="s">
        <v>13</v>
      </c>
      <c r="G194" t="s">
        <v>48</v>
      </c>
      <c r="H194">
        <v>4.62</v>
      </c>
      <c r="I194">
        <v>4.46</v>
      </c>
      <c r="J194">
        <v>4.12</v>
      </c>
      <c r="K194">
        <v>4.46</v>
      </c>
      <c r="L194">
        <v>21</v>
      </c>
      <c r="M194">
        <v>11</v>
      </c>
      <c r="N194" t="str">
        <f t="shared" si="6"/>
        <v>M</v>
      </c>
      <c r="O194" t="str">
        <f t="shared" si="7"/>
        <v>50142</v>
      </c>
      <c r="P194">
        <f t="shared" si="8"/>
        <v>10</v>
      </c>
      <c r="Q194">
        <v>52</v>
      </c>
    </row>
    <row r="195" spans="1:17" x14ac:dyDescent="0.3">
      <c r="A195" t="s">
        <v>636</v>
      </c>
      <c r="B195" t="s">
        <v>637</v>
      </c>
      <c r="C195" t="s">
        <v>638</v>
      </c>
      <c r="D195">
        <v>201850</v>
      </c>
      <c r="E195">
        <v>1</v>
      </c>
      <c r="F195" t="s">
        <v>13</v>
      </c>
      <c r="G195" t="s">
        <v>48</v>
      </c>
      <c r="H195">
        <v>4.6900000000000004</v>
      </c>
      <c r="I195">
        <v>4.76</v>
      </c>
      <c r="J195">
        <v>4.78</v>
      </c>
      <c r="K195">
        <v>4.7300000000000004</v>
      </c>
      <c r="L195">
        <v>18</v>
      </c>
      <c r="M195">
        <v>9</v>
      </c>
      <c r="N195" t="str">
        <f t="shared" ref="N195:N258" si="9">LEFT(C195,1)</f>
        <v>S</v>
      </c>
      <c r="O195" t="str">
        <f t="shared" ref="O195:O258" si="10">RIGHT(A195,5)</f>
        <v>50145</v>
      </c>
      <c r="P195">
        <f t="shared" ref="P195:P258" si="11">L195-M195</f>
        <v>9</v>
      </c>
      <c r="Q195">
        <v>50</v>
      </c>
    </row>
    <row r="196" spans="1:17" x14ac:dyDescent="0.3">
      <c r="A196" t="s">
        <v>639</v>
      </c>
      <c r="B196" t="s">
        <v>640</v>
      </c>
      <c r="C196" t="s">
        <v>73</v>
      </c>
      <c r="D196">
        <v>201850</v>
      </c>
      <c r="E196">
        <v>1</v>
      </c>
      <c r="F196" t="s">
        <v>74</v>
      </c>
      <c r="G196" t="s">
        <v>75</v>
      </c>
      <c r="H196">
        <v>4.9400000000000004</v>
      </c>
      <c r="I196">
        <v>5</v>
      </c>
      <c r="J196">
        <v>4.63</v>
      </c>
      <c r="K196">
        <v>4.88</v>
      </c>
      <c r="L196">
        <v>6</v>
      </c>
      <c r="M196">
        <v>2</v>
      </c>
      <c r="N196" t="str">
        <f t="shared" si="9"/>
        <v>R</v>
      </c>
      <c r="O196" t="str">
        <f t="shared" si="10"/>
        <v>50146</v>
      </c>
      <c r="P196">
        <f t="shared" si="11"/>
        <v>4</v>
      </c>
      <c r="Q196">
        <v>33</v>
      </c>
    </row>
    <row r="197" spans="1:17" x14ac:dyDescent="0.3">
      <c r="A197" t="s">
        <v>641</v>
      </c>
      <c r="B197" t="s">
        <v>642</v>
      </c>
      <c r="C197" t="s">
        <v>141</v>
      </c>
      <c r="D197">
        <v>201850</v>
      </c>
      <c r="E197">
        <v>1</v>
      </c>
      <c r="F197" t="s">
        <v>74</v>
      </c>
      <c r="G197" t="s">
        <v>75</v>
      </c>
      <c r="H197">
        <v>3.59</v>
      </c>
      <c r="I197">
        <v>3.75</v>
      </c>
      <c r="J197">
        <v>3.75</v>
      </c>
      <c r="K197">
        <v>3.68</v>
      </c>
      <c r="L197">
        <v>6</v>
      </c>
      <c r="M197">
        <v>4</v>
      </c>
      <c r="N197" t="str">
        <f t="shared" si="9"/>
        <v>D</v>
      </c>
      <c r="O197" t="str">
        <f t="shared" si="10"/>
        <v>50147</v>
      </c>
      <c r="P197">
        <f t="shared" si="11"/>
        <v>2</v>
      </c>
      <c r="Q197">
        <v>67</v>
      </c>
    </row>
    <row r="198" spans="1:17" x14ac:dyDescent="0.3">
      <c r="A198" t="s">
        <v>643</v>
      </c>
      <c r="B198" t="s">
        <v>644</v>
      </c>
      <c r="C198" t="s">
        <v>50</v>
      </c>
      <c r="D198">
        <v>201850</v>
      </c>
      <c r="E198">
        <v>1</v>
      </c>
      <c r="F198" t="s">
        <v>13</v>
      </c>
      <c r="G198" t="s">
        <v>48</v>
      </c>
      <c r="H198">
        <v>4.78</v>
      </c>
      <c r="I198">
        <v>4.33</v>
      </c>
      <c r="J198">
        <v>4.2</v>
      </c>
      <c r="K198">
        <v>4.51</v>
      </c>
      <c r="L198">
        <v>21</v>
      </c>
      <c r="M198">
        <v>11</v>
      </c>
      <c r="N198" t="str">
        <f t="shared" si="9"/>
        <v>L</v>
      </c>
      <c r="O198" t="str">
        <f t="shared" si="10"/>
        <v>50148</v>
      </c>
      <c r="P198">
        <f t="shared" si="11"/>
        <v>10</v>
      </c>
      <c r="Q198">
        <v>52</v>
      </c>
    </row>
    <row r="199" spans="1:17" x14ac:dyDescent="0.3">
      <c r="A199" t="s">
        <v>645</v>
      </c>
      <c r="B199" t="s">
        <v>646</v>
      </c>
      <c r="C199" t="s">
        <v>157</v>
      </c>
      <c r="D199">
        <v>201850</v>
      </c>
      <c r="E199">
        <v>1</v>
      </c>
      <c r="F199" t="s">
        <v>33</v>
      </c>
      <c r="G199" t="s">
        <v>89</v>
      </c>
      <c r="H199">
        <v>4.5</v>
      </c>
      <c r="I199">
        <v>4.5</v>
      </c>
      <c r="J199">
        <v>4.5</v>
      </c>
      <c r="K199">
        <v>4.5</v>
      </c>
      <c r="L199">
        <v>12</v>
      </c>
      <c r="M199">
        <v>2</v>
      </c>
      <c r="N199" t="str">
        <f t="shared" si="9"/>
        <v>K</v>
      </c>
      <c r="O199" t="str">
        <f t="shared" si="10"/>
        <v>50151</v>
      </c>
      <c r="P199">
        <f t="shared" si="11"/>
        <v>10</v>
      </c>
      <c r="Q199">
        <v>17</v>
      </c>
    </row>
    <row r="200" spans="1:17" x14ac:dyDescent="0.3">
      <c r="A200" t="s">
        <v>647</v>
      </c>
      <c r="B200" t="s">
        <v>648</v>
      </c>
      <c r="C200" t="s">
        <v>154</v>
      </c>
      <c r="D200">
        <v>201850</v>
      </c>
      <c r="E200">
        <v>1</v>
      </c>
      <c r="F200" t="s">
        <v>13</v>
      </c>
      <c r="G200" t="s">
        <v>48</v>
      </c>
      <c r="H200">
        <v>1.75</v>
      </c>
      <c r="I200">
        <v>2.6</v>
      </c>
      <c r="J200">
        <v>1</v>
      </c>
      <c r="K200">
        <v>1.82</v>
      </c>
      <c r="L200">
        <v>6</v>
      </c>
      <c r="M200">
        <v>1</v>
      </c>
      <c r="N200" t="str">
        <f t="shared" si="9"/>
        <v>D</v>
      </c>
      <c r="O200" t="str">
        <f t="shared" si="10"/>
        <v>50152</v>
      </c>
      <c r="P200">
        <f t="shared" si="11"/>
        <v>5</v>
      </c>
      <c r="Q200">
        <v>17</v>
      </c>
    </row>
    <row r="201" spans="1:17" x14ac:dyDescent="0.3">
      <c r="A201" t="s">
        <v>649</v>
      </c>
      <c r="B201" t="s">
        <v>650</v>
      </c>
      <c r="C201" t="s">
        <v>158</v>
      </c>
      <c r="D201">
        <v>201850</v>
      </c>
      <c r="E201">
        <v>1</v>
      </c>
      <c r="F201" t="s">
        <v>33</v>
      </c>
      <c r="G201" t="s">
        <v>89</v>
      </c>
      <c r="H201">
        <v>3.61</v>
      </c>
      <c r="I201">
        <v>3.67</v>
      </c>
      <c r="J201">
        <v>3.29</v>
      </c>
      <c r="K201">
        <v>3.55</v>
      </c>
      <c r="L201">
        <v>32</v>
      </c>
      <c r="M201">
        <v>14</v>
      </c>
      <c r="N201" t="str">
        <f t="shared" si="9"/>
        <v>A</v>
      </c>
      <c r="O201" t="str">
        <f t="shared" si="10"/>
        <v>50154</v>
      </c>
      <c r="P201">
        <f t="shared" si="11"/>
        <v>18</v>
      </c>
      <c r="Q201">
        <v>44</v>
      </c>
    </row>
    <row r="202" spans="1:17" x14ac:dyDescent="0.3">
      <c r="A202" t="s">
        <v>651</v>
      </c>
      <c r="B202" t="s">
        <v>652</v>
      </c>
      <c r="C202" t="s">
        <v>160</v>
      </c>
      <c r="D202">
        <v>201850</v>
      </c>
      <c r="E202">
        <v>1</v>
      </c>
      <c r="F202" t="s">
        <v>33</v>
      </c>
      <c r="G202" t="s">
        <v>89</v>
      </c>
      <c r="H202">
        <v>4.6900000000000004</v>
      </c>
      <c r="I202">
        <v>4.6500000000000004</v>
      </c>
      <c r="J202">
        <v>4.43</v>
      </c>
      <c r="K202">
        <v>4.62</v>
      </c>
      <c r="L202">
        <v>35</v>
      </c>
      <c r="M202">
        <v>11</v>
      </c>
      <c r="N202" t="str">
        <f t="shared" si="9"/>
        <v>L</v>
      </c>
      <c r="O202" t="str">
        <f t="shared" si="10"/>
        <v>50155</v>
      </c>
      <c r="P202">
        <f t="shared" si="11"/>
        <v>24</v>
      </c>
      <c r="Q202">
        <v>31</v>
      </c>
    </row>
    <row r="203" spans="1:17" x14ac:dyDescent="0.3">
      <c r="A203" t="s">
        <v>653</v>
      </c>
      <c r="B203" t="s">
        <v>654</v>
      </c>
      <c r="C203" t="s">
        <v>147</v>
      </c>
      <c r="D203">
        <v>201850</v>
      </c>
      <c r="E203">
        <v>1</v>
      </c>
      <c r="F203" t="s">
        <v>33</v>
      </c>
      <c r="G203" t="s">
        <v>89</v>
      </c>
      <c r="H203">
        <v>4.2699999999999996</v>
      </c>
      <c r="I203">
        <v>4.47</v>
      </c>
      <c r="J203">
        <v>4.33</v>
      </c>
      <c r="K203">
        <v>4.34</v>
      </c>
      <c r="L203">
        <v>14</v>
      </c>
      <c r="M203">
        <v>6</v>
      </c>
      <c r="N203" t="str">
        <f t="shared" si="9"/>
        <v>A</v>
      </c>
      <c r="O203" t="str">
        <f t="shared" si="10"/>
        <v>50156</v>
      </c>
      <c r="P203">
        <f t="shared" si="11"/>
        <v>8</v>
      </c>
      <c r="Q203">
        <v>43</v>
      </c>
    </row>
    <row r="204" spans="1:17" x14ac:dyDescent="0.3">
      <c r="A204" t="s">
        <v>655</v>
      </c>
      <c r="B204" t="s">
        <v>656</v>
      </c>
      <c r="C204" t="s">
        <v>120</v>
      </c>
      <c r="D204">
        <v>201850</v>
      </c>
      <c r="E204">
        <v>1</v>
      </c>
      <c r="F204" t="s">
        <v>13</v>
      </c>
      <c r="G204" t="s">
        <v>48</v>
      </c>
      <c r="H204">
        <v>4.66</v>
      </c>
      <c r="I204">
        <v>4.51</v>
      </c>
      <c r="J204">
        <v>4.43</v>
      </c>
      <c r="K204">
        <v>4.5599999999999996</v>
      </c>
      <c r="L204">
        <v>15</v>
      </c>
      <c r="M204">
        <v>7</v>
      </c>
      <c r="N204" t="str">
        <f t="shared" si="9"/>
        <v>G</v>
      </c>
      <c r="O204" t="str">
        <f t="shared" si="10"/>
        <v>50157</v>
      </c>
      <c r="P204">
        <f t="shared" si="11"/>
        <v>8</v>
      </c>
      <c r="Q204">
        <v>47</v>
      </c>
    </row>
    <row r="205" spans="1:17" x14ac:dyDescent="0.3">
      <c r="A205" t="s">
        <v>657</v>
      </c>
      <c r="B205" t="s">
        <v>658</v>
      </c>
      <c r="C205" t="s">
        <v>545</v>
      </c>
      <c r="D205">
        <v>201850</v>
      </c>
      <c r="E205">
        <v>1</v>
      </c>
      <c r="F205" t="s">
        <v>15</v>
      </c>
      <c r="G205" t="s">
        <v>71</v>
      </c>
      <c r="H205">
        <v>5</v>
      </c>
      <c r="I205">
        <v>5</v>
      </c>
      <c r="J205">
        <v>3</v>
      </c>
      <c r="K205">
        <v>4.53</v>
      </c>
      <c r="L205">
        <v>16</v>
      </c>
      <c r="M205">
        <v>2</v>
      </c>
      <c r="N205" t="str">
        <f t="shared" si="9"/>
        <v>Q</v>
      </c>
      <c r="O205" t="str">
        <f t="shared" si="10"/>
        <v>50161</v>
      </c>
      <c r="P205">
        <f t="shared" si="11"/>
        <v>14</v>
      </c>
      <c r="Q205">
        <v>13</v>
      </c>
    </row>
    <row r="206" spans="1:17" x14ac:dyDescent="0.3">
      <c r="A206" t="s">
        <v>659</v>
      </c>
      <c r="B206" t="s">
        <v>660</v>
      </c>
      <c r="C206" t="s">
        <v>661</v>
      </c>
      <c r="D206">
        <v>201850</v>
      </c>
      <c r="E206">
        <v>1</v>
      </c>
      <c r="F206" t="s">
        <v>33</v>
      </c>
      <c r="G206" t="s">
        <v>35</v>
      </c>
      <c r="H206">
        <v>3.83</v>
      </c>
      <c r="I206">
        <v>4.2300000000000004</v>
      </c>
      <c r="J206">
        <v>3.92</v>
      </c>
      <c r="K206">
        <v>3.97</v>
      </c>
      <c r="L206">
        <v>15</v>
      </c>
      <c r="M206">
        <v>6</v>
      </c>
      <c r="N206" t="str">
        <f t="shared" si="9"/>
        <v>Z</v>
      </c>
      <c r="O206" t="str">
        <f t="shared" si="10"/>
        <v>50162</v>
      </c>
      <c r="P206">
        <f t="shared" si="11"/>
        <v>9</v>
      </c>
      <c r="Q206">
        <v>40</v>
      </c>
    </row>
    <row r="207" spans="1:17" x14ac:dyDescent="0.3">
      <c r="A207" t="s">
        <v>662</v>
      </c>
      <c r="B207" t="s">
        <v>663</v>
      </c>
      <c r="C207" t="s">
        <v>661</v>
      </c>
      <c r="D207">
        <v>201850</v>
      </c>
      <c r="E207">
        <v>1</v>
      </c>
      <c r="F207" t="s">
        <v>33</v>
      </c>
      <c r="G207" t="s">
        <v>35</v>
      </c>
      <c r="H207">
        <v>3.31</v>
      </c>
      <c r="I207">
        <v>3.6</v>
      </c>
      <c r="J207">
        <v>3.75</v>
      </c>
      <c r="K207">
        <v>3.5</v>
      </c>
      <c r="L207">
        <v>7</v>
      </c>
      <c r="M207">
        <v>2</v>
      </c>
      <c r="N207" t="str">
        <f t="shared" si="9"/>
        <v>Z</v>
      </c>
      <c r="O207" t="str">
        <f t="shared" si="10"/>
        <v>50163</v>
      </c>
      <c r="P207">
        <f t="shared" si="11"/>
        <v>5</v>
      </c>
      <c r="Q207">
        <v>29</v>
      </c>
    </row>
    <row r="208" spans="1:17" x14ac:dyDescent="0.3">
      <c r="A208" t="s">
        <v>664</v>
      </c>
      <c r="B208" t="s">
        <v>665</v>
      </c>
      <c r="C208" t="s">
        <v>80</v>
      </c>
      <c r="D208">
        <v>201850</v>
      </c>
      <c r="E208">
        <v>1</v>
      </c>
      <c r="F208" t="s">
        <v>18</v>
      </c>
      <c r="G208" t="s">
        <v>81</v>
      </c>
      <c r="H208">
        <v>4.72</v>
      </c>
      <c r="I208">
        <v>4.5999999999999996</v>
      </c>
      <c r="J208">
        <v>4.5599999999999996</v>
      </c>
      <c r="K208">
        <v>4.6500000000000004</v>
      </c>
      <c r="L208">
        <v>10</v>
      </c>
      <c r="M208">
        <v>4</v>
      </c>
      <c r="N208" t="str">
        <f t="shared" si="9"/>
        <v>A</v>
      </c>
      <c r="O208" t="str">
        <f t="shared" si="10"/>
        <v>50164</v>
      </c>
      <c r="P208">
        <f t="shared" si="11"/>
        <v>6</v>
      </c>
      <c r="Q208">
        <v>40</v>
      </c>
    </row>
    <row r="209" spans="1:17" x14ac:dyDescent="0.3">
      <c r="A209" t="s">
        <v>666</v>
      </c>
      <c r="B209" t="s">
        <v>667</v>
      </c>
      <c r="C209" t="s">
        <v>97</v>
      </c>
      <c r="D209">
        <v>201850</v>
      </c>
      <c r="E209">
        <v>1</v>
      </c>
      <c r="F209" t="s">
        <v>13</v>
      </c>
      <c r="G209" t="s">
        <v>47</v>
      </c>
      <c r="H209">
        <v>4.75</v>
      </c>
      <c r="I209">
        <v>4.5199999999999996</v>
      </c>
      <c r="J209">
        <v>4.05</v>
      </c>
      <c r="K209">
        <v>4.5199999999999996</v>
      </c>
      <c r="L209">
        <v>16</v>
      </c>
      <c r="M209">
        <v>5</v>
      </c>
      <c r="N209" t="str">
        <f t="shared" si="9"/>
        <v>S</v>
      </c>
      <c r="O209" t="str">
        <f t="shared" si="10"/>
        <v>50165</v>
      </c>
      <c r="P209">
        <f t="shared" si="11"/>
        <v>11</v>
      </c>
      <c r="Q209">
        <v>31</v>
      </c>
    </row>
    <row r="210" spans="1:17" x14ac:dyDescent="0.3">
      <c r="A210" t="s">
        <v>668</v>
      </c>
      <c r="B210" t="s">
        <v>669</v>
      </c>
      <c r="C210" t="s">
        <v>122</v>
      </c>
      <c r="D210">
        <v>201850</v>
      </c>
      <c r="E210">
        <v>1</v>
      </c>
      <c r="F210" t="s">
        <v>13</v>
      </c>
      <c r="G210" t="s">
        <v>47</v>
      </c>
      <c r="H210">
        <v>5</v>
      </c>
      <c r="I210">
        <v>5</v>
      </c>
      <c r="J210">
        <v>4.3899999999999997</v>
      </c>
      <c r="K210">
        <v>4.8600000000000003</v>
      </c>
      <c r="L210">
        <v>13</v>
      </c>
      <c r="M210">
        <v>7</v>
      </c>
      <c r="N210" t="str">
        <f t="shared" si="9"/>
        <v>L</v>
      </c>
      <c r="O210" t="str">
        <f t="shared" si="10"/>
        <v>50166</v>
      </c>
      <c r="P210">
        <f t="shared" si="11"/>
        <v>6</v>
      </c>
      <c r="Q210">
        <v>54</v>
      </c>
    </row>
    <row r="211" spans="1:17" x14ac:dyDescent="0.3">
      <c r="A211" t="s">
        <v>670</v>
      </c>
      <c r="B211" t="s">
        <v>671</v>
      </c>
      <c r="C211" t="s">
        <v>187</v>
      </c>
      <c r="D211">
        <v>201850</v>
      </c>
      <c r="E211">
        <v>1</v>
      </c>
      <c r="F211" t="s">
        <v>15</v>
      </c>
      <c r="G211" t="s">
        <v>71</v>
      </c>
      <c r="H211">
        <v>5</v>
      </c>
      <c r="I211">
        <v>5</v>
      </c>
      <c r="J211">
        <v>3</v>
      </c>
      <c r="K211">
        <v>4.53</v>
      </c>
      <c r="L211">
        <v>14</v>
      </c>
      <c r="M211">
        <v>2</v>
      </c>
      <c r="N211" t="str">
        <f t="shared" si="9"/>
        <v>S</v>
      </c>
      <c r="O211" t="str">
        <f t="shared" si="10"/>
        <v>50168</v>
      </c>
      <c r="P211">
        <f t="shared" si="11"/>
        <v>12</v>
      </c>
      <c r="Q211">
        <v>14</v>
      </c>
    </row>
    <row r="212" spans="1:17" x14ac:dyDescent="0.3">
      <c r="A212" t="s">
        <v>672</v>
      </c>
      <c r="B212" t="s">
        <v>673</v>
      </c>
      <c r="C212" t="s">
        <v>129</v>
      </c>
      <c r="D212">
        <v>201850</v>
      </c>
      <c r="E212">
        <v>1</v>
      </c>
      <c r="F212" t="s">
        <v>33</v>
      </c>
      <c r="G212" t="s">
        <v>67</v>
      </c>
      <c r="H212">
        <v>4.04</v>
      </c>
      <c r="I212">
        <v>4.33</v>
      </c>
      <c r="J212">
        <v>4.17</v>
      </c>
      <c r="K212">
        <v>4.16</v>
      </c>
      <c r="L212">
        <v>13</v>
      </c>
      <c r="M212">
        <v>3</v>
      </c>
      <c r="N212" t="str">
        <f t="shared" si="9"/>
        <v>S</v>
      </c>
      <c r="O212" t="str">
        <f t="shared" si="10"/>
        <v>50169</v>
      </c>
      <c r="P212">
        <f t="shared" si="11"/>
        <v>10</v>
      </c>
      <c r="Q212">
        <v>23</v>
      </c>
    </row>
    <row r="213" spans="1:17" x14ac:dyDescent="0.3">
      <c r="A213" t="s">
        <v>674</v>
      </c>
      <c r="B213" t="s">
        <v>675</v>
      </c>
      <c r="C213" t="s">
        <v>500</v>
      </c>
      <c r="D213">
        <v>201850</v>
      </c>
      <c r="E213">
        <v>1</v>
      </c>
      <c r="F213" t="s">
        <v>33</v>
      </c>
      <c r="G213" t="s">
        <v>34</v>
      </c>
      <c r="H213">
        <v>3.88</v>
      </c>
      <c r="I213">
        <v>4.22</v>
      </c>
      <c r="J213">
        <v>4.1500000000000004</v>
      </c>
      <c r="K213">
        <v>4.04</v>
      </c>
      <c r="L213">
        <v>35</v>
      </c>
      <c r="M213">
        <v>10</v>
      </c>
      <c r="N213" t="str">
        <f t="shared" si="9"/>
        <v>K</v>
      </c>
      <c r="O213" t="str">
        <f t="shared" si="10"/>
        <v>50171</v>
      </c>
      <c r="P213">
        <f t="shared" si="11"/>
        <v>25</v>
      </c>
      <c r="Q213">
        <v>29</v>
      </c>
    </row>
    <row r="214" spans="1:17" x14ac:dyDescent="0.3">
      <c r="A214" t="s">
        <v>676</v>
      </c>
      <c r="B214" t="s">
        <v>677</v>
      </c>
      <c r="C214" t="s">
        <v>41</v>
      </c>
      <c r="D214">
        <v>201850</v>
      </c>
      <c r="E214">
        <v>1</v>
      </c>
      <c r="F214" t="s">
        <v>13</v>
      </c>
      <c r="G214" t="s">
        <v>36</v>
      </c>
      <c r="H214">
        <v>4.7</v>
      </c>
      <c r="I214">
        <v>4.5999999999999996</v>
      </c>
      <c r="J214">
        <v>4.47</v>
      </c>
      <c r="K214">
        <v>4.62</v>
      </c>
      <c r="L214">
        <v>26</v>
      </c>
      <c r="M214">
        <v>10</v>
      </c>
      <c r="N214" t="str">
        <f t="shared" si="9"/>
        <v>A</v>
      </c>
      <c r="O214" t="str">
        <f t="shared" si="10"/>
        <v>50172</v>
      </c>
      <c r="P214">
        <f t="shared" si="11"/>
        <v>16</v>
      </c>
      <c r="Q214">
        <v>38</v>
      </c>
    </row>
    <row r="215" spans="1:17" x14ac:dyDescent="0.3">
      <c r="A215" t="s">
        <v>678</v>
      </c>
      <c r="B215" t="s">
        <v>679</v>
      </c>
      <c r="C215" t="s">
        <v>680</v>
      </c>
      <c r="D215">
        <v>201850</v>
      </c>
      <c r="E215">
        <v>1</v>
      </c>
      <c r="F215" t="s">
        <v>18</v>
      </c>
      <c r="G215" t="s">
        <v>19</v>
      </c>
      <c r="H215">
        <v>4.75</v>
      </c>
      <c r="I215">
        <v>4.7</v>
      </c>
      <c r="J215">
        <v>4.75</v>
      </c>
      <c r="K215">
        <v>4.74</v>
      </c>
      <c r="L215">
        <v>11</v>
      </c>
      <c r="M215">
        <v>4</v>
      </c>
      <c r="N215" t="str">
        <f t="shared" si="9"/>
        <v>M</v>
      </c>
      <c r="O215" t="str">
        <f t="shared" si="10"/>
        <v>50184</v>
      </c>
      <c r="P215">
        <f t="shared" si="11"/>
        <v>7</v>
      </c>
      <c r="Q215">
        <v>36</v>
      </c>
    </row>
    <row r="216" spans="1:17" x14ac:dyDescent="0.3">
      <c r="A216" t="s">
        <v>681</v>
      </c>
      <c r="B216" t="s">
        <v>682</v>
      </c>
      <c r="C216" t="s">
        <v>133</v>
      </c>
      <c r="D216">
        <v>201850</v>
      </c>
      <c r="E216">
        <v>1</v>
      </c>
      <c r="F216" t="s">
        <v>15</v>
      </c>
      <c r="G216" t="s">
        <v>16</v>
      </c>
      <c r="H216">
        <v>4.87</v>
      </c>
      <c r="I216">
        <v>4.83</v>
      </c>
      <c r="J216">
        <v>4.55</v>
      </c>
      <c r="K216">
        <v>4.79</v>
      </c>
      <c r="L216">
        <v>15</v>
      </c>
      <c r="M216">
        <v>11</v>
      </c>
      <c r="N216" t="str">
        <f t="shared" si="9"/>
        <v>A</v>
      </c>
      <c r="O216" t="str">
        <f t="shared" si="10"/>
        <v>50185</v>
      </c>
      <c r="P216">
        <f t="shared" si="11"/>
        <v>4</v>
      </c>
      <c r="Q216">
        <v>73</v>
      </c>
    </row>
    <row r="217" spans="1:17" x14ac:dyDescent="0.3">
      <c r="A217" t="s">
        <v>683</v>
      </c>
      <c r="B217" t="s">
        <v>684</v>
      </c>
      <c r="C217" t="s">
        <v>171</v>
      </c>
      <c r="D217">
        <v>201850</v>
      </c>
      <c r="E217">
        <v>1</v>
      </c>
      <c r="F217" t="s">
        <v>15</v>
      </c>
      <c r="G217" t="s">
        <v>16</v>
      </c>
      <c r="H217">
        <v>4.93</v>
      </c>
      <c r="I217">
        <v>4.8899999999999997</v>
      </c>
      <c r="J217">
        <v>4.6399999999999997</v>
      </c>
      <c r="K217">
        <v>4.8499999999999996</v>
      </c>
      <c r="L217">
        <v>14</v>
      </c>
      <c r="M217">
        <v>7</v>
      </c>
      <c r="N217" t="str">
        <f t="shared" si="9"/>
        <v>M</v>
      </c>
      <c r="O217" t="str">
        <f t="shared" si="10"/>
        <v>50186</v>
      </c>
      <c r="P217">
        <f t="shared" si="11"/>
        <v>7</v>
      </c>
      <c r="Q217">
        <v>50</v>
      </c>
    </row>
    <row r="218" spans="1:17" x14ac:dyDescent="0.3">
      <c r="A218" t="s">
        <v>685</v>
      </c>
      <c r="B218" t="s">
        <v>686</v>
      </c>
      <c r="C218" t="s">
        <v>687</v>
      </c>
      <c r="D218">
        <v>201850</v>
      </c>
      <c r="E218">
        <v>1</v>
      </c>
      <c r="F218" t="s">
        <v>15</v>
      </c>
      <c r="G218" t="s">
        <v>16</v>
      </c>
      <c r="H218">
        <v>4.63</v>
      </c>
      <c r="I218">
        <v>4.5</v>
      </c>
      <c r="J218">
        <v>3.94</v>
      </c>
      <c r="K218">
        <v>4.43</v>
      </c>
      <c r="L218">
        <v>17</v>
      </c>
      <c r="M218">
        <v>16</v>
      </c>
      <c r="N218" t="str">
        <f t="shared" si="9"/>
        <v>R</v>
      </c>
      <c r="O218" t="str">
        <f t="shared" si="10"/>
        <v>50187</v>
      </c>
      <c r="P218">
        <f t="shared" si="11"/>
        <v>1</v>
      </c>
      <c r="Q218">
        <v>94</v>
      </c>
    </row>
    <row r="219" spans="1:17" x14ac:dyDescent="0.3">
      <c r="A219" t="s">
        <v>688</v>
      </c>
      <c r="B219" t="s">
        <v>689</v>
      </c>
      <c r="C219" t="s">
        <v>134</v>
      </c>
      <c r="D219">
        <v>201850</v>
      </c>
      <c r="E219">
        <v>1</v>
      </c>
      <c r="F219" t="s">
        <v>15</v>
      </c>
      <c r="G219" t="s">
        <v>16</v>
      </c>
      <c r="H219">
        <v>4.33</v>
      </c>
      <c r="I219">
        <v>4.43</v>
      </c>
      <c r="J219">
        <v>3.75</v>
      </c>
      <c r="K219">
        <v>4.2300000000000004</v>
      </c>
      <c r="L219">
        <v>15</v>
      </c>
      <c r="M219">
        <v>6</v>
      </c>
      <c r="N219" t="str">
        <f t="shared" si="9"/>
        <v>P</v>
      </c>
      <c r="O219" t="str">
        <f t="shared" si="10"/>
        <v>50189</v>
      </c>
      <c r="P219">
        <f t="shared" si="11"/>
        <v>9</v>
      </c>
      <c r="Q219">
        <v>40</v>
      </c>
    </row>
    <row r="220" spans="1:17" x14ac:dyDescent="0.3">
      <c r="A220" t="s">
        <v>690</v>
      </c>
      <c r="B220" t="s">
        <v>691</v>
      </c>
      <c r="C220" t="s">
        <v>123</v>
      </c>
      <c r="D220">
        <v>201850</v>
      </c>
      <c r="E220">
        <v>1</v>
      </c>
      <c r="F220" t="s">
        <v>18</v>
      </c>
      <c r="G220" t="s">
        <v>43</v>
      </c>
      <c r="H220">
        <v>5</v>
      </c>
      <c r="I220">
        <v>5</v>
      </c>
      <c r="J220">
        <v>5</v>
      </c>
      <c r="K220">
        <v>5</v>
      </c>
      <c r="L220">
        <v>15</v>
      </c>
      <c r="M220">
        <v>3</v>
      </c>
      <c r="N220" t="str">
        <f t="shared" si="9"/>
        <v>D</v>
      </c>
      <c r="O220" t="str">
        <f t="shared" si="10"/>
        <v>50191</v>
      </c>
      <c r="P220">
        <f t="shared" si="11"/>
        <v>12</v>
      </c>
      <c r="Q220">
        <v>20</v>
      </c>
    </row>
    <row r="221" spans="1:17" x14ac:dyDescent="0.3">
      <c r="A221" t="s">
        <v>692</v>
      </c>
      <c r="B221" t="s">
        <v>693</v>
      </c>
      <c r="C221" t="s">
        <v>694</v>
      </c>
      <c r="D221">
        <v>201850</v>
      </c>
      <c r="E221">
        <v>1</v>
      </c>
      <c r="F221" t="s">
        <v>18</v>
      </c>
      <c r="G221" t="s">
        <v>112</v>
      </c>
      <c r="H221">
        <v>5</v>
      </c>
      <c r="I221">
        <v>5</v>
      </c>
      <c r="J221">
        <v>4.25</v>
      </c>
      <c r="K221">
        <v>4.82</v>
      </c>
      <c r="L221">
        <v>3</v>
      </c>
      <c r="M221">
        <v>1</v>
      </c>
      <c r="N221" t="str">
        <f t="shared" si="9"/>
        <v>M</v>
      </c>
      <c r="O221" t="str">
        <f t="shared" si="10"/>
        <v>50193</v>
      </c>
      <c r="P221">
        <f t="shared" si="11"/>
        <v>2</v>
      </c>
      <c r="Q221">
        <v>33</v>
      </c>
    </row>
    <row r="222" spans="1:17" x14ac:dyDescent="0.3">
      <c r="A222" t="s">
        <v>695</v>
      </c>
      <c r="B222" t="s">
        <v>696</v>
      </c>
      <c r="C222" t="s">
        <v>52</v>
      </c>
      <c r="D222">
        <v>201850</v>
      </c>
      <c r="E222">
        <v>1</v>
      </c>
      <c r="F222" t="s">
        <v>13</v>
      </c>
      <c r="G222" t="s">
        <v>48</v>
      </c>
      <c r="H222">
        <v>3.8</v>
      </c>
      <c r="I222">
        <v>3.87</v>
      </c>
      <c r="J222">
        <v>4.17</v>
      </c>
      <c r="K222">
        <v>3.91</v>
      </c>
      <c r="L222">
        <v>17</v>
      </c>
      <c r="M222">
        <v>10</v>
      </c>
      <c r="N222" t="str">
        <f t="shared" si="9"/>
        <v>L</v>
      </c>
      <c r="O222" t="str">
        <f t="shared" si="10"/>
        <v>50194</v>
      </c>
      <c r="P222">
        <f t="shared" si="11"/>
        <v>7</v>
      </c>
      <c r="Q222">
        <v>59</v>
      </c>
    </row>
    <row r="223" spans="1:17" x14ac:dyDescent="0.3">
      <c r="A223" t="s">
        <v>697</v>
      </c>
      <c r="B223" t="s">
        <v>698</v>
      </c>
      <c r="C223" t="s">
        <v>146</v>
      </c>
      <c r="D223">
        <v>201850</v>
      </c>
      <c r="E223">
        <v>1</v>
      </c>
      <c r="F223" t="s">
        <v>15</v>
      </c>
      <c r="G223" t="s">
        <v>90</v>
      </c>
      <c r="H223">
        <v>4.26</v>
      </c>
      <c r="I223">
        <v>4.04</v>
      </c>
      <c r="J223">
        <v>3.78</v>
      </c>
      <c r="K223">
        <v>4.08</v>
      </c>
      <c r="L223">
        <v>21</v>
      </c>
      <c r="M223">
        <v>9</v>
      </c>
      <c r="N223" t="str">
        <f t="shared" si="9"/>
        <v>K</v>
      </c>
      <c r="O223" t="str">
        <f t="shared" si="10"/>
        <v>50195</v>
      </c>
      <c r="P223">
        <f t="shared" si="11"/>
        <v>12</v>
      </c>
      <c r="Q223">
        <v>43</v>
      </c>
    </row>
    <row r="224" spans="1:17" x14ac:dyDescent="0.3">
      <c r="A224" t="s">
        <v>699</v>
      </c>
      <c r="B224" t="s">
        <v>700</v>
      </c>
      <c r="C224" t="s">
        <v>701</v>
      </c>
      <c r="D224">
        <v>201850</v>
      </c>
      <c r="E224">
        <v>1</v>
      </c>
      <c r="F224" t="s">
        <v>15</v>
      </c>
      <c r="G224" t="s">
        <v>90</v>
      </c>
      <c r="H224">
        <v>5</v>
      </c>
      <c r="I224">
        <v>5</v>
      </c>
      <c r="J224">
        <v>4.67</v>
      </c>
      <c r="K224">
        <v>4.92</v>
      </c>
      <c r="L224">
        <v>10</v>
      </c>
      <c r="M224">
        <v>3</v>
      </c>
      <c r="N224" t="str">
        <f t="shared" si="9"/>
        <v>K</v>
      </c>
      <c r="O224" t="str">
        <f t="shared" si="10"/>
        <v>50196</v>
      </c>
      <c r="P224">
        <f t="shared" si="11"/>
        <v>7</v>
      </c>
      <c r="Q224">
        <v>30</v>
      </c>
    </row>
    <row r="225" spans="1:17" x14ac:dyDescent="0.3">
      <c r="A225" t="s">
        <v>702</v>
      </c>
      <c r="B225" t="s">
        <v>703</v>
      </c>
      <c r="C225" t="s">
        <v>155</v>
      </c>
      <c r="D225">
        <v>201850</v>
      </c>
      <c r="E225">
        <v>1</v>
      </c>
      <c r="F225" t="s">
        <v>15</v>
      </c>
      <c r="G225" t="s">
        <v>90</v>
      </c>
      <c r="H225">
        <v>4.1900000000000004</v>
      </c>
      <c r="I225">
        <v>4.0999999999999996</v>
      </c>
      <c r="J225">
        <v>2.88</v>
      </c>
      <c r="K225">
        <v>3.85</v>
      </c>
      <c r="L225">
        <v>27</v>
      </c>
      <c r="M225">
        <v>2</v>
      </c>
      <c r="N225" t="str">
        <f t="shared" si="9"/>
        <v>D</v>
      </c>
      <c r="O225" t="str">
        <f t="shared" si="10"/>
        <v>50197</v>
      </c>
      <c r="P225">
        <f t="shared" si="11"/>
        <v>25</v>
      </c>
      <c r="Q225">
        <v>7</v>
      </c>
    </row>
    <row r="226" spans="1:17" x14ac:dyDescent="0.3">
      <c r="A226" t="s">
        <v>704</v>
      </c>
      <c r="B226" t="s">
        <v>705</v>
      </c>
      <c r="C226" t="s">
        <v>126</v>
      </c>
      <c r="D226">
        <v>201850</v>
      </c>
      <c r="E226">
        <v>1</v>
      </c>
      <c r="F226" t="s">
        <v>33</v>
      </c>
      <c r="G226" t="s">
        <v>35</v>
      </c>
      <c r="H226">
        <v>4.1500000000000004</v>
      </c>
      <c r="I226">
        <v>4.32</v>
      </c>
      <c r="J226">
        <v>4.0999999999999996</v>
      </c>
      <c r="K226">
        <v>4.1900000000000004</v>
      </c>
      <c r="L226">
        <v>28</v>
      </c>
      <c r="M226">
        <v>5</v>
      </c>
      <c r="N226" t="str">
        <f t="shared" si="9"/>
        <v>Y</v>
      </c>
      <c r="O226" t="str">
        <f t="shared" si="10"/>
        <v>50200</v>
      </c>
      <c r="P226">
        <f t="shared" si="11"/>
        <v>23</v>
      </c>
      <c r="Q226">
        <v>18</v>
      </c>
    </row>
    <row r="227" spans="1:17" x14ac:dyDescent="0.3">
      <c r="A227" t="s">
        <v>706</v>
      </c>
      <c r="B227" t="s">
        <v>707</v>
      </c>
      <c r="C227" t="s">
        <v>92</v>
      </c>
      <c r="D227">
        <v>201850</v>
      </c>
      <c r="E227">
        <v>1</v>
      </c>
      <c r="F227" t="s">
        <v>18</v>
      </c>
      <c r="G227" t="s">
        <v>72</v>
      </c>
      <c r="H227">
        <v>5</v>
      </c>
      <c r="I227">
        <v>5</v>
      </c>
      <c r="J227">
        <v>5</v>
      </c>
      <c r="K227">
        <v>5</v>
      </c>
      <c r="L227">
        <v>7</v>
      </c>
      <c r="M227">
        <v>1</v>
      </c>
      <c r="N227" t="str">
        <f t="shared" si="9"/>
        <v>S</v>
      </c>
      <c r="O227" t="str">
        <f t="shared" si="10"/>
        <v>50201</v>
      </c>
      <c r="P227">
        <f t="shared" si="11"/>
        <v>6</v>
      </c>
      <c r="Q227">
        <v>14</v>
      </c>
    </row>
    <row r="228" spans="1:17" x14ac:dyDescent="0.3">
      <c r="A228" t="s">
        <v>708</v>
      </c>
      <c r="B228" t="s">
        <v>709</v>
      </c>
      <c r="C228" t="s">
        <v>710</v>
      </c>
      <c r="D228">
        <v>201850</v>
      </c>
      <c r="E228">
        <v>1</v>
      </c>
      <c r="F228" t="s">
        <v>18</v>
      </c>
      <c r="G228" t="s">
        <v>121</v>
      </c>
      <c r="H228"/>
      <c r="I228"/>
      <c r="J228"/>
      <c r="K228"/>
      <c r="L228">
        <v>7</v>
      </c>
      <c r="M228">
        <v>0</v>
      </c>
      <c r="N228" t="str">
        <f t="shared" si="9"/>
        <v>B</v>
      </c>
      <c r="O228" t="str">
        <f t="shared" si="10"/>
        <v>50202</v>
      </c>
      <c r="P228">
        <f t="shared" si="11"/>
        <v>7</v>
      </c>
      <c r="Q228">
        <v>0</v>
      </c>
    </row>
    <row r="229" spans="1:17" x14ac:dyDescent="0.3">
      <c r="A229" t="s">
        <v>711</v>
      </c>
      <c r="B229" t="s">
        <v>712</v>
      </c>
      <c r="C229" t="s">
        <v>134</v>
      </c>
      <c r="D229">
        <v>201850</v>
      </c>
      <c r="E229">
        <v>1</v>
      </c>
      <c r="F229" t="s">
        <v>15</v>
      </c>
      <c r="G229" t="s">
        <v>16</v>
      </c>
      <c r="H229">
        <v>4.2699999999999996</v>
      </c>
      <c r="I229">
        <v>4.0999999999999996</v>
      </c>
      <c r="J229">
        <v>4.12</v>
      </c>
      <c r="K229">
        <v>4.1900000000000004</v>
      </c>
      <c r="L229">
        <v>9</v>
      </c>
      <c r="M229">
        <v>6</v>
      </c>
      <c r="N229" t="str">
        <f t="shared" si="9"/>
        <v>P</v>
      </c>
      <c r="O229" t="str">
        <f t="shared" si="10"/>
        <v>50204</v>
      </c>
      <c r="P229">
        <f t="shared" si="11"/>
        <v>3</v>
      </c>
      <c r="Q229">
        <v>67</v>
      </c>
    </row>
    <row r="230" spans="1:17" x14ac:dyDescent="0.3">
      <c r="A230" t="s">
        <v>713</v>
      </c>
      <c r="B230" t="s">
        <v>714</v>
      </c>
      <c r="C230" t="s">
        <v>68</v>
      </c>
      <c r="D230">
        <v>201850</v>
      </c>
      <c r="E230">
        <v>1</v>
      </c>
      <c r="F230" t="s">
        <v>33</v>
      </c>
      <c r="G230" t="s">
        <v>67</v>
      </c>
      <c r="H230"/>
      <c r="I230"/>
      <c r="J230"/>
      <c r="K230"/>
      <c r="L230">
        <v>10</v>
      </c>
      <c r="M230">
        <v>0</v>
      </c>
      <c r="N230" t="str">
        <f t="shared" si="9"/>
        <v>R</v>
      </c>
      <c r="O230" t="str">
        <f t="shared" si="10"/>
        <v>50206</v>
      </c>
      <c r="P230">
        <f t="shared" si="11"/>
        <v>10</v>
      </c>
      <c r="Q230">
        <v>0</v>
      </c>
    </row>
    <row r="231" spans="1:17" x14ac:dyDescent="0.3">
      <c r="A231" t="s">
        <v>715</v>
      </c>
      <c r="B231" t="s">
        <v>716</v>
      </c>
      <c r="C231" t="s">
        <v>694</v>
      </c>
      <c r="D231">
        <v>201850</v>
      </c>
      <c r="E231">
        <v>1</v>
      </c>
      <c r="F231" t="s">
        <v>18</v>
      </c>
      <c r="G231" t="s">
        <v>112</v>
      </c>
      <c r="H231">
        <v>3</v>
      </c>
      <c r="I231">
        <v>3.4</v>
      </c>
      <c r="J231">
        <v>3.13</v>
      </c>
      <c r="K231">
        <v>3.15</v>
      </c>
      <c r="L231">
        <v>5</v>
      </c>
      <c r="M231">
        <v>4</v>
      </c>
      <c r="N231" t="str">
        <f t="shared" si="9"/>
        <v>M</v>
      </c>
      <c r="O231" t="str">
        <f t="shared" si="10"/>
        <v>50208</v>
      </c>
      <c r="P231">
        <f t="shared" si="11"/>
        <v>1</v>
      </c>
      <c r="Q231">
        <v>80</v>
      </c>
    </row>
    <row r="232" spans="1:17" x14ac:dyDescent="0.3">
      <c r="A232" t="s">
        <v>717</v>
      </c>
      <c r="B232" t="s">
        <v>718</v>
      </c>
      <c r="C232" t="s">
        <v>167</v>
      </c>
      <c r="D232">
        <v>201850</v>
      </c>
      <c r="E232">
        <v>1</v>
      </c>
      <c r="F232" t="s">
        <v>13</v>
      </c>
      <c r="G232" t="s">
        <v>48</v>
      </c>
      <c r="H232">
        <v>5</v>
      </c>
      <c r="I232">
        <v>5</v>
      </c>
      <c r="J232">
        <v>4</v>
      </c>
      <c r="K232">
        <v>4.76</v>
      </c>
      <c r="L232">
        <v>4</v>
      </c>
      <c r="M232">
        <v>1</v>
      </c>
      <c r="N232" t="str">
        <f t="shared" si="9"/>
        <v>K</v>
      </c>
      <c r="O232" t="str">
        <f t="shared" si="10"/>
        <v>50209</v>
      </c>
      <c r="P232">
        <f t="shared" si="11"/>
        <v>3</v>
      </c>
      <c r="Q232">
        <v>25</v>
      </c>
    </row>
    <row r="233" spans="1:17" x14ac:dyDescent="0.3">
      <c r="A233" t="s">
        <v>719</v>
      </c>
      <c r="B233" t="s">
        <v>720</v>
      </c>
      <c r="C233" t="s">
        <v>520</v>
      </c>
      <c r="D233">
        <v>201850</v>
      </c>
      <c r="E233">
        <v>1</v>
      </c>
      <c r="F233" t="s">
        <v>33</v>
      </c>
      <c r="G233" t="s">
        <v>35</v>
      </c>
      <c r="H233">
        <v>3.58</v>
      </c>
      <c r="I233">
        <v>3.23</v>
      </c>
      <c r="J233">
        <v>3.31</v>
      </c>
      <c r="K233">
        <v>3.41</v>
      </c>
      <c r="L233">
        <v>22</v>
      </c>
      <c r="M233">
        <v>8</v>
      </c>
      <c r="N233" t="str">
        <f t="shared" si="9"/>
        <v>Y</v>
      </c>
      <c r="O233" t="str">
        <f t="shared" si="10"/>
        <v>50212</v>
      </c>
      <c r="P233">
        <f t="shared" si="11"/>
        <v>14</v>
      </c>
      <c r="Q233">
        <v>36</v>
      </c>
    </row>
    <row r="234" spans="1:17" x14ac:dyDescent="0.3">
      <c r="A234" t="s">
        <v>721</v>
      </c>
      <c r="B234" t="s">
        <v>722</v>
      </c>
      <c r="C234" t="s">
        <v>509</v>
      </c>
      <c r="D234">
        <v>201850</v>
      </c>
      <c r="E234">
        <v>1</v>
      </c>
      <c r="F234" t="s">
        <v>33</v>
      </c>
      <c r="G234" t="s">
        <v>34</v>
      </c>
      <c r="H234">
        <v>4.8499999999999996</v>
      </c>
      <c r="I234">
        <v>4.5999999999999996</v>
      </c>
      <c r="J234">
        <v>4.5</v>
      </c>
      <c r="K234">
        <v>4.6900000000000004</v>
      </c>
      <c r="L234">
        <v>19</v>
      </c>
      <c r="M234">
        <v>5</v>
      </c>
      <c r="N234" t="str">
        <f t="shared" si="9"/>
        <v>W</v>
      </c>
      <c r="O234" t="str">
        <f t="shared" si="10"/>
        <v>50213</v>
      </c>
      <c r="P234">
        <f t="shared" si="11"/>
        <v>14</v>
      </c>
      <c r="Q234">
        <v>26</v>
      </c>
    </row>
    <row r="235" spans="1:17" x14ac:dyDescent="0.3">
      <c r="A235" t="s">
        <v>723</v>
      </c>
      <c r="B235" t="s">
        <v>724</v>
      </c>
      <c r="C235" t="s">
        <v>160</v>
      </c>
      <c r="D235">
        <v>201850</v>
      </c>
      <c r="E235">
        <v>1</v>
      </c>
      <c r="F235" t="s">
        <v>33</v>
      </c>
      <c r="G235" t="s">
        <v>89</v>
      </c>
      <c r="H235">
        <v>3.73</v>
      </c>
      <c r="I235">
        <v>4.08</v>
      </c>
      <c r="J235">
        <v>3.79</v>
      </c>
      <c r="K235">
        <v>3.84</v>
      </c>
      <c r="L235">
        <v>11</v>
      </c>
      <c r="M235">
        <v>5</v>
      </c>
      <c r="N235" t="str">
        <f t="shared" si="9"/>
        <v>L</v>
      </c>
      <c r="O235" t="str">
        <f t="shared" si="10"/>
        <v>50214</v>
      </c>
      <c r="P235">
        <f t="shared" si="11"/>
        <v>6</v>
      </c>
      <c r="Q235">
        <v>45</v>
      </c>
    </row>
    <row r="236" spans="1:17" x14ac:dyDescent="0.3">
      <c r="A236" t="s">
        <v>725</v>
      </c>
      <c r="B236" t="s">
        <v>726</v>
      </c>
      <c r="C236" t="s">
        <v>170</v>
      </c>
      <c r="D236">
        <v>201850</v>
      </c>
      <c r="E236">
        <v>1</v>
      </c>
      <c r="F236" t="s">
        <v>18</v>
      </c>
      <c r="G236" t="s">
        <v>83</v>
      </c>
      <c r="H236">
        <v>4.75</v>
      </c>
      <c r="I236">
        <v>4.57</v>
      </c>
      <c r="J236">
        <v>4.0599999999999996</v>
      </c>
      <c r="K236">
        <v>4.53</v>
      </c>
      <c r="L236">
        <v>9</v>
      </c>
      <c r="M236">
        <v>4</v>
      </c>
      <c r="N236" t="str">
        <f t="shared" si="9"/>
        <v>D</v>
      </c>
      <c r="O236" t="str">
        <f t="shared" si="10"/>
        <v>50215</v>
      </c>
      <c r="P236">
        <f t="shared" si="11"/>
        <v>5</v>
      </c>
      <c r="Q236">
        <v>44</v>
      </c>
    </row>
    <row r="237" spans="1:17" x14ac:dyDescent="0.3">
      <c r="A237" t="s">
        <v>727</v>
      </c>
      <c r="B237" t="s">
        <v>728</v>
      </c>
      <c r="C237" t="s">
        <v>226</v>
      </c>
      <c r="D237">
        <v>201850</v>
      </c>
      <c r="E237">
        <v>1</v>
      </c>
      <c r="F237" t="s">
        <v>13</v>
      </c>
      <c r="G237" t="s">
        <v>14</v>
      </c>
      <c r="H237">
        <v>4.09</v>
      </c>
      <c r="I237">
        <v>4.3099999999999996</v>
      </c>
      <c r="J237">
        <v>4.29</v>
      </c>
      <c r="K237">
        <v>4.2</v>
      </c>
      <c r="L237">
        <v>23</v>
      </c>
      <c r="M237">
        <v>7</v>
      </c>
      <c r="N237" t="str">
        <f t="shared" si="9"/>
        <v>M</v>
      </c>
      <c r="O237" t="str">
        <f t="shared" si="10"/>
        <v>50218</v>
      </c>
      <c r="P237">
        <f t="shared" si="11"/>
        <v>16</v>
      </c>
      <c r="Q237">
        <v>30</v>
      </c>
    </row>
    <row r="238" spans="1:17" x14ac:dyDescent="0.3">
      <c r="A238" t="s">
        <v>729</v>
      </c>
      <c r="B238" t="s">
        <v>730</v>
      </c>
      <c r="C238" t="s">
        <v>446</v>
      </c>
      <c r="D238">
        <v>201850</v>
      </c>
      <c r="E238">
        <v>1</v>
      </c>
      <c r="F238" t="s">
        <v>13</v>
      </c>
      <c r="G238" t="s">
        <v>14</v>
      </c>
      <c r="H238">
        <v>4.92</v>
      </c>
      <c r="I238">
        <v>4.78</v>
      </c>
      <c r="J238">
        <v>4.72</v>
      </c>
      <c r="K238">
        <v>4.83</v>
      </c>
      <c r="L238">
        <v>19</v>
      </c>
      <c r="M238">
        <v>9</v>
      </c>
      <c r="N238" t="str">
        <f t="shared" si="9"/>
        <v>R</v>
      </c>
      <c r="O238" t="str">
        <f t="shared" si="10"/>
        <v>50219</v>
      </c>
      <c r="P238">
        <f t="shared" si="11"/>
        <v>10</v>
      </c>
      <c r="Q238">
        <v>47</v>
      </c>
    </row>
    <row r="239" spans="1:17" x14ac:dyDescent="0.3">
      <c r="A239" t="s">
        <v>731</v>
      </c>
      <c r="B239" t="s">
        <v>732</v>
      </c>
      <c r="C239" t="s">
        <v>54</v>
      </c>
      <c r="D239">
        <v>201850</v>
      </c>
      <c r="E239">
        <v>1</v>
      </c>
      <c r="F239" t="s">
        <v>13</v>
      </c>
      <c r="G239" t="s">
        <v>48</v>
      </c>
      <c r="H239">
        <v>4.34</v>
      </c>
      <c r="I239">
        <v>4.0999999999999996</v>
      </c>
      <c r="J239">
        <v>4.0599999999999996</v>
      </c>
      <c r="K239">
        <v>4.21</v>
      </c>
      <c r="L239">
        <v>19</v>
      </c>
      <c r="M239">
        <v>4</v>
      </c>
      <c r="N239" t="str">
        <f t="shared" si="9"/>
        <v>S</v>
      </c>
      <c r="O239" t="str">
        <f t="shared" si="10"/>
        <v>50220</v>
      </c>
      <c r="P239">
        <f t="shared" si="11"/>
        <v>15</v>
      </c>
      <c r="Q239">
        <v>21</v>
      </c>
    </row>
    <row r="240" spans="1:17" x14ac:dyDescent="0.3">
      <c r="A240" t="s">
        <v>733</v>
      </c>
      <c r="B240" t="s">
        <v>734</v>
      </c>
      <c r="C240" t="s">
        <v>331</v>
      </c>
      <c r="D240">
        <v>201850</v>
      </c>
      <c r="E240">
        <v>1</v>
      </c>
      <c r="F240" t="s">
        <v>13</v>
      </c>
      <c r="G240" t="s">
        <v>47</v>
      </c>
      <c r="H240">
        <v>4.72</v>
      </c>
      <c r="I240">
        <v>4.7</v>
      </c>
      <c r="J240">
        <v>4.75</v>
      </c>
      <c r="K240">
        <v>4.72</v>
      </c>
      <c r="L240">
        <v>9</v>
      </c>
      <c r="M240">
        <v>4</v>
      </c>
      <c r="N240" t="str">
        <f t="shared" si="9"/>
        <v>C</v>
      </c>
      <c r="O240" t="str">
        <f t="shared" si="10"/>
        <v>50226</v>
      </c>
      <c r="P240">
        <f t="shared" si="11"/>
        <v>5</v>
      </c>
      <c r="Q240">
        <v>44</v>
      </c>
    </row>
    <row r="241" spans="1:17" x14ac:dyDescent="0.3">
      <c r="A241" t="s">
        <v>735</v>
      </c>
      <c r="B241" t="s">
        <v>736</v>
      </c>
      <c r="C241" t="s">
        <v>46</v>
      </c>
      <c r="D241">
        <v>201850</v>
      </c>
      <c r="E241">
        <v>1</v>
      </c>
      <c r="F241" t="s">
        <v>13</v>
      </c>
      <c r="G241" t="s">
        <v>47</v>
      </c>
      <c r="H241">
        <v>4.5</v>
      </c>
      <c r="I241">
        <v>4.4000000000000004</v>
      </c>
      <c r="J241">
        <v>4</v>
      </c>
      <c r="K241">
        <v>4.3499999999999996</v>
      </c>
      <c r="L241">
        <v>16</v>
      </c>
      <c r="M241">
        <v>3</v>
      </c>
      <c r="N241" t="str">
        <f t="shared" si="9"/>
        <v>M</v>
      </c>
      <c r="O241" t="str">
        <f t="shared" si="10"/>
        <v>50227</v>
      </c>
      <c r="P241">
        <f t="shared" si="11"/>
        <v>13</v>
      </c>
      <c r="Q241">
        <v>19</v>
      </c>
    </row>
    <row r="242" spans="1:17" x14ac:dyDescent="0.3">
      <c r="A242" t="s">
        <v>737</v>
      </c>
      <c r="B242" t="s">
        <v>738</v>
      </c>
      <c r="C242" t="s">
        <v>166</v>
      </c>
      <c r="D242">
        <v>201850</v>
      </c>
      <c r="E242">
        <v>1</v>
      </c>
      <c r="F242" t="s">
        <v>13</v>
      </c>
      <c r="G242" t="s">
        <v>56</v>
      </c>
      <c r="H242">
        <v>4.6100000000000003</v>
      </c>
      <c r="I242">
        <v>4.72</v>
      </c>
      <c r="J242">
        <v>4.59</v>
      </c>
      <c r="K242">
        <v>4.6399999999999997</v>
      </c>
      <c r="L242">
        <v>32</v>
      </c>
      <c r="M242">
        <v>11</v>
      </c>
      <c r="N242" t="str">
        <f t="shared" si="9"/>
        <v>S</v>
      </c>
      <c r="O242" t="str">
        <f t="shared" si="10"/>
        <v>50230</v>
      </c>
      <c r="P242">
        <f t="shared" si="11"/>
        <v>21</v>
      </c>
      <c r="Q242">
        <v>34</v>
      </c>
    </row>
    <row r="243" spans="1:17" x14ac:dyDescent="0.3">
      <c r="A243" t="s">
        <v>739</v>
      </c>
      <c r="B243" t="s">
        <v>740</v>
      </c>
      <c r="C243" t="s">
        <v>63</v>
      </c>
      <c r="D243">
        <v>201850</v>
      </c>
      <c r="E243">
        <v>1</v>
      </c>
      <c r="F243" t="s">
        <v>13</v>
      </c>
      <c r="G243" t="s">
        <v>56</v>
      </c>
      <c r="H243">
        <v>2.25</v>
      </c>
      <c r="I243">
        <v>3.5</v>
      </c>
      <c r="J243">
        <v>2</v>
      </c>
      <c r="K243">
        <v>2.56</v>
      </c>
      <c r="L243">
        <v>5</v>
      </c>
      <c r="M243">
        <v>2</v>
      </c>
      <c r="N243" t="str">
        <f t="shared" si="9"/>
        <v>M</v>
      </c>
      <c r="O243" t="str">
        <f t="shared" si="10"/>
        <v>50234</v>
      </c>
      <c r="P243">
        <f t="shared" si="11"/>
        <v>3</v>
      </c>
      <c r="Q243">
        <v>40</v>
      </c>
    </row>
    <row r="244" spans="1:17" x14ac:dyDescent="0.3">
      <c r="A244" t="s">
        <v>741</v>
      </c>
      <c r="B244" t="s">
        <v>742</v>
      </c>
      <c r="C244" t="s">
        <v>149</v>
      </c>
      <c r="D244">
        <v>201850</v>
      </c>
      <c r="E244">
        <v>1</v>
      </c>
      <c r="F244" t="s">
        <v>13</v>
      </c>
      <c r="G244" t="s">
        <v>56</v>
      </c>
      <c r="H244">
        <v>4.58</v>
      </c>
      <c r="I244">
        <v>4.6399999999999997</v>
      </c>
      <c r="J244">
        <v>4.49</v>
      </c>
      <c r="K244">
        <v>4.58</v>
      </c>
      <c r="L244">
        <v>16</v>
      </c>
      <c r="M244">
        <v>9</v>
      </c>
      <c r="N244" t="str">
        <f t="shared" si="9"/>
        <v>D</v>
      </c>
      <c r="O244" t="str">
        <f t="shared" si="10"/>
        <v>50236</v>
      </c>
      <c r="P244">
        <f t="shared" si="11"/>
        <v>7</v>
      </c>
      <c r="Q244">
        <v>56</v>
      </c>
    </row>
    <row r="245" spans="1:17" x14ac:dyDescent="0.3">
      <c r="A245" t="s">
        <v>743</v>
      </c>
      <c r="B245" t="s">
        <v>744</v>
      </c>
      <c r="C245" t="s">
        <v>55</v>
      </c>
      <c r="D245">
        <v>201850</v>
      </c>
      <c r="E245">
        <v>1</v>
      </c>
      <c r="F245" t="s">
        <v>13</v>
      </c>
      <c r="G245" t="s">
        <v>48</v>
      </c>
      <c r="H245">
        <v>4.5999999999999996</v>
      </c>
      <c r="I245">
        <v>4.22</v>
      </c>
      <c r="J245">
        <v>4.1399999999999997</v>
      </c>
      <c r="K245">
        <v>4.38</v>
      </c>
      <c r="L245">
        <v>21</v>
      </c>
      <c r="M245">
        <v>9</v>
      </c>
      <c r="N245" t="str">
        <f t="shared" si="9"/>
        <v>A</v>
      </c>
      <c r="O245" t="str">
        <f t="shared" si="10"/>
        <v>50237</v>
      </c>
      <c r="P245">
        <f t="shared" si="11"/>
        <v>12</v>
      </c>
      <c r="Q245">
        <v>43</v>
      </c>
    </row>
    <row r="246" spans="1:17" x14ac:dyDescent="0.3">
      <c r="A246" t="s">
        <v>745</v>
      </c>
      <c r="B246" t="s">
        <v>746</v>
      </c>
      <c r="C246" t="s">
        <v>136</v>
      </c>
      <c r="D246">
        <v>201850</v>
      </c>
      <c r="E246">
        <v>1</v>
      </c>
      <c r="F246" t="s">
        <v>33</v>
      </c>
      <c r="G246" t="s">
        <v>89</v>
      </c>
      <c r="H246"/>
      <c r="I246"/>
      <c r="J246"/>
      <c r="K246"/>
      <c r="L246">
        <v>4</v>
      </c>
      <c r="M246">
        <v>0</v>
      </c>
      <c r="N246" t="str">
        <f t="shared" si="9"/>
        <v>J</v>
      </c>
      <c r="O246" t="str">
        <f t="shared" si="10"/>
        <v>50238</v>
      </c>
      <c r="P246">
        <f t="shared" si="11"/>
        <v>4</v>
      </c>
      <c r="Q246">
        <v>0</v>
      </c>
    </row>
    <row r="247" spans="1:17" x14ac:dyDescent="0.3">
      <c r="A247" t="s">
        <v>747</v>
      </c>
      <c r="B247" t="s">
        <v>748</v>
      </c>
      <c r="C247" t="s">
        <v>139</v>
      </c>
      <c r="D247">
        <v>201850</v>
      </c>
      <c r="E247">
        <v>1</v>
      </c>
      <c r="F247" t="s">
        <v>13</v>
      </c>
      <c r="G247" t="s">
        <v>48</v>
      </c>
      <c r="H247">
        <v>3.76</v>
      </c>
      <c r="I247">
        <v>4.33</v>
      </c>
      <c r="J247">
        <v>4.6399999999999997</v>
      </c>
      <c r="K247">
        <v>4.1399999999999997</v>
      </c>
      <c r="L247">
        <v>16</v>
      </c>
      <c r="M247">
        <v>9</v>
      </c>
      <c r="N247" t="str">
        <f t="shared" si="9"/>
        <v>J</v>
      </c>
      <c r="O247" t="str">
        <f t="shared" si="10"/>
        <v>50240</v>
      </c>
      <c r="P247">
        <f t="shared" si="11"/>
        <v>7</v>
      </c>
      <c r="Q247">
        <v>56</v>
      </c>
    </row>
    <row r="248" spans="1:17" x14ac:dyDescent="0.3">
      <c r="A248" t="s">
        <v>749</v>
      </c>
      <c r="B248" t="s">
        <v>750</v>
      </c>
      <c r="C248" t="s">
        <v>77</v>
      </c>
      <c r="D248">
        <v>201850</v>
      </c>
      <c r="E248">
        <v>1</v>
      </c>
      <c r="F248" t="s">
        <v>33</v>
      </c>
      <c r="G248" t="s">
        <v>34</v>
      </c>
      <c r="H248">
        <v>4.67</v>
      </c>
      <c r="I248">
        <v>4.5999999999999996</v>
      </c>
      <c r="J248">
        <v>4.5</v>
      </c>
      <c r="K248">
        <v>4.6100000000000003</v>
      </c>
      <c r="L248">
        <v>31</v>
      </c>
      <c r="M248">
        <v>6</v>
      </c>
      <c r="N248" t="str">
        <f t="shared" si="9"/>
        <v>E</v>
      </c>
      <c r="O248" t="str">
        <f t="shared" si="10"/>
        <v>50241</v>
      </c>
      <c r="P248">
        <f t="shared" si="11"/>
        <v>25</v>
      </c>
      <c r="Q248">
        <v>19</v>
      </c>
    </row>
    <row r="249" spans="1:17" x14ac:dyDescent="0.3">
      <c r="A249" t="s">
        <v>751</v>
      </c>
      <c r="B249" t="s">
        <v>752</v>
      </c>
      <c r="C249" t="s">
        <v>500</v>
      </c>
      <c r="D249">
        <v>201850</v>
      </c>
      <c r="E249">
        <v>1</v>
      </c>
      <c r="F249" t="s">
        <v>33</v>
      </c>
      <c r="G249" t="s">
        <v>34</v>
      </c>
      <c r="H249">
        <v>4.66</v>
      </c>
      <c r="I249">
        <v>4.58</v>
      </c>
      <c r="J249">
        <v>4.78</v>
      </c>
      <c r="K249">
        <v>4.66</v>
      </c>
      <c r="L249">
        <v>28</v>
      </c>
      <c r="M249">
        <v>8</v>
      </c>
      <c r="N249" t="str">
        <f t="shared" si="9"/>
        <v>K</v>
      </c>
      <c r="O249" t="str">
        <f t="shared" si="10"/>
        <v>50242</v>
      </c>
      <c r="P249">
        <f t="shared" si="11"/>
        <v>20</v>
      </c>
      <c r="Q249">
        <v>29</v>
      </c>
    </row>
    <row r="250" spans="1:17" x14ac:dyDescent="0.3">
      <c r="A250" t="s">
        <v>753</v>
      </c>
      <c r="B250" t="s">
        <v>754</v>
      </c>
      <c r="C250" t="s">
        <v>125</v>
      </c>
      <c r="D250">
        <v>201850</v>
      </c>
      <c r="E250">
        <v>1</v>
      </c>
      <c r="F250" t="s">
        <v>33</v>
      </c>
      <c r="G250" t="s">
        <v>34</v>
      </c>
      <c r="H250">
        <v>4.63</v>
      </c>
      <c r="I250">
        <v>4.1500000000000004</v>
      </c>
      <c r="J250">
        <v>4.5</v>
      </c>
      <c r="K250">
        <v>4.46</v>
      </c>
      <c r="L250">
        <v>13</v>
      </c>
      <c r="M250">
        <v>4</v>
      </c>
      <c r="N250" t="str">
        <f t="shared" si="9"/>
        <v>B</v>
      </c>
      <c r="O250" t="str">
        <f t="shared" si="10"/>
        <v>50243</v>
      </c>
      <c r="P250">
        <f t="shared" si="11"/>
        <v>9</v>
      </c>
      <c r="Q250">
        <v>31</v>
      </c>
    </row>
    <row r="251" spans="1:17" x14ac:dyDescent="0.3">
      <c r="A251" t="s">
        <v>755</v>
      </c>
      <c r="B251" t="s">
        <v>756</v>
      </c>
      <c r="C251" t="s">
        <v>163</v>
      </c>
      <c r="D251">
        <v>201850</v>
      </c>
      <c r="E251">
        <v>1</v>
      </c>
      <c r="F251" t="s">
        <v>74</v>
      </c>
      <c r="G251" t="s">
        <v>75</v>
      </c>
      <c r="H251">
        <v>5</v>
      </c>
      <c r="I251">
        <v>5</v>
      </c>
      <c r="J251">
        <v>5</v>
      </c>
      <c r="K251">
        <v>5</v>
      </c>
      <c r="L251">
        <v>5</v>
      </c>
      <c r="M251">
        <v>3</v>
      </c>
      <c r="N251" t="str">
        <f t="shared" si="9"/>
        <v>J</v>
      </c>
      <c r="O251" t="str">
        <f t="shared" si="10"/>
        <v>50250</v>
      </c>
      <c r="P251">
        <f t="shared" si="11"/>
        <v>2</v>
      </c>
      <c r="Q251">
        <v>60</v>
      </c>
    </row>
    <row r="252" spans="1:17" x14ac:dyDescent="0.3">
      <c r="A252" t="s">
        <v>757</v>
      </c>
      <c r="B252" t="s">
        <v>758</v>
      </c>
      <c r="C252" t="s">
        <v>142</v>
      </c>
      <c r="D252">
        <v>201850</v>
      </c>
      <c r="E252">
        <v>1</v>
      </c>
      <c r="F252" t="s">
        <v>74</v>
      </c>
      <c r="G252" t="s">
        <v>75</v>
      </c>
      <c r="H252">
        <v>4.75</v>
      </c>
      <c r="I252">
        <v>4.5999999999999996</v>
      </c>
      <c r="J252">
        <v>5</v>
      </c>
      <c r="K252">
        <v>4.76</v>
      </c>
      <c r="L252">
        <v>5</v>
      </c>
      <c r="M252">
        <v>1</v>
      </c>
      <c r="N252" t="str">
        <f t="shared" si="9"/>
        <v>C</v>
      </c>
      <c r="O252" t="str">
        <f t="shared" si="10"/>
        <v>50257</v>
      </c>
      <c r="P252">
        <f t="shared" si="11"/>
        <v>4</v>
      </c>
      <c r="Q252">
        <v>20</v>
      </c>
    </row>
    <row r="253" spans="1:17" x14ac:dyDescent="0.3">
      <c r="A253" t="s">
        <v>759</v>
      </c>
      <c r="B253" t="s">
        <v>760</v>
      </c>
      <c r="C253" t="s">
        <v>761</v>
      </c>
      <c r="D253">
        <v>201850</v>
      </c>
      <c r="E253">
        <v>1</v>
      </c>
      <c r="F253" t="s">
        <v>18</v>
      </c>
      <c r="G253" t="s">
        <v>76</v>
      </c>
      <c r="H253">
        <v>3.84</v>
      </c>
      <c r="I253">
        <v>3.15</v>
      </c>
      <c r="J253">
        <v>3.19</v>
      </c>
      <c r="K253">
        <v>3.49</v>
      </c>
      <c r="L253">
        <v>22</v>
      </c>
      <c r="M253">
        <v>4</v>
      </c>
      <c r="N253" t="str">
        <f t="shared" si="9"/>
        <v>D</v>
      </c>
      <c r="O253" t="str">
        <f t="shared" si="10"/>
        <v>50258</v>
      </c>
      <c r="P253">
        <f t="shared" si="11"/>
        <v>18</v>
      </c>
      <c r="Q253">
        <v>18</v>
      </c>
    </row>
    <row r="254" spans="1:17" x14ac:dyDescent="0.3">
      <c r="A254" t="s">
        <v>762</v>
      </c>
      <c r="B254" t="s">
        <v>763</v>
      </c>
      <c r="C254" t="s">
        <v>764</v>
      </c>
      <c r="D254">
        <v>201850</v>
      </c>
      <c r="E254">
        <v>1</v>
      </c>
      <c r="F254" t="s">
        <v>18</v>
      </c>
      <c r="G254" t="s">
        <v>76</v>
      </c>
      <c r="H254">
        <v>3.8</v>
      </c>
      <c r="I254">
        <v>3.88</v>
      </c>
      <c r="J254">
        <v>3.35</v>
      </c>
      <c r="K254">
        <v>3.72</v>
      </c>
      <c r="L254">
        <v>23</v>
      </c>
      <c r="M254">
        <v>5</v>
      </c>
      <c r="N254" t="str">
        <f t="shared" si="9"/>
        <v>J</v>
      </c>
      <c r="O254" t="str">
        <f t="shared" si="10"/>
        <v>50259</v>
      </c>
      <c r="P254">
        <f t="shared" si="11"/>
        <v>18</v>
      </c>
      <c r="Q254">
        <v>22</v>
      </c>
    </row>
    <row r="255" spans="1:17" x14ac:dyDescent="0.3">
      <c r="A255" t="s">
        <v>765</v>
      </c>
      <c r="B255" t="s">
        <v>766</v>
      </c>
      <c r="C255" t="s">
        <v>179</v>
      </c>
      <c r="D255">
        <v>201850</v>
      </c>
      <c r="E255">
        <v>1</v>
      </c>
      <c r="F255" t="s">
        <v>15</v>
      </c>
      <c r="G255" t="s">
        <v>85</v>
      </c>
      <c r="H255">
        <v>4.8</v>
      </c>
      <c r="I255">
        <v>4.83</v>
      </c>
      <c r="J255">
        <v>4.93</v>
      </c>
      <c r="K255">
        <v>4.84</v>
      </c>
      <c r="L255">
        <v>11</v>
      </c>
      <c r="M255">
        <v>7</v>
      </c>
      <c r="N255" t="str">
        <f t="shared" si="9"/>
        <v>G</v>
      </c>
      <c r="O255" t="str">
        <f t="shared" si="10"/>
        <v>50262</v>
      </c>
      <c r="P255">
        <f t="shared" si="11"/>
        <v>4</v>
      </c>
      <c r="Q255">
        <v>64</v>
      </c>
    </row>
    <row r="256" spans="1:17" x14ac:dyDescent="0.3">
      <c r="A256" t="s">
        <v>767</v>
      </c>
      <c r="B256" t="s">
        <v>768</v>
      </c>
      <c r="C256" t="s">
        <v>86</v>
      </c>
      <c r="D256">
        <v>201850</v>
      </c>
      <c r="E256">
        <v>1</v>
      </c>
      <c r="F256" t="s">
        <v>15</v>
      </c>
      <c r="G256" t="s">
        <v>85</v>
      </c>
      <c r="H256"/>
      <c r="I256"/>
      <c r="J256"/>
      <c r="K256"/>
      <c r="L256">
        <v>10</v>
      </c>
      <c r="M256">
        <v>0</v>
      </c>
      <c r="N256" t="str">
        <f t="shared" si="9"/>
        <v>T</v>
      </c>
      <c r="O256" t="str">
        <f t="shared" si="10"/>
        <v>50263</v>
      </c>
      <c r="P256">
        <f t="shared" si="11"/>
        <v>10</v>
      </c>
      <c r="Q256">
        <v>0</v>
      </c>
    </row>
    <row r="257" spans="1:17" x14ac:dyDescent="0.3">
      <c r="A257" t="s">
        <v>769</v>
      </c>
      <c r="B257" t="s">
        <v>770</v>
      </c>
      <c r="C257" t="s">
        <v>771</v>
      </c>
      <c r="D257">
        <v>201850</v>
      </c>
      <c r="E257">
        <v>1</v>
      </c>
      <c r="F257" t="s">
        <v>15</v>
      </c>
      <c r="G257" t="s">
        <v>91</v>
      </c>
      <c r="H257">
        <v>5</v>
      </c>
      <c r="I257">
        <v>4.8</v>
      </c>
      <c r="J257">
        <v>4.8600000000000003</v>
      </c>
      <c r="K257">
        <v>4.91</v>
      </c>
      <c r="L257">
        <v>8</v>
      </c>
      <c r="M257">
        <v>7</v>
      </c>
      <c r="N257" t="str">
        <f t="shared" si="9"/>
        <v>K</v>
      </c>
      <c r="O257" t="str">
        <f t="shared" si="10"/>
        <v>50268</v>
      </c>
      <c r="P257">
        <f t="shared" si="11"/>
        <v>1</v>
      </c>
      <c r="Q257">
        <v>88</v>
      </c>
    </row>
    <row r="258" spans="1:17" x14ac:dyDescent="0.3">
      <c r="A258" t="s">
        <v>772</v>
      </c>
      <c r="B258" t="s">
        <v>773</v>
      </c>
      <c r="C258" t="s">
        <v>771</v>
      </c>
      <c r="D258">
        <v>201850</v>
      </c>
      <c r="E258">
        <v>1</v>
      </c>
      <c r="F258" t="s">
        <v>15</v>
      </c>
      <c r="G258" t="s">
        <v>91</v>
      </c>
      <c r="H258">
        <v>4.8600000000000003</v>
      </c>
      <c r="I258">
        <v>4.8600000000000003</v>
      </c>
      <c r="J258">
        <v>4.75</v>
      </c>
      <c r="K258">
        <v>4.83</v>
      </c>
      <c r="L258">
        <v>8</v>
      </c>
      <c r="M258">
        <v>7</v>
      </c>
      <c r="N258" t="str">
        <f t="shared" si="9"/>
        <v>K</v>
      </c>
      <c r="O258" t="str">
        <f t="shared" si="10"/>
        <v>50269</v>
      </c>
      <c r="P258">
        <f t="shared" si="11"/>
        <v>1</v>
      </c>
      <c r="Q258">
        <v>88</v>
      </c>
    </row>
    <row r="259" spans="1:17" x14ac:dyDescent="0.3">
      <c r="A259" t="s">
        <v>774</v>
      </c>
      <c r="B259" t="s">
        <v>775</v>
      </c>
      <c r="C259" t="s">
        <v>151</v>
      </c>
      <c r="D259">
        <v>201850</v>
      </c>
      <c r="E259">
        <v>1</v>
      </c>
      <c r="F259" t="s">
        <v>13</v>
      </c>
      <c r="G259" t="s">
        <v>36</v>
      </c>
      <c r="H259">
        <v>4.33</v>
      </c>
      <c r="I259">
        <v>4.07</v>
      </c>
      <c r="J259">
        <v>4.5</v>
      </c>
      <c r="K259">
        <v>4.29</v>
      </c>
      <c r="L259">
        <v>16</v>
      </c>
      <c r="M259">
        <v>3</v>
      </c>
      <c r="N259" t="str">
        <f t="shared" ref="N259:N322" si="12">LEFT(C259,1)</f>
        <v>A</v>
      </c>
      <c r="O259" t="str">
        <f t="shared" ref="O259:O322" si="13">RIGHT(A259,5)</f>
        <v>50273</v>
      </c>
      <c r="P259">
        <f t="shared" ref="P259:P322" si="14">L259-M259</f>
        <v>13</v>
      </c>
      <c r="Q259">
        <v>19</v>
      </c>
    </row>
    <row r="260" spans="1:17" x14ac:dyDescent="0.3">
      <c r="A260" t="s">
        <v>776</v>
      </c>
      <c r="B260" t="s">
        <v>777</v>
      </c>
      <c r="C260" t="s">
        <v>105</v>
      </c>
      <c r="D260">
        <v>201850</v>
      </c>
      <c r="E260">
        <v>1</v>
      </c>
      <c r="F260" t="s">
        <v>18</v>
      </c>
      <c r="G260" t="s">
        <v>43</v>
      </c>
      <c r="H260">
        <v>4.47</v>
      </c>
      <c r="I260">
        <v>4.53</v>
      </c>
      <c r="J260">
        <v>4.16</v>
      </c>
      <c r="K260">
        <v>4.41</v>
      </c>
      <c r="L260">
        <v>32</v>
      </c>
      <c r="M260">
        <v>8</v>
      </c>
      <c r="N260" t="str">
        <f t="shared" si="12"/>
        <v>W</v>
      </c>
      <c r="O260" t="str">
        <f t="shared" si="13"/>
        <v>50282</v>
      </c>
      <c r="P260">
        <f t="shared" si="14"/>
        <v>24</v>
      </c>
      <c r="Q260">
        <v>25</v>
      </c>
    </row>
    <row r="261" spans="1:17" x14ac:dyDescent="0.3">
      <c r="A261" t="s">
        <v>778</v>
      </c>
      <c r="B261" t="s">
        <v>779</v>
      </c>
      <c r="C261" t="s">
        <v>118</v>
      </c>
      <c r="D261">
        <v>201850</v>
      </c>
      <c r="E261">
        <v>1</v>
      </c>
      <c r="F261" t="s">
        <v>18</v>
      </c>
      <c r="G261" t="s">
        <v>43</v>
      </c>
      <c r="H261">
        <v>4.3099999999999996</v>
      </c>
      <c r="I261">
        <v>4.0999999999999996</v>
      </c>
      <c r="J261">
        <v>4.38</v>
      </c>
      <c r="K261">
        <v>4.26</v>
      </c>
      <c r="L261">
        <v>7</v>
      </c>
      <c r="M261">
        <v>2</v>
      </c>
      <c r="N261" t="str">
        <f t="shared" si="12"/>
        <v>W</v>
      </c>
      <c r="O261" t="str">
        <f t="shared" si="13"/>
        <v>50283</v>
      </c>
      <c r="P261">
        <f t="shared" si="14"/>
        <v>5</v>
      </c>
      <c r="Q261">
        <v>29</v>
      </c>
    </row>
    <row r="262" spans="1:17" x14ac:dyDescent="0.3">
      <c r="A262" t="s">
        <v>780</v>
      </c>
      <c r="B262" t="s">
        <v>781</v>
      </c>
      <c r="C262" t="s">
        <v>159</v>
      </c>
      <c r="D262">
        <v>201850</v>
      </c>
      <c r="E262">
        <v>1</v>
      </c>
      <c r="F262" t="s">
        <v>33</v>
      </c>
      <c r="G262" t="s">
        <v>35</v>
      </c>
      <c r="H262">
        <v>4.71</v>
      </c>
      <c r="I262">
        <v>4.6900000000000004</v>
      </c>
      <c r="J262">
        <v>4.5999999999999996</v>
      </c>
      <c r="K262">
        <v>4.68</v>
      </c>
      <c r="L262">
        <v>36</v>
      </c>
      <c r="M262">
        <v>9</v>
      </c>
      <c r="N262" t="str">
        <f t="shared" si="12"/>
        <v>G</v>
      </c>
      <c r="O262" t="str">
        <f t="shared" si="13"/>
        <v>50287</v>
      </c>
      <c r="P262">
        <f t="shared" si="14"/>
        <v>27</v>
      </c>
      <c r="Q262">
        <v>25</v>
      </c>
    </row>
    <row r="263" spans="1:17" x14ac:dyDescent="0.3">
      <c r="A263" t="s">
        <v>782</v>
      </c>
      <c r="B263" t="s">
        <v>783</v>
      </c>
      <c r="C263" t="s">
        <v>165</v>
      </c>
      <c r="D263">
        <v>201850</v>
      </c>
      <c r="E263">
        <v>1</v>
      </c>
      <c r="F263" t="s">
        <v>33</v>
      </c>
      <c r="G263" t="s">
        <v>35</v>
      </c>
      <c r="H263">
        <v>5</v>
      </c>
      <c r="I263">
        <v>5</v>
      </c>
      <c r="J263">
        <v>4</v>
      </c>
      <c r="K263">
        <v>4.76</v>
      </c>
      <c r="L263">
        <v>12</v>
      </c>
      <c r="M263">
        <v>2</v>
      </c>
      <c r="N263" t="str">
        <f t="shared" si="12"/>
        <v>B</v>
      </c>
      <c r="O263" t="str">
        <f t="shared" si="13"/>
        <v>50288</v>
      </c>
      <c r="P263">
        <f t="shared" si="14"/>
        <v>10</v>
      </c>
      <c r="Q263">
        <v>17</v>
      </c>
    </row>
    <row r="264" spans="1:17" x14ac:dyDescent="0.3">
      <c r="A264" t="s">
        <v>784</v>
      </c>
      <c r="B264" t="s">
        <v>785</v>
      </c>
      <c r="C264" t="s">
        <v>165</v>
      </c>
      <c r="D264">
        <v>201850</v>
      </c>
      <c r="E264">
        <v>1</v>
      </c>
      <c r="F264" t="s">
        <v>33</v>
      </c>
      <c r="G264" t="s">
        <v>35</v>
      </c>
      <c r="H264">
        <v>4.55</v>
      </c>
      <c r="I264">
        <v>4.58</v>
      </c>
      <c r="J264">
        <v>4.2699999999999996</v>
      </c>
      <c r="K264">
        <v>4.49</v>
      </c>
      <c r="L264">
        <v>25</v>
      </c>
      <c r="M264">
        <v>7</v>
      </c>
      <c r="N264" t="str">
        <f t="shared" si="12"/>
        <v>B</v>
      </c>
      <c r="O264" t="str">
        <f t="shared" si="13"/>
        <v>50289</v>
      </c>
      <c r="P264">
        <f t="shared" si="14"/>
        <v>18</v>
      </c>
      <c r="Q264">
        <v>28</v>
      </c>
    </row>
    <row r="265" spans="1:17" x14ac:dyDescent="0.3">
      <c r="A265" t="s">
        <v>786</v>
      </c>
      <c r="B265" t="s">
        <v>787</v>
      </c>
      <c r="C265" t="s">
        <v>124</v>
      </c>
      <c r="D265">
        <v>201850</v>
      </c>
      <c r="E265">
        <v>1</v>
      </c>
      <c r="F265" t="s">
        <v>15</v>
      </c>
      <c r="G265" t="s">
        <v>79</v>
      </c>
      <c r="H265">
        <v>4.5</v>
      </c>
      <c r="I265">
        <v>4.67</v>
      </c>
      <c r="J265">
        <v>4.33</v>
      </c>
      <c r="K265">
        <v>4.51</v>
      </c>
      <c r="L265">
        <v>14</v>
      </c>
      <c r="M265">
        <v>3</v>
      </c>
      <c r="N265" t="str">
        <f t="shared" si="12"/>
        <v>S</v>
      </c>
      <c r="O265" t="str">
        <f t="shared" si="13"/>
        <v>50290</v>
      </c>
      <c r="P265">
        <f t="shared" si="14"/>
        <v>11</v>
      </c>
      <c r="Q265">
        <v>21</v>
      </c>
    </row>
    <row r="266" spans="1:17" x14ac:dyDescent="0.3">
      <c r="A266" t="s">
        <v>788</v>
      </c>
      <c r="B266" t="s">
        <v>789</v>
      </c>
      <c r="C266" t="s">
        <v>790</v>
      </c>
      <c r="D266">
        <v>201850</v>
      </c>
      <c r="E266">
        <v>1</v>
      </c>
      <c r="F266" t="s">
        <v>18</v>
      </c>
      <c r="G266" t="s">
        <v>112</v>
      </c>
      <c r="H266">
        <v>4.6500000000000004</v>
      </c>
      <c r="I266">
        <v>4.7300000000000004</v>
      </c>
      <c r="J266">
        <v>4.71</v>
      </c>
      <c r="K266">
        <v>4.6900000000000004</v>
      </c>
      <c r="L266">
        <v>7</v>
      </c>
      <c r="M266">
        <v>6</v>
      </c>
      <c r="N266" t="str">
        <f t="shared" si="12"/>
        <v>M</v>
      </c>
      <c r="O266" t="str">
        <f t="shared" si="13"/>
        <v>50297</v>
      </c>
      <c r="P266">
        <f t="shared" si="14"/>
        <v>1</v>
      </c>
      <c r="Q266">
        <v>86</v>
      </c>
    </row>
    <row r="267" spans="1:17" x14ac:dyDescent="0.3">
      <c r="A267" t="s">
        <v>791</v>
      </c>
      <c r="B267" t="s">
        <v>792</v>
      </c>
      <c r="C267" t="s">
        <v>87</v>
      </c>
      <c r="D267">
        <v>201850</v>
      </c>
      <c r="E267">
        <v>1</v>
      </c>
      <c r="F267" t="s">
        <v>18</v>
      </c>
      <c r="G267" t="s">
        <v>83</v>
      </c>
      <c r="H267">
        <v>4.84</v>
      </c>
      <c r="I267">
        <v>4.49</v>
      </c>
      <c r="J267">
        <v>4.29</v>
      </c>
      <c r="K267">
        <v>4.6100000000000003</v>
      </c>
      <c r="L267">
        <v>13</v>
      </c>
      <c r="M267">
        <v>7</v>
      </c>
      <c r="N267" t="str">
        <f t="shared" si="12"/>
        <v>K</v>
      </c>
      <c r="O267" t="str">
        <f t="shared" si="13"/>
        <v>50315</v>
      </c>
      <c r="P267">
        <f t="shared" si="14"/>
        <v>6</v>
      </c>
      <c r="Q267">
        <v>54</v>
      </c>
    </row>
    <row r="268" spans="1:17" x14ac:dyDescent="0.3">
      <c r="A268" t="s">
        <v>793</v>
      </c>
      <c r="B268" t="s">
        <v>794</v>
      </c>
      <c r="C268" t="s">
        <v>161</v>
      </c>
      <c r="D268">
        <v>201850</v>
      </c>
      <c r="E268">
        <v>1</v>
      </c>
      <c r="F268" t="s">
        <v>33</v>
      </c>
      <c r="G268" t="s">
        <v>34</v>
      </c>
      <c r="H268">
        <v>4.37</v>
      </c>
      <c r="I268">
        <v>4.33</v>
      </c>
      <c r="J268">
        <v>4.33</v>
      </c>
      <c r="K268">
        <v>4.3499999999999996</v>
      </c>
      <c r="L268">
        <v>25</v>
      </c>
      <c r="M268">
        <v>3</v>
      </c>
      <c r="N268" t="str">
        <f t="shared" si="12"/>
        <v>E</v>
      </c>
      <c r="O268" t="str">
        <f t="shared" si="13"/>
        <v>50319</v>
      </c>
      <c r="P268">
        <f t="shared" si="14"/>
        <v>22</v>
      </c>
      <c r="Q268">
        <v>12</v>
      </c>
    </row>
    <row r="269" spans="1:17" x14ac:dyDescent="0.3">
      <c r="A269" t="s">
        <v>795</v>
      </c>
      <c r="B269" t="s">
        <v>796</v>
      </c>
      <c r="C269" t="s">
        <v>797</v>
      </c>
      <c r="D269">
        <v>201850</v>
      </c>
      <c r="E269">
        <v>1</v>
      </c>
      <c r="F269" t="s">
        <v>13</v>
      </c>
      <c r="G269" t="s">
        <v>56</v>
      </c>
      <c r="H269">
        <v>4.55</v>
      </c>
      <c r="I269">
        <v>4.38</v>
      </c>
      <c r="J269">
        <v>4.4800000000000004</v>
      </c>
      <c r="K269">
        <v>4.4800000000000004</v>
      </c>
      <c r="L269">
        <v>21</v>
      </c>
      <c r="M269">
        <v>11</v>
      </c>
      <c r="N269" t="str">
        <f t="shared" si="12"/>
        <v>D</v>
      </c>
      <c r="O269" t="str">
        <f t="shared" si="13"/>
        <v>50321</v>
      </c>
      <c r="P269">
        <f t="shared" si="14"/>
        <v>10</v>
      </c>
      <c r="Q269">
        <v>52</v>
      </c>
    </row>
    <row r="270" spans="1:17" x14ac:dyDescent="0.3">
      <c r="A270" t="s">
        <v>798</v>
      </c>
      <c r="B270" t="s">
        <v>799</v>
      </c>
      <c r="C270" t="s">
        <v>181</v>
      </c>
      <c r="D270">
        <v>201850</v>
      </c>
      <c r="E270">
        <v>1</v>
      </c>
      <c r="F270" t="s">
        <v>18</v>
      </c>
      <c r="G270" t="s">
        <v>83</v>
      </c>
      <c r="H270">
        <v>4.72</v>
      </c>
      <c r="I270">
        <v>4.7699999999999996</v>
      </c>
      <c r="J270">
        <v>4.3099999999999996</v>
      </c>
      <c r="K270">
        <v>4.6399999999999997</v>
      </c>
      <c r="L270">
        <v>27</v>
      </c>
      <c r="M270">
        <v>12</v>
      </c>
      <c r="N270" t="str">
        <f t="shared" si="12"/>
        <v>S</v>
      </c>
      <c r="O270" t="str">
        <f t="shared" si="13"/>
        <v>50332</v>
      </c>
      <c r="P270">
        <f t="shared" si="14"/>
        <v>15</v>
      </c>
      <c r="Q270">
        <v>44</v>
      </c>
    </row>
    <row r="271" spans="1:17" x14ac:dyDescent="0.3">
      <c r="A271" t="s">
        <v>800</v>
      </c>
      <c r="B271" t="s">
        <v>801</v>
      </c>
      <c r="C271" t="s">
        <v>138</v>
      </c>
      <c r="D271">
        <v>201850</v>
      </c>
      <c r="E271">
        <v>1</v>
      </c>
      <c r="F271" t="s">
        <v>18</v>
      </c>
      <c r="G271" t="s">
        <v>802</v>
      </c>
      <c r="H271">
        <v>4.9800000000000004</v>
      </c>
      <c r="I271">
        <v>4.9400000000000004</v>
      </c>
      <c r="J271">
        <v>5</v>
      </c>
      <c r="K271">
        <v>4.97</v>
      </c>
      <c r="L271">
        <v>20</v>
      </c>
      <c r="M271">
        <v>7</v>
      </c>
      <c r="N271" t="str">
        <f t="shared" si="12"/>
        <v>K</v>
      </c>
      <c r="O271" t="str">
        <f t="shared" si="13"/>
        <v>50342</v>
      </c>
      <c r="P271">
        <f t="shared" si="14"/>
        <v>13</v>
      </c>
      <c r="Q271">
        <v>35</v>
      </c>
    </row>
    <row r="272" spans="1:17" x14ac:dyDescent="0.3">
      <c r="A272" t="s">
        <v>803</v>
      </c>
      <c r="B272" t="s">
        <v>804</v>
      </c>
      <c r="C272" t="s">
        <v>120</v>
      </c>
      <c r="D272">
        <v>201850</v>
      </c>
      <c r="E272">
        <v>1</v>
      </c>
      <c r="F272" t="s">
        <v>13</v>
      </c>
      <c r="G272" t="s">
        <v>48</v>
      </c>
      <c r="H272">
        <v>4.13</v>
      </c>
      <c r="I272">
        <v>4.5</v>
      </c>
      <c r="J272">
        <v>4.3099999999999996</v>
      </c>
      <c r="K272">
        <v>4.28</v>
      </c>
      <c r="L272">
        <v>10</v>
      </c>
      <c r="M272">
        <v>4</v>
      </c>
      <c r="N272" t="str">
        <f t="shared" si="12"/>
        <v>G</v>
      </c>
      <c r="O272" t="str">
        <f t="shared" si="13"/>
        <v>50378</v>
      </c>
      <c r="P272">
        <f t="shared" si="14"/>
        <v>6</v>
      </c>
      <c r="Q272">
        <v>40</v>
      </c>
    </row>
    <row r="273" spans="1:17" x14ac:dyDescent="0.3">
      <c r="A273" t="s">
        <v>805</v>
      </c>
      <c r="B273" t="s">
        <v>806</v>
      </c>
      <c r="C273" t="s">
        <v>173</v>
      </c>
      <c r="D273">
        <v>201850</v>
      </c>
      <c r="E273">
        <v>1</v>
      </c>
      <c r="F273" t="s">
        <v>13</v>
      </c>
      <c r="G273" t="s">
        <v>48</v>
      </c>
      <c r="H273">
        <v>4.95</v>
      </c>
      <c r="I273">
        <v>4.96</v>
      </c>
      <c r="J273">
        <v>5</v>
      </c>
      <c r="K273">
        <v>4.96</v>
      </c>
      <c r="L273">
        <v>12</v>
      </c>
      <c r="M273">
        <v>5</v>
      </c>
      <c r="N273" t="str">
        <f t="shared" si="12"/>
        <v>J</v>
      </c>
      <c r="O273" t="str">
        <f t="shared" si="13"/>
        <v>50393</v>
      </c>
      <c r="P273">
        <f t="shared" si="14"/>
        <v>7</v>
      </c>
      <c r="Q273">
        <v>42</v>
      </c>
    </row>
    <row r="274" spans="1:17" x14ac:dyDescent="0.3">
      <c r="A274" t="s">
        <v>807</v>
      </c>
      <c r="B274" t="s">
        <v>808</v>
      </c>
      <c r="C274" t="s">
        <v>175</v>
      </c>
      <c r="D274">
        <v>201850</v>
      </c>
      <c r="E274">
        <v>1</v>
      </c>
      <c r="F274" t="s">
        <v>13</v>
      </c>
      <c r="G274" t="s">
        <v>48</v>
      </c>
      <c r="H274">
        <v>4.46</v>
      </c>
      <c r="I274">
        <v>4.67</v>
      </c>
      <c r="J274">
        <v>4.67</v>
      </c>
      <c r="K274">
        <v>4.57</v>
      </c>
      <c r="L274">
        <v>5</v>
      </c>
      <c r="M274">
        <v>3</v>
      </c>
      <c r="N274" t="str">
        <f t="shared" si="12"/>
        <v>M</v>
      </c>
      <c r="O274" t="str">
        <f t="shared" si="13"/>
        <v>50394</v>
      </c>
      <c r="P274">
        <f t="shared" si="14"/>
        <v>2</v>
      </c>
      <c r="Q274">
        <v>60</v>
      </c>
    </row>
    <row r="275" spans="1:17" x14ac:dyDescent="0.3">
      <c r="A275" t="s">
        <v>809</v>
      </c>
      <c r="B275" t="s">
        <v>810</v>
      </c>
      <c r="C275" t="s">
        <v>106</v>
      </c>
      <c r="D275">
        <v>201850</v>
      </c>
      <c r="E275">
        <v>1</v>
      </c>
      <c r="F275" t="s">
        <v>13</v>
      </c>
      <c r="G275" t="s">
        <v>48</v>
      </c>
      <c r="H275">
        <v>4.88</v>
      </c>
      <c r="I275">
        <v>4.7</v>
      </c>
      <c r="J275">
        <v>4.6500000000000004</v>
      </c>
      <c r="K275">
        <v>4.7699999999999996</v>
      </c>
      <c r="L275">
        <v>34</v>
      </c>
      <c r="M275">
        <v>12</v>
      </c>
      <c r="N275" t="str">
        <f t="shared" si="12"/>
        <v>A</v>
      </c>
      <c r="O275" t="str">
        <f t="shared" si="13"/>
        <v>50395</v>
      </c>
      <c r="P275">
        <f t="shared" si="14"/>
        <v>22</v>
      </c>
      <c r="Q275">
        <v>35</v>
      </c>
    </row>
    <row r="276" spans="1:17" x14ac:dyDescent="0.3">
      <c r="A276" t="s">
        <v>811</v>
      </c>
      <c r="B276" t="s">
        <v>812</v>
      </c>
      <c r="C276" t="s">
        <v>106</v>
      </c>
      <c r="D276">
        <v>201850</v>
      </c>
      <c r="E276">
        <v>1</v>
      </c>
      <c r="F276" t="s">
        <v>13</v>
      </c>
      <c r="G276" t="s">
        <v>48</v>
      </c>
      <c r="H276">
        <v>4.74</v>
      </c>
      <c r="I276">
        <v>4.7699999999999996</v>
      </c>
      <c r="J276">
        <v>4.62</v>
      </c>
      <c r="K276">
        <v>4.72</v>
      </c>
      <c r="L276">
        <v>37</v>
      </c>
      <c r="M276">
        <v>21</v>
      </c>
      <c r="N276" t="str">
        <f t="shared" si="12"/>
        <v>A</v>
      </c>
      <c r="O276" t="str">
        <f t="shared" si="13"/>
        <v>50396</v>
      </c>
      <c r="P276">
        <f t="shared" si="14"/>
        <v>16</v>
      </c>
      <c r="Q276">
        <v>57</v>
      </c>
    </row>
    <row r="277" spans="1:17" x14ac:dyDescent="0.3">
      <c r="A277" t="s">
        <v>813</v>
      </c>
      <c r="B277" t="s">
        <v>814</v>
      </c>
      <c r="C277" t="s">
        <v>84</v>
      </c>
      <c r="D277">
        <v>201850</v>
      </c>
      <c r="E277">
        <v>1</v>
      </c>
      <c r="F277" t="s">
        <v>74</v>
      </c>
      <c r="G277" t="s">
        <v>75</v>
      </c>
      <c r="H277">
        <v>4.6900000000000004</v>
      </c>
      <c r="I277">
        <v>4.5</v>
      </c>
      <c r="J277">
        <v>4.38</v>
      </c>
      <c r="K277">
        <v>4.5599999999999996</v>
      </c>
      <c r="L277">
        <v>8</v>
      </c>
      <c r="M277">
        <v>2</v>
      </c>
      <c r="N277" t="str">
        <f t="shared" si="12"/>
        <v>D</v>
      </c>
      <c r="O277" t="str">
        <f t="shared" si="13"/>
        <v>50401</v>
      </c>
      <c r="P277">
        <f t="shared" si="14"/>
        <v>6</v>
      </c>
      <c r="Q277">
        <v>25</v>
      </c>
    </row>
    <row r="278" spans="1:17" x14ac:dyDescent="0.3">
      <c r="A278" t="s">
        <v>815</v>
      </c>
      <c r="B278" t="s">
        <v>816</v>
      </c>
      <c r="C278" t="s">
        <v>180</v>
      </c>
      <c r="D278">
        <v>201850</v>
      </c>
      <c r="E278">
        <v>1</v>
      </c>
      <c r="F278" t="s">
        <v>74</v>
      </c>
      <c r="G278" t="s">
        <v>75</v>
      </c>
      <c r="H278">
        <v>4.67</v>
      </c>
      <c r="I278">
        <v>4.67</v>
      </c>
      <c r="J278">
        <v>4.33</v>
      </c>
      <c r="K278">
        <v>4.59</v>
      </c>
      <c r="L278">
        <v>4</v>
      </c>
      <c r="M278">
        <v>3</v>
      </c>
      <c r="N278" t="str">
        <f t="shared" si="12"/>
        <v>N</v>
      </c>
      <c r="O278" t="str">
        <f t="shared" si="13"/>
        <v>50404</v>
      </c>
      <c r="P278">
        <f t="shared" si="14"/>
        <v>1</v>
      </c>
      <c r="Q278">
        <v>75</v>
      </c>
    </row>
    <row r="279" spans="1:17" x14ac:dyDescent="0.3">
      <c r="A279" t="s">
        <v>817</v>
      </c>
      <c r="B279" t="s">
        <v>818</v>
      </c>
      <c r="C279" t="s">
        <v>180</v>
      </c>
      <c r="D279">
        <v>201850</v>
      </c>
      <c r="E279">
        <v>1</v>
      </c>
      <c r="F279" t="s">
        <v>74</v>
      </c>
      <c r="G279" t="s">
        <v>75</v>
      </c>
      <c r="H279">
        <v>4.67</v>
      </c>
      <c r="I279">
        <v>4.67</v>
      </c>
      <c r="J279">
        <v>4.33</v>
      </c>
      <c r="K279">
        <v>4.59</v>
      </c>
      <c r="L279">
        <v>6</v>
      </c>
      <c r="M279">
        <v>3</v>
      </c>
      <c r="N279" t="str">
        <f t="shared" si="12"/>
        <v>N</v>
      </c>
      <c r="O279" t="str">
        <f t="shared" si="13"/>
        <v>50405</v>
      </c>
      <c r="P279">
        <f t="shared" si="14"/>
        <v>3</v>
      </c>
      <c r="Q279">
        <v>50</v>
      </c>
    </row>
    <row r="280" spans="1:17" x14ac:dyDescent="0.3">
      <c r="A280" t="s">
        <v>819</v>
      </c>
      <c r="B280" t="s">
        <v>820</v>
      </c>
      <c r="C280" t="s">
        <v>143</v>
      </c>
      <c r="D280">
        <v>201850</v>
      </c>
      <c r="E280">
        <v>1</v>
      </c>
      <c r="F280" t="s">
        <v>74</v>
      </c>
      <c r="G280" t="s">
        <v>75</v>
      </c>
      <c r="H280">
        <v>4.46</v>
      </c>
      <c r="I280">
        <v>4.37</v>
      </c>
      <c r="J280">
        <v>4.33</v>
      </c>
      <c r="K280">
        <v>4.4000000000000004</v>
      </c>
      <c r="L280">
        <v>11</v>
      </c>
      <c r="M280">
        <v>6</v>
      </c>
      <c r="N280" t="str">
        <f t="shared" si="12"/>
        <v>R</v>
      </c>
      <c r="O280" t="str">
        <f t="shared" si="13"/>
        <v>50406</v>
      </c>
      <c r="P280">
        <f t="shared" si="14"/>
        <v>5</v>
      </c>
      <c r="Q280">
        <v>55</v>
      </c>
    </row>
    <row r="281" spans="1:17" x14ac:dyDescent="0.3">
      <c r="A281" t="s">
        <v>821</v>
      </c>
      <c r="B281" t="s">
        <v>822</v>
      </c>
      <c r="C281" t="s">
        <v>168</v>
      </c>
      <c r="D281">
        <v>201850</v>
      </c>
      <c r="E281">
        <v>1</v>
      </c>
      <c r="F281" t="s">
        <v>33</v>
      </c>
      <c r="G281" t="s">
        <v>89</v>
      </c>
      <c r="H281">
        <v>4.84</v>
      </c>
      <c r="I281">
        <v>5</v>
      </c>
      <c r="J281">
        <v>5</v>
      </c>
      <c r="K281">
        <v>4.93</v>
      </c>
      <c r="L281">
        <v>11</v>
      </c>
      <c r="M281">
        <v>4</v>
      </c>
      <c r="N281" t="str">
        <f t="shared" si="12"/>
        <v>A</v>
      </c>
      <c r="O281" t="str">
        <f t="shared" si="13"/>
        <v>50414</v>
      </c>
      <c r="P281">
        <f t="shared" si="14"/>
        <v>7</v>
      </c>
      <c r="Q281">
        <v>36</v>
      </c>
    </row>
    <row r="282" spans="1:17" x14ac:dyDescent="0.3">
      <c r="A282" t="s">
        <v>823</v>
      </c>
      <c r="B282" t="s">
        <v>824</v>
      </c>
      <c r="C282" t="s">
        <v>458</v>
      </c>
      <c r="D282">
        <v>201850</v>
      </c>
      <c r="E282">
        <v>1</v>
      </c>
      <c r="F282" t="s">
        <v>33</v>
      </c>
      <c r="G282" t="s">
        <v>89</v>
      </c>
      <c r="H282">
        <v>4.1900000000000004</v>
      </c>
      <c r="I282">
        <v>4.2699999999999996</v>
      </c>
      <c r="J282">
        <v>4.22</v>
      </c>
      <c r="K282">
        <v>4.22</v>
      </c>
      <c r="L282">
        <v>22</v>
      </c>
      <c r="M282">
        <v>6</v>
      </c>
      <c r="N282" t="str">
        <f t="shared" si="12"/>
        <v>S</v>
      </c>
      <c r="O282" t="str">
        <f t="shared" si="13"/>
        <v>50415</v>
      </c>
      <c r="P282">
        <f t="shared" si="14"/>
        <v>16</v>
      </c>
      <c r="Q282">
        <v>27</v>
      </c>
    </row>
    <row r="283" spans="1:17" x14ac:dyDescent="0.3">
      <c r="A283" t="s">
        <v>825</v>
      </c>
      <c r="B283" t="s">
        <v>826</v>
      </c>
      <c r="C283" t="s">
        <v>159</v>
      </c>
      <c r="D283">
        <v>201850</v>
      </c>
      <c r="E283">
        <v>1</v>
      </c>
      <c r="F283" t="s">
        <v>33</v>
      </c>
      <c r="G283" t="s">
        <v>35</v>
      </c>
      <c r="H283">
        <v>5</v>
      </c>
      <c r="I283">
        <v>5</v>
      </c>
      <c r="J283">
        <v>4.88</v>
      </c>
      <c r="K283">
        <v>4.97</v>
      </c>
      <c r="L283">
        <v>12</v>
      </c>
      <c r="M283">
        <v>2</v>
      </c>
      <c r="N283" t="str">
        <f t="shared" si="12"/>
        <v>G</v>
      </c>
      <c r="O283" t="str">
        <f t="shared" si="13"/>
        <v>50426</v>
      </c>
      <c r="P283">
        <f t="shared" si="14"/>
        <v>10</v>
      </c>
      <c r="Q283">
        <v>17</v>
      </c>
    </row>
    <row r="284" spans="1:17" x14ac:dyDescent="0.3">
      <c r="A284" t="s">
        <v>827</v>
      </c>
      <c r="B284" t="s">
        <v>828</v>
      </c>
      <c r="C284" t="s">
        <v>164</v>
      </c>
      <c r="D284">
        <v>201850</v>
      </c>
      <c r="E284">
        <v>1</v>
      </c>
      <c r="F284" t="s">
        <v>33</v>
      </c>
      <c r="G284" t="s">
        <v>35</v>
      </c>
      <c r="H284">
        <v>3.02</v>
      </c>
      <c r="I284">
        <v>3.7</v>
      </c>
      <c r="J284">
        <v>3.5</v>
      </c>
      <c r="K284">
        <v>3.33</v>
      </c>
      <c r="L284">
        <v>13</v>
      </c>
      <c r="M284">
        <v>4</v>
      </c>
      <c r="N284" t="str">
        <f t="shared" si="12"/>
        <v>S</v>
      </c>
      <c r="O284" t="str">
        <f t="shared" si="13"/>
        <v>50427</v>
      </c>
      <c r="P284">
        <f t="shared" si="14"/>
        <v>9</v>
      </c>
      <c r="Q284">
        <v>31</v>
      </c>
    </row>
    <row r="285" spans="1:17" x14ac:dyDescent="0.3">
      <c r="A285" t="s">
        <v>829</v>
      </c>
      <c r="B285" t="s">
        <v>830</v>
      </c>
      <c r="C285" t="s">
        <v>831</v>
      </c>
      <c r="D285">
        <v>201850</v>
      </c>
      <c r="E285">
        <v>1</v>
      </c>
      <c r="F285" t="s">
        <v>15</v>
      </c>
      <c r="G285" t="s">
        <v>16</v>
      </c>
      <c r="H285">
        <v>3.56</v>
      </c>
      <c r="I285">
        <v>3.9</v>
      </c>
      <c r="J285">
        <v>2.63</v>
      </c>
      <c r="K285">
        <v>3.44</v>
      </c>
      <c r="L285">
        <v>9</v>
      </c>
      <c r="M285">
        <v>2</v>
      </c>
      <c r="N285" t="str">
        <f t="shared" si="12"/>
        <v>Y</v>
      </c>
      <c r="O285" t="str">
        <f t="shared" si="13"/>
        <v>50430</v>
      </c>
      <c r="P285">
        <f t="shared" si="14"/>
        <v>7</v>
      </c>
      <c r="Q285">
        <v>22</v>
      </c>
    </row>
    <row r="286" spans="1:17" x14ac:dyDescent="0.3">
      <c r="A286" t="s">
        <v>832</v>
      </c>
      <c r="B286" t="s">
        <v>833</v>
      </c>
      <c r="C286" t="s">
        <v>834</v>
      </c>
      <c r="D286">
        <v>201850</v>
      </c>
      <c r="E286">
        <v>1</v>
      </c>
      <c r="F286" t="s">
        <v>15</v>
      </c>
      <c r="G286" t="s">
        <v>90</v>
      </c>
      <c r="H286">
        <v>3.37</v>
      </c>
      <c r="I286">
        <v>2.93</v>
      </c>
      <c r="J286">
        <v>2.17</v>
      </c>
      <c r="K286">
        <v>2.96</v>
      </c>
      <c r="L286">
        <v>13</v>
      </c>
      <c r="M286">
        <v>3</v>
      </c>
      <c r="N286" t="str">
        <f t="shared" si="12"/>
        <v>E</v>
      </c>
      <c r="O286" t="str">
        <f t="shared" si="13"/>
        <v>50431</v>
      </c>
      <c r="P286">
        <f t="shared" si="14"/>
        <v>10</v>
      </c>
      <c r="Q286">
        <v>23</v>
      </c>
    </row>
    <row r="287" spans="1:17" x14ac:dyDescent="0.3">
      <c r="A287" t="s">
        <v>835</v>
      </c>
      <c r="B287" t="s">
        <v>836</v>
      </c>
      <c r="C287" t="s">
        <v>834</v>
      </c>
      <c r="D287">
        <v>201850</v>
      </c>
      <c r="E287">
        <v>1</v>
      </c>
      <c r="F287" t="s">
        <v>15</v>
      </c>
      <c r="G287" t="s">
        <v>90</v>
      </c>
      <c r="H287">
        <v>4</v>
      </c>
      <c r="I287">
        <v>3.65</v>
      </c>
      <c r="J287">
        <v>3.38</v>
      </c>
      <c r="K287">
        <v>3.75</v>
      </c>
      <c r="L287">
        <v>13</v>
      </c>
      <c r="M287">
        <v>4</v>
      </c>
      <c r="N287" t="str">
        <f t="shared" si="12"/>
        <v>E</v>
      </c>
      <c r="O287" t="str">
        <f t="shared" si="13"/>
        <v>50432</v>
      </c>
      <c r="P287">
        <f t="shared" si="14"/>
        <v>9</v>
      </c>
      <c r="Q287">
        <v>31</v>
      </c>
    </row>
    <row r="288" spans="1:17" x14ac:dyDescent="0.3">
      <c r="A288" t="s">
        <v>837</v>
      </c>
      <c r="B288" t="s">
        <v>838</v>
      </c>
      <c r="C288" t="s">
        <v>178</v>
      </c>
      <c r="D288">
        <v>201850</v>
      </c>
      <c r="E288">
        <v>1</v>
      </c>
      <c r="F288" t="s">
        <v>15</v>
      </c>
      <c r="G288" t="s">
        <v>85</v>
      </c>
      <c r="H288">
        <v>3.72</v>
      </c>
      <c r="I288">
        <v>3.5</v>
      </c>
      <c r="J288">
        <v>3.69</v>
      </c>
      <c r="K288">
        <v>3.65</v>
      </c>
      <c r="L288">
        <v>24</v>
      </c>
      <c r="M288">
        <v>4</v>
      </c>
      <c r="N288" t="str">
        <f t="shared" si="12"/>
        <v>T</v>
      </c>
      <c r="O288" t="str">
        <f t="shared" si="13"/>
        <v>50433</v>
      </c>
      <c r="P288">
        <f t="shared" si="14"/>
        <v>20</v>
      </c>
      <c r="Q288">
        <v>17</v>
      </c>
    </row>
    <row r="289" spans="1:17" x14ac:dyDescent="0.3">
      <c r="A289" t="s">
        <v>839</v>
      </c>
      <c r="B289" t="s">
        <v>840</v>
      </c>
      <c r="C289" t="s">
        <v>841</v>
      </c>
      <c r="D289">
        <v>201850</v>
      </c>
      <c r="E289">
        <v>1</v>
      </c>
      <c r="F289" t="s">
        <v>18</v>
      </c>
      <c r="G289" t="s">
        <v>83</v>
      </c>
      <c r="H289">
        <v>3</v>
      </c>
      <c r="I289">
        <v>3.4</v>
      </c>
      <c r="J289">
        <v>3.55</v>
      </c>
      <c r="K289">
        <v>3.25</v>
      </c>
      <c r="L289">
        <v>16</v>
      </c>
      <c r="M289">
        <v>5</v>
      </c>
      <c r="N289" t="str">
        <f t="shared" si="12"/>
        <v>M</v>
      </c>
      <c r="O289" t="str">
        <f t="shared" si="13"/>
        <v>50435</v>
      </c>
      <c r="P289">
        <f t="shared" si="14"/>
        <v>11</v>
      </c>
      <c r="Q289">
        <v>31</v>
      </c>
    </row>
    <row r="290" spans="1:17" x14ac:dyDescent="0.3">
      <c r="A290" t="s">
        <v>842</v>
      </c>
      <c r="B290" t="s">
        <v>843</v>
      </c>
      <c r="C290" t="s">
        <v>87</v>
      </c>
      <c r="D290">
        <v>201850</v>
      </c>
      <c r="E290">
        <v>1</v>
      </c>
      <c r="F290" t="s">
        <v>18</v>
      </c>
      <c r="G290" t="s">
        <v>83</v>
      </c>
      <c r="H290">
        <v>4.25</v>
      </c>
      <c r="I290">
        <v>4.0999999999999996</v>
      </c>
      <c r="J290">
        <v>4</v>
      </c>
      <c r="K290">
        <v>4.1500000000000004</v>
      </c>
      <c r="L290">
        <v>7</v>
      </c>
      <c r="M290">
        <v>2</v>
      </c>
      <c r="N290" t="str">
        <f t="shared" si="12"/>
        <v>K</v>
      </c>
      <c r="O290" t="str">
        <f t="shared" si="13"/>
        <v>50436</v>
      </c>
      <c r="P290">
        <f t="shared" si="14"/>
        <v>5</v>
      </c>
      <c r="Q290">
        <v>29</v>
      </c>
    </row>
    <row r="291" spans="1:17" x14ac:dyDescent="0.3">
      <c r="A291" t="s">
        <v>844</v>
      </c>
      <c r="B291" t="s">
        <v>845</v>
      </c>
      <c r="C291" t="s">
        <v>125</v>
      </c>
      <c r="D291">
        <v>201850</v>
      </c>
      <c r="E291">
        <v>1</v>
      </c>
      <c r="F291" t="s">
        <v>33</v>
      </c>
      <c r="G291" t="s">
        <v>34</v>
      </c>
      <c r="H291">
        <v>4.18</v>
      </c>
      <c r="I291">
        <v>4</v>
      </c>
      <c r="J291">
        <v>4.1100000000000003</v>
      </c>
      <c r="K291">
        <v>4.1100000000000003</v>
      </c>
      <c r="L291">
        <v>15</v>
      </c>
      <c r="M291">
        <v>7</v>
      </c>
      <c r="N291" t="str">
        <f t="shared" si="12"/>
        <v>B</v>
      </c>
      <c r="O291" t="str">
        <f t="shared" si="13"/>
        <v>50440</v>
      </c>
      <c r="P291">
        <f t="shared" si="14"/>
        <v>8</v>
      </c>
      <c r="Q291">
        <v>47</v>
      </c>
    </row>
    <row r="292" spans="1:17" x14ac:dyDescent="0.3">
      <c r="A292" t="s">
        <v>846</v>
      </c>
      <c r="B292" t="s">
        <v>847</v>
      </c>
      <c r="C292" t="s">
        <v>790</v>
      </c>
      <c r="D292">
        <v>201850</v>
      </c>
      <c r="E292">
        <v>1</v>
      </c>
      <c r="F292" t="s">
        <v>18</v>
      </c>
      <c r="G292" t="s">
        <v>112</v>
      </c>
      <c r="H292">
        <v>5</v>
      </c>
      <c r="I292">
        <v>5</v>
      </c>
      <c r="J292">
        <v>5</v>
      </c>
      <c r="K292">
        <v>5</v>
      </c>
      <c r="L292">
        <v>3</v>
      </c>
      <c r="M292">
        <v>2</v>
      </c>
      <c r="N292" t="str">
        <f t="shared" si="12"/>
        <v>M</v>
      </c>
      <c r="O292" t="str">
        <f t="shared" si="13"/>
        <v>50441</v>
      </c>
      <c r="P292">
        <f t="shared" si="14"/>
        <v>1</v>
      </c>
      <c r="Q292">
        <v>67</v>
      </c>
    </row>
    <row r="293" spans="1:17" x14ac:dyDescent="0.3">
      <c r="A293" t="s">
        <v>848</v>
      </c>
      <c r="B293" t="s">
        <v>849</v>
      </c>
      <c r="C293" t="s">
        <v>571</v>
      </c>
      <c r="D293">
        <v>201850</v>
      </c>
      <c r="E293">
        <v>1</v>
      </c>
      <c r="F293" t="s">
        <v>18</v>
      </c>
      <c r="G293" t="s">
        <v>81</v>
      </c>
      <c r="H293">
        <v>4.29</v>
      </c>
      <c r="I293">
        <v>4.7</v>
      </c>
      <c r="J293">
        <v>4.6500000000000004</v>
      </c>
      <c r="K293">
        <v>4.49</v>
      </c>
      <c r="L293">
        <v>19</v>
      </c>
      <c r="M293">
        <v>10</v>
      </c>
      <c r="N293" t="str">
        <f t="shared" si="12"/>
        <v>J</v>
      </c>
      <c r="O293" t="str">
        <f t="shared" si="13"/>
        <v>50442</v>
      </c>
      <c r="P293">
        <f t="shared" si="14"/>
        <v>9</v>
      </c>
      <c r="Q293">
        <v>53</v>
      </c>
    </row>
    <row r="294" spans="1:17" x14ac:dyDescent="0.3">
      <c r="A294" t="s">
        <v>850</v>
      </c>
      <c r="B294" t="s">
        <v>851</v>
      </c>
      <c r="C294" t="s">
        <v>59</v>
      </c>
      <c r="D294">
        <v>201850</v>
      </c>
      <c r="E294">
        <v>1</v>
      </c>
      <c r="F294" t="s">
        <v>13</v>
      </c>
      <c r="G294" t="s">
        <v>17</v>
      </c>
      <c r="H294">
        <v>4</v>
      </c>
      <c r="I294">
        <v>4</v>
      </c>
      <c r="J294">
        <v>4.25</v>
      </c>
      <c r="K294">
        <v>4.0599999999999996</v>
      </c>
      <c r="L294">
        <v>5</v>
      </c>
      <c r="M294">
        <v>2</v>
      </c>
      <c r="N294" t="str">
        <f t="shared" si="12"/>
        <v>E</v>
      </c>
      <c r="O294" t="str">
        <f t="shared" si="13"/>
        <v>50447</v>
      </c>
      <c r="P294">
        <f t="shared" si="14"/>
        <v>3</v>
      </c>
      <c r="Q294">
        <v>40</v>
      </c>
    </row>
    <row r="295" spans="1:17" x14ac:dyDescent="0.3">
      <c r="A295" t="s">
        <v>852</v>
      </c>
      <c r="B295" t="s">
        <v>853</v>
      </c>
      <c r="C295" t="s">
        <v>135</v>
      </c>
      <c r="D295">
        <v>201850</v>
      </c>
      <c r="E295">
        <v>1</v>
      </c>
      <c r="F295" t="s">
        <v>18</v>
      </c>
      <c r="G295" t="s">
        <v>43</v>
      </c>
      <c r="H295">
        <v>4.5599999999999996</v>
      </c>
      <c r="I295">
        <v>4.7</v>
      </c>
      <c r="J295">
        <v>5</v>
      </c>
      <c r="K295">
        <v>4.71</v>
      </c>
      <c r="L295">
        <v>15</v>
      </c>
      <c r="M295">
        <v>2</v>
      </c>
      <c r="N295" t="str">
        <f t="shared" si="12"/>
        <v>A</v>
      </c>
      <c r="O295" t="str">
        <f t="shared" si="13"/>
        <v>50449</v>
      </c>
      <c r="P295">
        <f t="shared" si="14"/>
        <v>13</v>
      </c>
      <c r="Q295">
        <v>13</v>
      </c>
    </row>
    <row r="296" spans="1:17" x14ac:dyDescent="0.3">
      <c r="A296" t="s">
        <v>854</v>
      </c>
      <c r="B296" t="s">
        <v>855</v>
      </c>
      <c r="C296" t="s">
        <v>45</v>
      </c>
      <c r="D296">
        <v>201850</v>
      </c>
      <c r="E296">
        <v>1</v>
      </c>
      <c r="F296" t="s">
        <v>18</v>
      </c>
      <c r="G296" t="s">
        <v>43</v>
      </c>
      <c r="H296">
        <v>5</v>
      </c>
      <c r="I296">
        <v>5</v>
      </c>
      <c r="J296">
        <v>5</v>
      </c>
      <c r="K296">
        <v>5</v>
      </c>
      <c r="L296">
        <v>10</v>
      </c>
      <c r="M296">
        <v>1</v>
      </c>
      <c r="N296" t="str">
        <f t="shared" si="12"/>
        <v>E</v>
      </c>
      <c r="O296" t="str">
        <f t="shared" si="13"/>
        <v>50450</v>
      </c>
      <c r="P296">
        <f t="shared" si="14"/>
        <v>9</v>
      </c>
      <c r="Q296">
        <v>10</v>
      </c>
    </row>
    <row r="297" spans="1:17" x14ac:dyDescent="0.3">
      <c r="A297" t="s">
        <v>856</v>
      </c>
      <c r="B297" t="s">
        <v>857</v>
      </c>
      <c r="C297" t="s">
        <v>45</v>
      </c>
      <c r="D297">
        <v>201850</v>
      </c>
      <c r="E297">
        <v>1</v>
      </c>
      <c r="F297" t="s">
        <v>18</v>
      </c>
      <c r="G297" t="s">
        <v>43</v>
      </c>
      <c r="H297">
        <v>4.9400000000000004</v>
      </c>
      <c r="I297">
        <v>5</v>
      </c>
      <c r="J297">
        <v>4.5</v>
      </c>
      <c r="K297">
        <v>4.8499999999999996</v>
      </c>
      <c r="L297">
        <v>10</v>
      </c>
      <c r="M297">
        <v>2</v>
      </c>
      <c r="N297" t="str">
        <f t="shared" si="12"/>
        <v>E</v>
      </c>
      <c r="O297" t="str">
        <f t="shared" si="13"/>
        <v>50452</v>
      </c>
      <c r="P297">
        <f t="shared" si="14"/>
        <v>8</v>
      </c>
      <c r="Q297">
        <v>20</v>
      </c>
    </row>
    <row r="298" spans="1:17" x14ac:dyDescent="0.3">
      <c r="A298" t="s">
        <v>858</v>
      </c>
      <c r="B298" t="s">
        <v>859</v>
      </c>
      <c r="C298" t="s">
        <v>177</v>
      </c>
      <c r="D298">
        <v>201850</v>
      </c>
      <c r="E298">
        <v>1</v>
      </c>
      <c r="F298" t="s">
        <v>18</v>
      </c>
      <c r="G298" t="s">
        <v>43</v>
      </c>
      <c r="H298">
        <v>3.6</v>
      </c>
      <c r="I298">
        <v>4.24</v>
      </c>
      <c r="J298">
        <v>4.42</v>
      </c>
      <c r="K298">
        <v>3.98</v>
      </c>
      <c r="L298">
        <v>11</v>
      </c>
      <c r="M298">
        <v>5</v>
      </c>
      <c r="N298" t="str">
        <f t="shared" si="12"/>
        <v>R</v>
      </c>
      <c r="O298" t="str">
        <f t="shared" si="13"/>
        <v>50453</v>
      </c>
      <c r="P298">
        <f t="shared" si="14"/>
        <v>6</v>
      </c>
      <c r="Q298">
        <v>45</v>
      </c>
    </row>
    <row r="299" spans="1:17" x14ac:dyDescent="0.3">
      <c r="A299" t="s">
        <v>860</v>
      </c>
      <c r="B299" t="s">
        <v>861</v>
      </c>
      <c r="C299" t="s">
        <v>44</v>
      </c>
      <c r="D299">
        <v>201850</v>
      </c>
      <c r="E299">
        <v>1</v>
      </c>
      <c r="F299" t="s">
        <v>18</v>
      </c>
      <c r="G299" t="s">
        <v>43</v>
      </c>
      <c r="H299">
        <v>3.8</v>
      </c>
      <c r="I299">
        <v>4.12</v>
      </c>
      <c r="J299">
        <v>4</v>
      </c>
      <c r="K299">
        <v>3.94</v>
      </c>
      <c r="L299">
        <v>9</v>
      </c>
      <c r="M299">
        <v>5</v>
      </c>
      <c r="N299" t="str">
        <f t="shared" si="12"/>
        <v>D</v>
      </c>
      <c r="O299" t="str">
        <f t="shared" si="13"/>
        <v>50454</v>
      </c>
      <c r="P299">
        <f t="shared" si="14"/>
        <v>4</v>
      </c>
      <c r="Q299">
        <v>56</v>
      </c>
    </row>
    <row r="300" spans="1:17" x14ac:dyDescent="0.3">
      <c r="A300" t="s">
        <v>862</v>
      </c>
      <c r="B300" t="s">
        <v>863</v>
      </c>
      <c r="C300" t="s">
        <v>864</v>
      </c>
      <c r="D300">
        <v>201850</v>
      </c>
      <c r="E300">
        <v>1</v>
      </c>
      <c r="F300" t="s">
        <v>18</v>
      </c>
      <c r="G300" t="s">
        <v>76</v>
      </c>
      <c r="H300">
        <v>4.92</v>
      </c>
      <c r="I300">
        <v>4.7300000000000004</v>
      </c>
      <c r="J300">
        <v>4.62</v>
      </c>
      <c r="K300">
        <v>4.79</v>
      </c>
      <c r="L300">
        <v>22</v>
      </c>
      <c r="M300">
        <v>6</v>
      </c>
      <c r="N300" t="str">
        <f t="shared" si="12"/>
        <v>S</v>
      </c>
      <c r="O300" t="str">
        <f t="shared" si="13"/>
        <v>50455</v>
      </c>
      <c r="P300">
        <f t="shared" si="14"/>
        <v>16</v>
      </c>
      <c r="Q300">
        <v>27</v>
      </c>
    </row>
    <row r="301" spans="1:17" x14ac:dyDescent="0.3">
      <c r="A301" t="s">
        <v>865</v>
      </c>
      <c r="B301" t="s">
        <v>866</v>
      </c>
      <c r="C301" t="s">
        <v>764</v>
      </c>
      <c r="D301">
        <v>201850</v>
      </c>
      <c r="E301">
        <v>1</v>
      </c>
      <c r="F301" t="s">
        <v>18</v>
      </c>
      <c r="G301" t="s">
        <v>76</v>
      </c>
      <c r="H301">
        <v>4.91</v>
      </c>
      <c r="I301">
        <v>5</v>
      </c>
      <c r="J301">
        <v>5</v>
      </c>
      <c r="K301">
        <v>4.96</v>
      </c>
      <c r="L301">
        <v>11</v>
      </c>
      <c r="M301">
        <v>4</v>
      </c>
      <c r="N301" t="str">
        <f t="shared" si="12"/>
        <v>J</v>
      </c>
      <c r="O301" t="str">
        <f t="shared" si="13"/>
        <v>50456</v>
      </c>
      <c r="P301">
        <f t="shared" si="14"/>
        <v>7</v>
      </c>
      <c r="Q301">
        <v>36</v>
      </c>
    </row>
    <row r="302" spans="1:17" x14ac:dyDescent="0.3">
      <c r="A302" t="s">
        <v>867</v>
      </c>
      <c r="B302" t="s">
        <v>868</v>
      </c>
      <c r="C302" t="s">
        <v>869</v>
      </c>
      <c r="D302">
        <v>201850</v>
      </c>
      <c r="E302">
        <v>1</v>
      </c>
      <c r="F302" t="s">
        <v>18</v>
      </c>
      <c r="G302" t="s">
        <v>43</v>
      </c>
      <c r="H302">
        <v>4.45</v>
      </c>
      <c r="I302">
        <v>4.12</v>
      </c>
      <c r="J302">
        <v>4.32</v>
      </c>
      <c r="K302">
        <v>4.32</v>
      </c>
      <c r="L302">
        <v>25</v>
      </c>
      <c r="M302">
        <v>10</v>
      </c>
      <c r="N302" t="str">
        <f t="shared" si="12"/>
        <v>D</v>
      </c>
      <c r="O302" t="str">
        <f t="shared" si="13"/>
        <v>50457</v>
      </c>
      <c r="P302">
        <f t="shared" si="14"/>
        <v>15</v>
      </c>
      <c r="Q302">
        <v>40</v>
      </c>
    </row>
    <row r="303" spans="1:17" x14ac:dyDescent="0.3">
      <c r="A303" t="s">
        <v>870</v>
      </c>
      <c r="B303" t="s">
        <v>871</v>
      </c>
      <c r="C303" t="s">
        <v>162</v>
      </c>
      <c r="D303">
        <v>201850</v>
      </c>
      <c r="E303">
        <v>1</v>
      </c>
      <c r="F303" t="s">
        <v>18</v>
      </c>
      <c r="G303" t="s">
        <v>43</v>
      </c>
      <c r="H303">
        <v>4.0599999999999996</v>
      </c>
      <c r="I303">
        <v>4.4000000000000004</v>
      </c>
      <c r="J303">
        <v>4.25</v>
      </c>
      <c r="K303">
        <v>4.21</v>
      </c>
      <c r="L303">
        <v>7</v>
      </c>
      <c r="M303">
        <v>2</v>
      </c>
      <c r="N303" t="str">
        <f t="shared" si="12"/>
        <v>W</v>
      </c>
      <c r="O303" t="str">
        <f t="shared" si="13"/>
        <v>50458</v>
      </c>
      <c r="P303">
        <f t="shared" si="14"/>
        <v>5</v>
      </c>
      <c r="Q303">
        <v>29</v>
      </c>
    </row>
    <row r="304" spans="1:17" x14ac:dyDescent="0.3">
      <c r="A304" t="s">
        <v>872</v>
      </c>
      <c r="B304" t="s">
        <v>873</v>
      </c>
      <c r="C304" t="s">
        <v>119</v>
      </c>
      <c r="D304">
        <v>201850</v>
      </c>
      <c r="E304">
        <v>1</v>
      </c>
      <c r="F304" t="s">
        <v>18</v>
      </c>
      <c r="G304" t="s">
        <v>43</v>
      </c>
      <c r="H304">
        <v>4</v>
      </c>
      <c r="I304">
        <v>4</v>
      </c>
      <c r="J304">
        <v>3.5</v>
      </c>
      <c r="K304">
        <v>3.88</v>
      </c>
      <c r="L304">
        <v>16</v>
      </c>
      <c r="M304">
        <v>2</v>
      </c>
      <c r="N304" t="str">
        <f t="shared" si="12"/>
        <v>L</v>
      </c>
      <c r="O304" t="str">
        <f t="shared" si="13"/>
        <v>50459</v>
      </c>
      <c r="P304">
        <f t="shared" si="14"/>
        <v>14</v>
      </c>
      <c r="Q304">
        <v>13</v>
      </c>
    </row>
    <row r="305" spans="1:17" x14ac:dyDescent="0.3">
      <c r="A305" t="s">
        <v>874</v>
      </c>
      <c r="B305" t="s">
        <v>875</v>
      </c>
      <c r="C305" t="s">
        <v>123</v>
      </c>
      <c r="D305">
        <v>201850</v>
      </c>
      <c r="E305">
        <v>1</v>
      </c>
      <c r="F305" t="s">
        <v>18</v>
      </c>
      <c r="G305" t="s">
        <v>43</v>
      </c>
      <c r="H305">
        <v>5</v>
      </c>
      <c r="I305">
        <v>5</v>
      </c>
      <c r="J305">
        <v>5</v>
      </c>
      <c r="K305">
        <v>5</v>
      </c>
      <c r="L305">
        <v>6</v>
      </c>
      <c r="M305">
        <v>1</v>
      </c>
      <c r="N305" t="str">
        <f t="shared" si="12"/>
        <v>D</v>
      </c>
      <c r="O305" t="str">
        <f t="shared" si="13"/>
        <v>50460</v>
      </c>
      <c r="P305">
        <f t="shared" si="14"/>
        <v>5</v>
      </c>
      <c r="Q305">
        <v>17</v>
      </c>
    </row>
    <row r="306" spans="1:17" x14ac:dyDescent="0.3">
      <c r="A306" t="s">
        <v>876</v>
      </c>
      <c r="B306" t="s">
        <v>877</v>
      </c>
      <c r="C306" t="s">
        <v>69</v>
      </c>
      <c r="D306">
        <v>201850</v>
      </c>
      <c r="E306">
        <v>1</v>
      </c>
      <c r="F306" t="s">
        <v>18</v>
      </c>
      <c r="G306" t="s">
        <v>43</v>
      </c>
      <c r="H306"/>
      <c r="I306"/>
      <c r="J306"/>
      <c r="K306"/>
      <c r="L306">
        <v>10</v>
      </c>
      <c r="M306">
        <v>0</v>
      </c>
      <c r="N306" t="str">
        <f t="shared" si="12"/>
        <v>V</v>
      </c>
      <c r="O306" t="str">
        <f t="shared" si="13"/>
        <v>50461</v>
      </c>
      <c r="P306">
        <f t="shared" si="14"/>
        <v>10</v>
      </c>
      <c r="Q306">
        <v>0</v>
      </c>
    </row>
    <row r="307" spans="1:17" x14ac:dyDescent="0.3">
      <c r="A307" t="s">
        <v>878</v>
      </c>
      <c r="B307" t="s">
        <v>879</v>
      </c>
      <c r="C307" t="s">
        <v>118</v>
      </c>
      <c r="D307">
        <v>201850</v>
      </c>
      <c r="E307">
        <v>1</v>
      </c>
      <c r="F307" t="s">
        <v>18</v>
      </c>
      <c r="G307" t="s">
        <v>43</v>
      </c>
      <c r="H307">
        <v>5</v>
      </c>
      <c r="I307">
        <v>5</v>
      </c>
      <c r="J307">
        <v>5</v>
      </c>
      <c r="K307">
        <v>5</v>
      </c>
      <c r="L307">
        <v>30</v>
      </c>
      <c r="M307">
        <v>8</v>
      </c>
      <c r="N307" t="str">
        <f t="shared" si="12"/>
        <v>W</v>
      </c>
      <c r="O307" t="str">
        <f t="shared" si="13"/>
        <v>50462</v>
      </c>
      <c r="P307">
        <f t="shared" si="14"/>
        <v>22</v>
      </c>
      <c r="Q307">
        <v>27</v>
      </c>
    </row>
    <row r="308" spans="1:17" x14ac:dyDescent="0.3">
      <c r="A308" t="s">
        <v>880</v>
      </c>
      <c r="B308" t="s">
        <v>881</v>
      </c>
      <c r="C308" t="s">
        <v>177</v>
      </c>
      <c r="D308">
        <v>201850</v>
      </c>
      <c r="E308">
        <v>1</v>
      </c>
      <c r="F308" t="s">
        <v>18</v>
      </c>
      <c r="G308" t="s">
        <v>43</v>
      </c>
      <c r="H308">
        <v>4.72</v>
      </c>
      <c r="I308">
        <v>4.95</v>
      </c>
      <c r="J308">
        <v>4.5</v>
      </c>
      <c r="K308">
        <v>4.74</v>
      </c>
      <c r="L308">
        <v>12</v>
      </c>
      <c r="M308">
        <v>4</v>
      </c>
      <c r="N308" t="str">
        <f t="shared" si="12"/>
        <v>R</v>
      </c>
      <c r="O308" t="str">
        <f t="shared" si="13"/>
        <v>50464</v>
      </c>
      <c r="P308">
        <f t="shared" si="14"/>
        <v>8</v>
      </c>
      <c r="Q308">
        <v>33</v>
      </c>
    </row>
    <row r="309" spans="1:17" x14ac:dyDescent="0.3">
      <c r="A309" t="s">
        <v>882</v>
      </c>
      <c r="B309" t="s">
        <v>883</v>
      </c>
      <c r="C309" t="s">
        <v>101</v>
      </c>
      <c r="D309">
        <v>201850</v>
      </c>
      <c r="E309">
        <v>1</v>
      </c>
      <c r="F309" t="s">
        <v>18</v>
      </c>
      <c r="G309" t="s">
        <v>43</v>
      </c>
      <c r="H309"/>
      <c r="I309"/>
      <c r="J309"/>
      <c r="K309"/>
      <c r="L309">
        <v>8</v>
      </c>
      <c r="M309">
        <v>0</v>
      </c>
      <c r="N309" t="str">
        <f t="shared" si="12"/>
        <v>J</v>
      </c>
      <c r="O309" t="str">
        <f t="shared" si="13"/>
        <v>50465</v>
      </c>
      <c r="P309">
        <f t="shared" si="14"/>
        <v>8</v>
      </c>
      <c r="Q309">
        <v>0</v>
      </c>
    </row>
    <row r="310" spans="1:17" x14ac:dyDescent="0.3">
      <c r="A310" t="s">
        <v>884</v>
      </c>
      <c r="B310" t="s">
        <v>885</v>
      </c>
      <c r="C310" t="s">
        <v>105</v>
      </c>
      <c r="D310">
        <v>201850</v>
      </c>
      <c r="E310">
        <v>1</v>
      </c>
      <c r="F310" t="s">
        <v>18</v>
      </c>
      <c r="G310" t="s">
        <v>43</v>
      </c>
      <c r="H310">
        <v>4</v>
      </c>
      <c r="I310">
        <v>3.53</v>
      </c>
      <c r="J310">
        <v>4</v>
      </c>
      <c r="K310">
        <v>3.86</v>
      </c>
      <c r="L310">
        <v>13</v>
      </c>
      <c r="M310">
        <v>3</v>
      </c>
      <c r="N310" t="str">
        <f t="shared" si="12"/>
        <v>W</v>
      </c>
      <c r="O310" t="str">
        <f t="shared" si="13"/>
        <v>50466</v>
      </c>
      <c r="P310">
        <f t="shared" si="14"/>
        <v>10</v>
      </c>
      <c r="Q310">
        <v>23</v>
      </c>
    </row>
    <row r="311" spans="1:17" x14ac:dyDescent="0.3">
      <c r="A311" t="s">
        <v>886</v>
      </c>
      <c r="B311" t="s">
        <v>887</v>
      </c>
      <c r="C311" t="s">
        <v>687</v>
      </c>
      <c r="D311">
        <v>201850</v>
      </c>
      <c r="E311">
        <v>1</v>
      </c>
      <c r="F311" t="s">
        <v>15</v>
      </c>
      <c r="G311" t="s">
        <v>16</v>
      </c>
      <c r="H311">
        <v>4.7300000000000004</v>
      </c>
      <c r="I311">
        <v>4.5599999999999996</v>
      </c>
      <c r="J311">
        <v>4.8</v>
      </c>
      <c r="K311">
        <v>4.6900000000000004</v>
      </c>
      <c r="L311">
        <v>9</v>
      </c>
      <c r="M311">
        <v>5</v>
      </c>
      <c r="N311" t="str">
        <f t="shared" si="12"/>
        <v>R</v>
      </c>
      <c r="O311" t="str">
        <f t="shared" si="13"/>
        <v>50467</v>
      </c>
      <c r="P311">
        <f t="shared" si="14"/>
        <v>4</v>
      </c>
      <c r="Q311">
        <v>56</v>
      </c>
    </row>
    <row r="312" spans="1:17" x14ac:dyDescent="0.3">
      <c r="A312" t="s">
        <v>888</v>
      </c>
      <c r="B312" t="s">
        <v>889</v>
      </c>
      <c r="C312" t="s">
        <v>890</v>
      </c>
      <c r="D312">
        <v>201850</v>
      </c>
      <c r="E312">
        <v>1</v>
      </c>
      <c r="F312" t="s">
        <v>15</v>
      </c>
      <c r="G312" t="s">
        <v>79</v>
      </c>
      <c r="H312">
        <v>4.7</v>
      </c>
      <c r="I312">
        <v>4.67</v>
      </c>
      <c r="J312">
        <v>4.34</v>
      </c>
      <c r="K312">
        <v>4.6100000000000003</v>
      </c>
      <c r="L312">
        <v>17</v>
      </c>
      <c r="M312">
        <v>8</v>
      </c>
      <c r="N312" t="str">
        <f t="shared" si="12"/>
        <v>V</v>
      </c>
      <c r="O312" t="str">
        <f t="shared" si="13"/>
        <v>50469</v>
      </c>
      <c r="P312">
        <f t="shared" si="14"/>
        <v>9</v>
      </c>
      <c r="Q312">
        <v>47</v>
      </c>
    </row>
    <row r="313" spans="1:17" x14ac:dyDescent="0.3">
      <c r="A313" t="s">
        <v>891</v>
      </c>
      <c r="B313" t="s">
        <v>892</v>
      </c>
      <c r="C313" t="s">
        <v>78</v>
      </c>
      <c r="D313">
        <v>201850</v>
      </c>
      <c r="E313">
        <v>1</v>
      </c>
      <c r="F313" t="s">
        <v>15</v>
      </c>
      <c r="G313" t="s">
        <v>79</v>
      </c>
      <c r="H313">
        <v>4.13</v>
      </c>
      <c r="I313"/>
      <c r="J313"/>
      <c r="K313">
        <v>4.13</v>
      </c>
      <c r="L313">
        <v>8</v>
      </c>
      <c r="M313">
        <v>1</v>
      </c>
      <c r="N313" t="str">
        <f t="shared" si="12"/>
        <v>J</v>
      </c>
      <c r="O313" t="str">
        <f t="shared" si="13"/>
        <v>50470</v>
      </c>
      <c r="P313">
        <f t="shared" si="14"/>
        <v>7</v>
      </c>
      <c r="Q313">
        <v>13</v>
      </c>
    </row>
    <row r="314" spans="1:17" x14ac:dyDescent="0.3">
      <c r="A314" t="s">
        <v>893</v>
      </c>
      <c r="B314" t="s">
        <v>894</v>
      </c>
      <c r="C314" t="s">
        <v>895</v>
      </c>
      <c r="D314">
        <v>201850</v>
      </c>
      <c r="E314">
        <v>1</v>
      </c>
      <c r="F314" t="s">
        <v>18</v>
      </c>
      <c r="G314" t="s">
        <v>83</v>
      </c>
      <c r="H314">
        <v>4.62</v>
      </c>
      <c r="I314">
        <v>5</v>
      </c>
      <c r="J314">
        <v>5</v>
      </c>
      <c r="K314">
        <v>4.82</v>
      </c>
      <c r="L314">
        <v>8</v>
      </c>
      <c r="M314">
        <v>3</v>
      </c>
      <c r="N314" t="str">
        <f t="shared" si="12"/>
        <v>F</v>
      </c>
      <c r="O314" t="str">
        <f t="shared" si="13"/>
        <v>50471</v>
      </c>
      <c r="P314">
        <f t="shared" si="14"/>
        <v>5</v>
      </c>
      <c r="Q314">
        <v>38</v>
      </c>
    </row>
    <row r="315" spans="1:17" x14ac:dyDescent="0.3">
      <c r="A315" t="s">
        <v>896</v>
      </c>
      <c r="B315" t="s">
        <v>897</v>
      </c>
      <c r="C315" t="s">
        <v>156</v>
      </c>
      <c r="D315">
        <v>201850</v>
      </c>
      <c r="E315">
        <v>1</v>
      </c>
      <c r="F315" t="s">
        <v>15</v>
      </c>
      <c r="G315" t="s">
        <v>79</v>
      </c>
      <c r="H315">
        <v>4</v>
      </c>
      <c r="I315">
        <v>3.69</v>
      </c>
      <c r="J315">
        <v>3.7</v>
      </c>
      <c r="K315">
        <v>3.84</v>
      </c>
      <c r="L315">
        <v>22</v>
      </c>
      <c r="M315">
        <v>8</v>
      </c>
      <c r="N315" t="str">
        <f t="shared" si="12"/>
        <v>J</v>
      </c>
      <c r="O315" t="str">
        <f t="shared" si="13"/>
        <v>50472</v>
      </c>
      <c r="P315">
        <f t="shared" si="14"/>
        <v>14</v>
      </c>
      <c r="Q315">
        <v>36</v>
      </c>
    </row>
    <row r="316" spans="1:17" x14ac:dyDescent="0.3">
      <c r="A316" t="s">
        <v>898</v>
      </c>
      <c r="B316" t="s">
        <v>899</v>
      </c>
      <c r="C316" t="s">
        <v>174</v>
      </c>
      <c r="D316">
        <v>201850</v>
      </c>
      <c r="E316">
        <v>1</v>
      </c>
      <c r="F316" t="s">
        <v>15</v>
      </c>
      <c r="G316" t="s">
        <v>85</v>
      </c>
      <c r="H316">
        <v>4.5</v>
      </c>
      <c r="I316">
        <v>4.5199999999999996</v>
      </c>
      <c r="J316">
        <v>4.5999999999999996</v>
      </c>
      <c r="K316">
        <v>4.53</v>
      </c>
      <c r="L316">
        <v>21</v>
      </c>
      <c r="M316">
        <v>5</v>
      </c>
      <c r="N316" t="str">
        <f t="shared" si="12"/>
        <v>A</v>
      </c>
      <c r="O316" t="str">
        <f t="shared" si="13"/>
        <v>50473</v>
      </c>
      <c r="P316">
        <f t="shared" si="14"/>
        <v>16</v>
      </c>
      <c r="Q316">
        <v>24</v>
      </c>
    </row>
    <row r="317" spans="1:17" x14ac:dyDescent="0.3">
      <c r="A317" t="s">
        <v>900</v>
      </c>
      <c r="B317" t="s">
        <v>901</v>
      </c>
      <c r="C317" t="s">
        <v>831</v>
      </c>
      <c r="D317">
        <v>201850</v>
      </c>
      <c r="E317">
        <v>1</v>
      </c>
      <c r="F317" t="s">
        <v>15</v>
      </c>
      <c r="G317" t="s">
        <v>16</v>
      </c>
      <c r="H317">
        <v>4</v>
      </c>
      <c r="I317">
        <v>4.4000000000000004</v>
      </c>
      <c r="J317">
        <v>3</v>
      </c>
      <c r="K317">
        <v>3.88</v>
      </c>
      <c r="L317">
        <v>9</v>
      </c>
      <c r="M317">
        <v>1</v>
      </c>
      <c r="N317" t="str">
        <f t="shared" si="12"/>
        <v>Y</v>
      </c>
      <c r="O317" t="str">
        <f t="shared" si="13"/>
        <v>50474</v>
      </c>
      <c r="P317">
        <f t="shared" si="14"/>
        <v>8</v>
      </c>
      <c r="Q317">
        <v>11</v>
      </c>
    </row>
    <row r="318" spans="1:17" x14ac:dyDescent="0.3">
      <c r="A318" t="s">
        <v>902</v>
      </c>
      <c r="B318" t="s">
        <v>903</v>
      </c>
      <c r="C318" t="s">
        <v>63</v>
      </c>
      <c r="D318">
        <v>201850</v>
      </c>
      <c r="E318">
        <v>1</v>
      </c>
      <c r="F318" t="s">
        <v>13</v>
      </c>
      <c r="G318" t="s">
        <v>56</v>
      </c>
      <c r="H318">
        <v>4.22</v>
      </c>
      <c r="I318">
        <v>4.3</v>
      </c>
      <c r="J318">
        <v>3.56</v>
      </c>
      <c r="K318">
        <v>4.09</v>
      </c>
      <c r="L318">
        <v>15</v>
      </c>
      <c r="M318">
        <v>4</v>
      </c>
      <c r="N318" t="str">
        <f t="shared" si="12"/>
        <v>M</v>
      </c>
      <c r="O318" t="str">
        <f t="shared" si="13"/>
        <v>50476</v>
      </c>
      <c r="P318">
        <f t="shared" si="14"/>
        <v>11</v>
      </c>
      <c r="Q318">
        <v>27</v>
      </c>
    </row>
    <row r="319" spans="1:17" x14ac:dyDescent="0.3">
      <c r="A319" t="s">
        <v>904</v>
      </c>
      <c r="B319" t="s">
        <v>905</v>
      </c>
      <c r="C319" t="s">
        <v>63</v>
      </c>
      <c r="D319">
        <v>201850</v>
      </c>
      <c r="E319">
        <v>1</v>
      </c>
      <c r="F319" t="s">
        <v>13</v>
      </c>
      <c r="G319" t="s">
        <v>56</v>
      </c>
      <c r="H319">
        <v>4</v>
      </c>
      <c r="I319">
        <v>3.93</v>
      </c>
      <c r="J319">
        <v>2.83</v>
      </c>
      <c r="K319">
        <v>3.71</v>
      </c>
      <c r="L319">
        <v>15</v>
      </c>
      <c r="M319">
        <v>3</v>
      </c>
      <c r="N319" t="str">
        <f t="shared" si="12"/>
        <v>M</v>
      </c>
      <c r="O319" t="str">
        <f t="shared" si="13"/>
        <v>50477</v>
      </c>
      <c r="P319">
        <f t="shared" si="14"/>
        <v>12</v>
      </c>
      <c r="Q319">
        <v>20</v>
      </c>
    </row>
    <row r="320" spans="1:17" x14ac:dyDescent="0.3">
      <c r="A320" t="s">
        <v>906</v>
      </c>
      <c r="B320" t="s">
        <v>907</v>
      </c>
      <c r="C320" t="s">
        <v>908</v>
      </c>
      <c r="D320">
        <v>201850</v>
      </c>
      <c r="E320">
        <v>1</v>
      </c>
      <c r="F320" t="s">
        <v>18</v>
      </c>
      <c r="G320" t="s">
        <v>19</v>
      </c>
      <c r="H320">
        <v>5</v>
      </c>
      <c r="I320">
        <v>4.5</v>
      </c>
      <c r="J320">
        <v>4.5</v>
      </c>
      <c r="K320">
        <v>4.74</v>
      </c>
      <c r="L320">
        <v>12</v>
      </c>
      <c r="M320">
        <v>2</v>
      </c>
      <c r="N320" t="str">
        <f t="shared" si="12"/>
        <v>E</v>
      </c>
      <c r="O320" t="str">
        <f t="shared" si="13"/>
        <v>50478</v>
      </c>
      <c r="P320">
        <f t="shared" si="14"/>
        <v>10</v>
      </c>
      <c r="Q320">
        <v>17</v>
      </c>
    </row>
    <row r="321" spans="1:17" x14ac:dyDescent="0.3">
      <c r="A321" t="s">
        <v>909</v>
      </c>
      <c r="B321" t="s">
        <v>910</v>
      </c>
      <c r="C321" t="s">
        <v>108</v>
      </c>
      <c r="D321">
        <v>201850</v>
      </c>
      <c r="E321">
        <v>1</v>
      </c>
      <c r="F321" t="s">
        <v>13</v>
      </c>
      <c r="G321" t="s">
        <v>56</v>
      </c>
      <c r="H321">
        <v>4.5</v>
      </c>
      <c r="I321">
        <v>4.63</v>
      </c>
      <c r="J321">
        <v>4.33</v>
      </c>
      <c r="K321">
        <v>4.5</v>
      </c>
      <c r="L321">
        <v>15</v>
      </c>
      <c r="M321">
        <v>6</v>
      </c>
      <c r="N321" t="str">
        <f t="shared" si="12"/>
        <v>C</v>
      </c>
      <c r="O321" t="str">
        <f t="shared" si="13"/>
        <v>50479</v>
      </c>
      <c r="P321">
        <f t="shared" si="14"/>
        <v>9</v>
      </c>
      <c r="Q321">
        <v>40</v>
      </c>
    </row>
    <row r="322" spans="1:17" x14ac:dyDescent="0.3">
      <c r="A322" t="s">
        <v>911</v>
      </c>
      <c r="B322" t="s">
        <v>912</v>
      </c>
      <c r="C322" t="s">
        <v>183</v>
      </c>
      <c r="D322">
        <v>201850</v>
      </c>
      <c r="E322">
        <v>1</v>
      </c>
      <c r="F322" t="s">
        <v>13</v>
      </c>
      <c r="G322" t="s">
        <v>56</v>
      </c>
      <c r="H322">
        <v>3.6</v>
      </c>
      <c r="I322">
        <v>3.94</v>
      </c>
      <c r="J322">
        <v>4.34</v>
      </c>
      <c r="K322">
        <v>3.87</v>
      </c>
      <c r="L322">
        <v>29</v>
      </c>
      <c r="M322">
        <v>10</v>
      </c>
      <c r="N322" t="str">
        <f t="shared" si="12"/>
        <v>W</v>
      </c>
      <c r="O322" t="str">
        <f t="shared" si="13"/>
        <v>50480</v>
      </c>
      <c r="P322">
        <f t="shared" si="14"/>
        <v>19</v>
      </c>
      <c r="Q322">
        <v>34</v>
      </c>
    </row>
    <row r="323" spans="1:17" x14ac:dyDescent="0.3">
      <c r="A323" t="s">
        <v>913</v>
      </c>
      <c r="B323" t="s">
        <v>914</v>
      </c>
      <c r="C323" t="s">
        <v>184</v>
      </c>
      <c r="D323">
        <v>201850</v>
      </c>
      <c r="E323">
        <v>1</v>
      </c>
      <c r="F323" t="s">
        <v>13</v>
      </c>
      <c r="G323" t="s">
        <v>56</v>
      </c>
      <c r="H323">
        <v>4.67</v>
      </c>
      <c r="I323">
        <v>4.7</v>
      </c>
      <c r="J323">
        <v>4.5</v>
      </c>
      <c r="K323">
        <v>4.6399999999999997</v>
      </c>
      <c r="L323">
        <v>14</v>
      </c>
      <c r="M323">
        <v>6</v>
      </c>
      <c r="N323" t="str">
        <f t="shared" ref="N323:N352" si="15">LEFT(C323,1)</f>
        <v>R</v>
      </c>
      <c r="O323" t="str">
        <f t="shared" ref="O323:O352" si="16">RIGHT(A323,5)</f>
        <v>50482</v>
      </c>
      <c r="P323">
        <f t="shared" ref="P323:P352" si="17">L323-M323</f>
        <v>8</v>
      </c>
      <c r="Q323">
        <v>43</v>
      </c>
    </row>
    <row r="324" spans="1:17" x14ac:dyDescent="0.3">
      <c r="A324" t="s">
        <v>915</v>
      </c>
      <c r="B324" t="s">
        <v>916</v>
      </c>
      <c r="C324" t="s">
        <v>917</v>
      </c>
      <c r="D324">
        <v>201850</v>
      </c>
      <c r="E324">
        <v>1</v>
      </c>
      <c r="F324" t="s">
        <v>18</v>
      </c>
      <c r="G324" t="s">
        <v>19</v>
      </c>
      <c r="H324">
        <v>5</v>
      </c>
      <c r="I324">
        <v>5</v>
      </c>
      <c r="J324">
        <v>5</v>
      </c>
      <c r="K324">
        <v>5</v>
      </c>
      <c r="L324">
        <v>13</v>
      </c>
      <c r="M324">
        <v>3</v>
      </c>
      <c r="N324" t="str">
        <f t="shared" si="15"/>
        <v>V</v>
      </c>
      <c r="O324" t="str">
        <f t="shared" si="16"/>
        <v>50483</v>
      </c>
      <c r="P324">
        <f t="shared" si="17"/>
        <v>10</v>
      </c>
      <c r="Q324">
        <v>23</v>
      </c>
    </row>
    <row r="325" spans="1:17" x14ac:dyDescent="0.3">
      <c r="A325" t="s">
        <v>918</v>
      </c>
      <c r="B325" t="s">
        <v>919</v>
      </c>
      <c r="C325" t="s">
        <v>797</v>
      </c>
      <c r="D325">
        <v>201850</v>
      </c>
      <c r="E325">
        <v>1</v>
      </c>
      <c r="F325" t="s">
        <v>13</v>
      </c>
      <c r="G325" t="s">
        <v>56</v>
      </c>
      <c r="H325">
        <v>4.28</v>
      </c>
      <c r="I325">
        <v>4.18</v>
      </c>
      <c r="J325">
        <v>3.72</v>
      </c>
      <c r="K325">
        <v>4.12</v>
      </c>
      <c r="L325">
        <v>23</v>
      </c>
      <c r="M325">
        <v>9</v>
      </c>
      <c r="N325" t="str">
        <f t="shared" si="15"/>
        <v>D</v>
      </c>
      <c r="O325" t="str">
        <f t="shared" si="16"/>
        <v>50484</v>
      </c>
      <c r="P325">
        <f t="shared" si="17"/>
        <v>14</v>
      </c>
      <c r="Q325">
        <v>39</v>
      </c>
    </row>
    <row r="326" spans="1:17" x14ac:dyDescent="0.3">
      <c r="A326" t="s">
        <v>920</v>
      </c>
      <c r="B326" t="s">
        <v>921</v>
      </c>
      <c r="C326" t="s">
        <v>111</v>
      </c>
      <c r="D326">
        <v>201850</v>
      </c>
      <c r="E326">
        <v>1</v>
      </c>
      <c r="F326" t="s">
        <v>13</v>
      </c>
      <c r="G326" t="s">
        <v>56</v>
      </c>
      <c r="H326">
        <v>4.72</v>
      </c>
      <c r="I326">
        <v>4.5199999999999996</v>
      </c>
      <c r="J326">
        <v>4.5999999999999996</v>
      </c>
      <c r="K326">
        <v>4.6399999999999997</v>
      </c>
      <c r="L326">
        <v>12</v>
      </c>
      <c r="M326">
        <v>5</v>
      </c>
      <c r="N326" t="str">
        <f t="shared" si="15"/>
        <v>S</v>
      </c>
      <c r="O326" t="str">
        <f t="shared" si="16"/>
        <v>50485</v>
      </c>
      <c r="P326">
        <f t="shared" si="17"/>
        <v>7</v>
      </c>
      <c r="Q326">
        <v>42</v>
      </c>
    </row>
    <row r="327" spans="1:17" x14ac:dyDescent="0.3">
      <c r="A327" t="s">
        <v>922</v>
      </c>
      <c r="B327" t="s">
        <v>923</v>
      </c>
      <c r="C327" t="s">
        <v>924</v>
      </c>
      <c r="D327">
        <v>201850</v>
      </c>
      <c r="E327">
        <v>1</v>
      </c>
      <c r="F327" t="s">
        <v>15</v>
      </c>
      <c r="G327" t="s">
        <v>71</v>
      </c>
      <c r="H327">
        <v>5</v>
      </c>
      <c r="I327">
        <v>4.7</v>
      </c>
      <c r="J327">
        <v>4</v>
      </c>
      <c r="K327">
        <v>4.68</v>
      </c>
      <c r="L327">
        <v>10</v>
      </c>
      <c r="M327">
        <v>2</v>
      </c>
      <c r="N327" t="str">
        <f t="shared" si="15"/>
        <v>O</v>
      </c>
      <c r="O327" t="str">
        <f t="shared" si="16"/>
        <v>50490</v>
      </c>
      <c r="P327">
        <f t="shared" si="17"/>
        <v>8</v>
      </c>
      <c r="Q327">
        <v>20</v>
      </c>
    </row>
    <row r="328" spans="1:17" x14ac:dyDescent="0.3">
      <c r="A328" t="s">
        <v>925</v>
      </c>
      <c r="B328" t="s">
        <v>926</v>
      </c>
      <c r="C328" t="s">
        <v>927</v>
      </c>
      <c r="D328">
        <v>201850</v>
      </c>
      <c r="E328">
        <v>1</v>
      </c>
      <c r="F328" t="s">
        <v>15</v>
      </c>
      <c r="G328" t="s">
        <v>71</v>
      </c>
      <c r="H328">
        <v>3.19</v>
      </c>
      <c r="I328">
        <v>3.2</v>
      </c>
      <c r="J328">
        <v>2.88</v>
      </c>
      <c r="K328">
        <v>3.12</v>
      </c>
      <c r="L328">
        <v>14</v>
      </c>
      <c r="M328">
        <v>2</v>
      </c>
      <c r="N328" t="str">
        <f t="shared" si="15"/>
        <v>B</v>
      </c>
      <c r="O328" t="str">
        <f t="shared" si="16"/>
        <v>50491</v>
      </c>
      <c r="P328">
        <f t="shared" si="17"/>
        <v>12</v>
      </c>
      <c r="Q328">
        <v>14</v>
      </c>
    </row>
    <row r="329" spans="1:17" x14ac:dyDescent="0.3">
      <c r="A329" t="s">
        <v>928</v>
      </c>
      <c r="B329" t="s">
        <v>929</v>
      </c>
      <c r="C329" t="s">
        <v>104</v>
      </c>
      <c r="D329">
        <v>201850</v>
      </c>
      <c r="E329">
        <v>1</v>
      </c>
      <c r="F329" t="s">
        <v>15</v>
      </c>
      <c r="G329" t="s">
        <v>71</v>
      </c>
      <c r="H329">
        <v>5</v>
      </c>
      <c r="I329">
        <v>4.78</v>
      </c>
      <c r="J329">
        <v>4.05</v>
      </c>
      <c r="K329">
        <v>4.71</v>
      </c>
      <c r="L329">
        <v>16</v>
      </c>
      <c r="M329">
        <v>5</v>
      </c>
      <c r="N329" t="str">
        <f t="shared" si="15"/>
        <v>S</v>
      </c>
      <c r="O329" t="str">
        <f t="shared" si="16"/>
        <v>50492</v>
      </c>
      <c r="P329">
        <f t="shared" si="17"/>
        <v>11</v>
      </c>
      <c r="Q329">
        <v>31</v>
      </c>
    </row>
    <row r="330" spans="1:17" x14ac:dyDescent="0.3">
      <c r="A330" t="s">
        <v>930</v>
      </c>
      <c r="B330" t="s">
        <v>931</v>
      </c>
      <c r="C330" t="s">
        <v>104</v>
      </c>
      <c r="D330">
        <v>201850</v>
      </c>
      <c r="E330">
        <v>1</v>
      </c>
      <c r="F330" t="s">
        <v>15</v>
      </c>
      <c r="G330" t="s">
        <v>71</v>
      </c>
      <c r="H330">
        <v>4.9400000000000004</v>
      </c>
      <c r="I330">
        <v>4.87</v>
      </c>
      <c r="J330">
        <v>3.96</v>
      </c>
      <c r="K330">
        <v>4.6900000000000004</v>
      </c>
      <c r="L330">
        <v>16</v>
      </c>
      <c r="M330">
        <v>6</v>
      </c>
      <c r="N330" t="str">
        <f t="shared" si="15"/>
        <v>S</v>
      </c>
      <c r="O330" t="str">
        <f t="shared" si="16"/>
        <v>50493</v>
      </c>
      <c r="P330">
        <f t="shared" si="17"/>
        <v>10</v>
      </c>
      <c r="Q330">
        <v>38</v>
      </c>
    </row>
    <row r="331" spans="1:17" x14ac:dyDescent="0.3">
      <c r="A331" t="s">
        <v>932</v>
      </c>
      <c r="B331" t="s">
        <v>933</v>
      </c>
      <c r="C331" t="s">
        <v>924</v>
      </c>
      <c r="D331">
        <v>201850</v>
      </c>
      <c r="E331">
        <v>1</v>
      </c>
      <c r="F331" t="s">
        <v>15</v>
      </c>
      <c r="G331" t="s">
        <v>71</v>
      </c>
      <c r="H331">
        <v>5</v>
      </c>
      <c r="I331">
        <v>5</v>
      </c>
      <c r="J331">
        <v>4.33</v>
      </c>
      <c r="K331">
        <v>4.84</v>
      </c>
      <c r="L331">
        <v>11</v>
      </c>
      <c r="M331">
        <v>3</v>
      </c>
      <c r="N331" t="str">
        <f t="shared" si="15"/>
        <v>O</v>
      </c>
      <c r="O331" t="str">
        <f t="shared" si="16"/>
        <v>50494</v>
      </c>
      <c r="P331">
        <f t="shared" si="17"/>
        <v>8</v>
      </c>
      <c r="Q331">
        <v>27</v>
      </c>
    </row>
    <row r="332" spans="1:17" x14ac:dyDescent="0.3">
      <c r="A332" t="s">
        <v>934</v>
      </c>
      <c r="B332" t="s">
        <v>935</v>
      </c>
      <c r="C332" t="s">
        <v>591</v>
      </c>
      <c r="D332">
        <v>201850</v>
      </c>
      <c r="E332">
        <v>1</v>
      </c>
      <c r="F332" t="s">
        <v>13</v>
      </c>
      <c r="G332" t="s">
        <v>56</v>
      </c>
      <c r="H332">
        <v>4.8499999999999996</v>
      </c>
      <c r="I332">
        <v>4.83</v>
      </c>
      <c r="J332">
        <v>4.25</v>
      </c>
      <c r="K332">
        <v>4.71</v>
      </c>
      <c r="L332">
        <v>7</v>
      </c>
      <c r="M332">
        <v>6</v>
      </c>
      <c r="N332" t="str">
        <f t="shared" si="15"/>
        <v>B</v>
      </c>
      <c r="O332" t="str">
        <f t="shared" si="16"/>
        <v>50496</v>
      </c>
      <c r="P332">
        <f t="shared" si="17"/>
        <v>1</v>
      </c>
      <c r="Q332">
        <v>86</v>
      </c>
    </row>
    <row r="333" spans="1:17" x14ac:dyDescent="0.3">
      <c r="A333" t="s">
        <v>936</v>
      </c>
      <c r="B333" t="s">
        <v>937</v>
      </c>
      <c r="C333" t="s">
        <v>938</v>
      </c>
      <c r="D333">
        <v>201850</v>
      </c>
      <c r="E333">
        <v>1</v>
      </c>
      <c r="F333" t="s">
        <v>13</v>
      </c>
      <c r="G333" t="s">
        <v>56</v>
      </c>
      <c r="H333">
        <v>4.13</v>
      </c>
      <c r="I333">
        <v>4.2</v>
      </c>
      <c r="J333">
        <v>4.5</v>
      </c>
      <c r="K333">
        <v>4.24</v>
      </c>
      <c r="L333">
        <v>7</v>
      </c>
      <c r="M333">
        <v>2</v>
      </c>
      <c r="N333" t="str">
        <f t="shared" si="15"/>
        <v>K</v>
      </c>
      <c r="O333" t="str">
        <f t="shared" si="16"/>
        <v>50499</v>
      </c>
      <c r="P333">
        <f t="shared" si="17"/>
        <v>5</v>
      </c>
      <c r="Q333">
        <v>29</v>
      </c>
    </row>
    <row r="334" spans="1:17" x14ac:dyDescent="0.3">
      <c r="A334" t="s">
        <v>939</v>
      </c>
      <c r="B334" t="s">
        <v>940</v>
      </c>
      <c r="C334" t="s">
        <v>97</v>
      </c>
      <c r="D334">
        <v>201850</v>
      </c>
      <c r="E334">
        <v>1</v>
      </c>
      <c r="F334" t="s">
        <v>13</v>
      </c>
      <c r="G334" t="s">
        <v>47</v>
      </c>
      <c r="H334">
        <v>5</v>
      </c>
      <c r="I334">
        <v>5</v>
      </c>
      <c r="J334">
        <v>5</v>
      </c>
      <c r="K334">
        <v>5</v>
      </c>
      <c r="L334">
        <v>7</v>
      </c>
      <c r="M334">
        <v>2</v>
      </c>
      <c r="N334" t="str">
        <f t="shared" si="15"/>
        <v>S</v>
      </c>
      <c r="O334" t="str">
        <f t="shared" si="16"/>
        <v>50500</v>
      </c>
      <c r="P334">
        <f t="shared" si="17"/>
        <v>5</v>
      </c>
      <c r="Q334">
        <v>29</v>
      </c>
    </row>
    <row r="335" spans="1:17" x14ac:dyDescent="0.3">
      <c r="A335" t="s">
        <v>941</v>
      </c>
      <c r="B335" t="s">
        <v>942</v>
      </c>
      <c r="C335" t="s">
        <v>65</v>
      </c>
      <c r="D335">
        <v>201850</v>
      </c>
      <c r="E335">
        <v>1</v>
      </c>
      <c r="F335" t="s">
        <v>13</v>
      </c>
      <c r="G335" t="s">
        <v>47</v>
      </c>
      <c r="H335">
        <v>4.7699999999999996</v>
      </c>
      <c r="I335">
        <v>4.67</v>
      </c>
      <c r="J335">
        <v>4.59</v>
      </c>
      <c r="K335">
        <v>4.7</v>
      </c>
      <c r="L335">
        <v>14</v>
      </c>
      <c r="M335">
        <v>8</v>
      </c>
      <c r="N335" t="str">
        <f t="shared" si="15"/>
        <v>C</v>
      </c>
      <c r="O335" t="str">
        <f t="shared" si="16"/>
        <v>50503</v>
      </c>
      <c r="P335">
        <f t="shared" si="17"/>
        <v>6</v>
      </c>
      <c r="Q335">
        <v>57</v>
      </c>
    </row>
    <row r="336" spans="1:17" x14ac:dyDescent="0.3">
      <c r="A336" t="s">
        <v>943</v>
      </c>
      <c r="B336" t="s">
        <v>944</v>
      </c>
      <c r="C336" t="s">
        <v>96</v>
      </c>
      <c r="D336">
        <v>201850</v>
      </c>
      <c r="E336">
        <v>1</v>
      </c>
      <c r="F336" t="s">
        <v>13</v>
      </c>
      <c r="G336" t="s">
        <v>47</v>
      </c>
      <c r="H336">
        <v>4.25</v>
      </c>
      <c r="I336">
        <v>4.1500000000000004</v>
      </c>
      <c r="J336">
        <v>4.25</v>
      </c>
      <c r="K336">
        <v>4.22</v>
      </c>
      <c r="L336">
        <v>14</v>
      </c>
      <c r="M336">
        <v>4</v>
      </c>
      <c r="N336" t="str">
        <f t="shared" si="15"/>
        <v>A</v>
      </c>
      <c r="O336" t="str">
        <f t="shared" si="16"/>
        <v>50504</v>
      </c>
      <c r="P336">
        <f t="shared" si="17"/>
        <v>10</v>
      </c>
      <c r="Q336">
        <v>29</v>
      </c>
    </row>
    <row r="337" spans="1:17" x14ac:dyDescent="0.3">
      <c r="A337" t="s">
        <v>945</v>
      </c>
      <c r="B337" t="s">
        <v>946</v>
      </c>
      <c r="C337" t="s">
        <v>279</v>
      </c>
      <c r="D337">
        <v>201850</v>
      </c>
      <c r="E337">
        <v>1</v>
      </c>
      <c r="F337" t="s">
        <v>13</v>
      </c>
      <c r="G337" t="s">
        <v>36</v>
      </c>
      <c r="H337">
        <v>5</v>
      </c>
      <c r="I337">
        <v>5</v>
      </c>
      <c r="J337">
        <v>5</v>
      </c>
      <c r="K337">
        <v>5</v>
      </c>
      <c r="L337">
        <v>7</v>
      </c>
      <c r="M337">
        <v>1</v>
      </c>
      <c r="N337" t="str">
        <f t="shared" si="15"/>
        <v>K</v>
      </c>
      <c r="O337" t="str">
        <f t="shared" si="16"/>
        <v>50508</v>
      </c>
      <c r="P337">
        <f t="shared" si="17"/>
        <v>6</v>
      </c>
      <c r="Q337">
        <v>14</v>
      </c>
    </row>
    <row r="338" spans="1:17" x14ac:dyDescent="0.3">
      <c r="A338" t="s">
        <v>947</v>
      </c>
      <c r="B338" t="s">
        <v>948</v>
      </c>
      <c r="C338" t="s">
        <v>172</v>
      </c>
      <c r="D338">
        <v>201850</v>
      </c>
      <c r="E338">
        <v>1</v>
      </c>
      <c r="F338" t="s">
        <v>13</v>
      </c>
      <c r="G338" t="s">
        <v>36</v>
      </c>
      <c r="H338">
        <v>4.76</v>
      </c>
      <c r="I338">
        <v>4.8899999999999997</v>
      </c>
      <c r="J338">
        <v>4.75</v>
      </c>
      <c r="K338">
        <v>4.8</v>
      </c>
      <c r="L338">
        <v>22</v>
      </c>
      <c r="M338">
        <v>9</v>
      </c>
      <c r="N338" t="str">
        <f t="shared" si="15"/>
        <v>W</v>
      </c>
      <c r="O338" t="str">
        <f t="shared" si="16"/>
        <v>50509</v>
      </c>
      <c r="P338">
        <f t="shared" si="17"/>
        <v>13</v>
      </c>
      <c r="Q338">
        <v>41</v>
      </c>
    </row>
    <row r="339" spans="1:17" x14ac:dyDescent="0.3">
      <c r="A339" t="s">
        <v>949</v>
      </c>
      <c r="B339" t="s">
        <v>950</v>
      </c>
      <c r="C339" t="s">
        <v>40</v>
      </c>
      <c r="D339">
        <v>201850</v>
      </c>
      <c r="E339">
        <v>1</v>
      </c>
      <c r="F339" t="s">
        <v>13</v>
      </c>
      <c r="G339" t="s">
        <v>36</v>
      </c>
      <c r="H339">
        <v>4.67</v>
      </c>
      <c r="I339">
        <v>4.67</v>
      </c>
      <c r="J339">
        <v>4.67</v>
      </c>
      <c r="K339">
        <v>4.67</v>
      </c>
      <c r="L339">
        <v>12</v>
      </c>
      <c r="M339">
        <v>3</v>
      </c>
      <c r="N339" t="str">
        <f t="shared" si="15"/>
        <v>C</v>
      </c>
      <c r="O339" t="str">
        <f t="shared" si="16"/>
        <v>50510</v>
      </c>
      <c r="P339">
        <f t="shared" si="17"/>
        <v>9</v>
      </c>
      <c r="Q339">
        <v>25</v>
      </c>
    </row>
    <row r="340" spans="1:17" x14ac:dyDescent="0.3">
      <c r="A340" t="s">
        <v>951</v>
      </c>
      <c r="B340" t="s">
        <v>952</v>
      </c>
      <c r="C340" t="s">
        <v>137</v>
      </c>
      <c r="D340">
        <v>201850</v>
      </c>
      <c r="E340">
        <v>1</v>
      </c>
      <c r="F340" t="s">
        <v>33</v>
      </c>
      <c r="G340" t="s">
        <v>67</v>
      </c>
      <c r="H340">
        <v>4.26</v>
      </c>
      <c r="I340">
        <v>4.53</v>
      </c>
      <c r="J340">
        <v>4.3</v>
      </c>
      <c r="K340">
        <v>4.3499999999999996</v>
      </c>
      <c r="L340">
        <v>21</v>
      </c>
      <c r="M340">
        <v>6</v>
      </c>
      <c r="N340" t="str">
        <f t="shared" si="15"/>
        <v>H</v>
      </c>
      <c r="O340" t="str">
        <f t="shared" si="16"/>
        <v>50515</v>
      </c>
      <c r="P340">
        <f t="shared" si="17"/>
        <v>15</v>
      </c>
      <c r="Q340">
        <v>29</v>
      </c>
    </row>
    <row r="341" spans="1:17" x14ac:dyDescent="0.3">
      <c r="A341" t="s">
        <v>953</v>
      </c>
      <c r="B341" t="s">
        <v>954</v>
      </c>
      <c r="C341" t="s">
        <v>46</v>
      </c>
      <c r="D341">
        <v>201850</v>
      </c>
      <c r="E341">
        <v>1</v>
      </c>
      <c r="F341" t="s">
        <v>13</v>
      </c>
      <c r="G341" t="s">
        <v>47</v>
      </c>
      <c r="H341">
        <v>5</v>
      </c>
      <c r="I341">
        <v>5</v>
      </c>
      <c r="J341">
        <v>3.5</v>
      </c>
      <c r="K341">
        <v>4.6500000000000004</v>
      </c>
      <c r="L341">
        <v>7</v>
      </c>
      <c r="M341">
        <v>1</v>
      </c>
      <c r="N341" t="str">
        <f t="shared" si="15"/>
        <v>M</v>
      </c>
      <c r="O341" t="str">
        <f t="shared" si="16"/>
        <v>50520</v>
      </c>
      <c r="P341">
        <f t="shared" si="17"/>
        <v>6</v>
      </c>
      <c r="Q341">
        <v>14</v>
      </c>
    </row>
    <row r="342" spans="1:17" x14ac:dyDescent="0.3">
      <c r="A342" t="s">
        <v>955</v>
      </c>
      <c r="B342" t="s">
        <v>956</v>
      </c>
      <c r="C342" t="s">
        <v>158</v>
      </c>
      <c r="D342">
        <v>201850</v>
      </c>
      <c r="E342">
        <v>1</v>
      </c>
      <c r="F342" t="s">
        <v>33</v>
      </c>
      <c r="G342" t="s">
        <v>89</v>
      </c>
      <c r="H342">
        <v>3.28</v>
      </c>
      <c r="I342">
        <v>3.24</v>
      </c>
      <c r="J342">
        <v>2.7</v>
      </c>
      <c r="K342">
        <v>3.13</v>
      </c>
      <c r="L342">
        <v>10</v>
      </c>
      <c r="M342">
        <v>5</v>
      </c>
      <c r="N342" t="str">
        <f t="shared" si="15"/>
        <v>A</v>
      </c>
      <c r="O342" t="str">
        <f t="shared" si="16"/>
        <v>50525</v>
      </c>
      <c r="P342">
        <f t="shared" si="17"/>
        <v>5</v>
      </c>
      <c r="Q342">
        <v>50</v>
      </c>
    </row>
    <row r="343" spans="1:17" x14ac:dyDescent="0.3">
      <c r="A343" t="s">
        <v>957</v>
      </c>
      <c r="B343" t="s">
        <v>958</v>
      </c>
      <c r="C343" t="s">
        <v>108</v>
      </c>
      <c r="D343">
        <v>201850</v>
      </c>
      <c r="E343">
        <v>1</v>
      </c>
      <c r="F343" t="s">
        <v>13</v>
      </c>
      <c r="G343" t="s">
        <v>56</v>
      </c>
      <c r="H343"/>
      <c r="I343"/>
      <c r="J343"/>
      <c r="K343"/>
      <c r="L343">
        <v>6</v>
      </c>
      <c r="M343">
        <v>0</v>
      </c>
      <c r="N343" t="str">
        <f t="shared" si="15"/>
        <v>C</v>
      </c>
      <c r="O343" t="str">
        <f t="shared" si="16"/>
        <v>50529</v>
      </c>
      <c r="P343">
        <f t="shared" si="17"/>
        <v>6</v>
      </c>
      <c r="Q343">
        <v>0</v>
      </c>
    </row>
    <row r="344" spans="1:17" x14ac:dyDescent="0.3">
      <c r="A344" t="s">
        <v>959</v>
      </c>
      <c r="B344" t="s">
        <v>960</v>
      </c>
      <c r="C344" t="s">
        <v>53</v>
      </c>
      <c r="D344">
        <v>201850</v>
      </c>
      <c r="E344">
        <v>1</v>
      </c>
      <c r="F344" t="s">
        <v>13</v>
      </c>
      <c r="G344" t="s">
        <v>48</v>
      </c>
      <c r="H344"/>
      <c r="I344"/>
      <c r="J344"/>
      <c r="K344"/>
      <c r="L344">
        <v>5</v>
      </c>
      <c r="M344">
        <v>0</v>
      </c>
      <c r="N344" t="str">
        <f t="shared" si="15"/>
        <v>T</v>
      </c>
      <c r="O344" t="str">
        <f t="shared" si="16"/>
        <v>50530</v>
      </c>
      <c r="P344">
        <f t="shared" si="17"/>
        <v>5</v>
      </c>
      <c r="Q344">
        <v>0</v>
      </c>
    </row>
    <row r="345" spans="1:17" x14ac:dyDescent="0.3">
      <c r="A345" t="s">
        <v>961</v>
      </c>
      <c r="B345" t="s">
        <v>962</v>
      </c>
      <c r="C345" t="s">
        <v>895</v>
      </c>
      <c r="D345">
        <v>201850</v>
      </c>
      <c r="E345">
        <v>1</v>
      </c>
      <c r="F345" t="s">
        <v>18</v>
      </c>
      <c r="G345" t="s">
        <v>83</v>
      </c>
      <c r="H345"/>
      <c r="I345"/>
      <c r="J345"/>
      <c r="K345"/>
      <c r="L345">
        <v>2</v>
      </c>
      <c r="M345">
        <v>0</v>
      </c>
      <c r="N345" t="str">
        <f t="shared" si="15"/>
        <v>F</v>
      </c>
      <c r="O345" t="str">
        <f t="shared" si="16"/>
        <v>50533</v>
      </c>
      <c r="P345">
        <f t="shared" si="17"/>
        <v>2</v>
      </c>
      <c r="Q345">
        <v>0</v>
      </c>
    </row>
    <row r="346" spans="1:17" x14ac:dyDescent="0.3">
      <c r="A346" t="s">
        <v>963</v>
      </c>
      <c r="B346" t="s">
        <v>964</v>
      </c>
      <c r="C346" t="s">
        <v>965</v>
      </c>
      <c r="D346">
        <v>201850</v>
      </c>
      <c r="E346" t="s">
        <v>966</v>
      </c>
      <c r="F346" t="s">
        <v>13</v>
      </c>
      <c r="G346" t="s">
        <v>36</v>
      </c>
      <c r="H346">
        <v>3.64</v>
      </c>
      <c r="I346">
        <v>3.72</v>
      </c>
      <c r="J346">
        <v>3.85</v>
      </c>
      <c r="K346">
        <v>3.71</v>
      </c>
      <c r="L346">
        <v>20</v>
      </c>
      <c r="M346">
        <v>5</v>
      </c>
      <c r="N346" t="str">
        <f t="shared" si="15"/>
        <v>D</v>
      </c>
      <c r="O346" t="str">
        <f t="shared" si="16"/>
        <v>50546</v>
      </c>
      <c r="P346">
        <f t="shared" si="17"/>
        <v>15</v>
      </c>
      <c r="Q346">
        <v>25</v>
      </c>
    </row>
    <row r="347" spans="1:17" x14ac:dyDescent="0.3">
      <c r="A347" t="s">
        <v>967</v>
      </c>
      <c r="B347" t="s">
        <v>968</v>
      </c>
      <c r="C347" t="s">
        <v>965</v>
      </c>
      <c r="D347">
        <v>201850</v>
      </c>
      <c r="E347" t="s">
        <v>966</v>
      </c>
      <c r="F347" t="s">
        <v>13</v>
      </c>
      <c r="G347" t="s">
        <v>36</v>
      </c>
      <c r="H347">
        <v>3.48</v>
      </c>
      <c r="I347">
        <v>4.03</v>
      </c>
      <c r="J347">
        <v>3.96</v>
      </c>
      <c r="K347">
        <v>3.75</v>
      </c>
      <c r="L347">
        <v>21</v>
      </c>
      <c r="M347">
        <v>6</v>
      </c>
      <c r="N347" t="str">
        <f t="shared" si="15"/>
        <v>D</v>
      </c>
      <c r="O347" t="str">
        <f t="shared" si="16"/>
        <v>50547</v>
      </c>
      <c r="P347">
        <f t="shared" si="17"/>
        <v>15</v>
      </c>
      <c r="Q347">
        <v>29</v>
      </c>
    </row>
    <row r="348" spans="1:17" x14ac:dyDescent="0.3">
      <c r="A348" t="s">
        <v>969</v>
      </c>
      <c r="B348" t="s">
        <v>970</v>
      </c>
      <c r="C348" t="s">
        <v>82</v>
      </c>
      <c r="D348">
        <v>201850</v>
      </c>
      <c r="E348">
        <v>1</v>
      </c>
      <c r="F348" t="s">
        <v>18</v>
      </c>
      <c r="G348" t="s">
        <v>83</v>
      </c>
      <c r="H348">
        <v>4.4800000000000004</v>
      </c>
      <c r="I348">
        <v>4.54</v>
      </c>
      <c r="J348">
        <v>4.1399999999999997</v>
      </c>
      <c r="K348">
        <v>4.42</v>
      </c>
      <c r="L348">
        <v>25</v>
      </c>
      <c r="M348">
        <v>7</v>
      </c>
      <c r="N348" t="str">
        <f t="shared" si="15"/>
        <v>J</v>
      </c>
      <c r="O348" t="str">
        <f t="shared" si="16"/>
        <v>50552</v>
      </c>
      <c r="P348">
        <f t="shared" si="17"/>
        <v>18</v>
      </c>
      <c r="Q348">
        <v>28</v>
      </c>
    </row>
    <row r="349" spans="1:17" x14ac:dyDescent="0.3">
      <c r="A349" t="s">
        <v>971</v>
      </c>
      <c r="B349" t="s">
        <v>972</v>
      </c>
      <c r="C349" t="s">
        <v>168</v>
      </c>
      <c r="D349">
        <v>201850</v>
      </c>
      <c r="E349" t="s">
        <v>973</v>
      </c>
      <c r="F349" t="s">
        <v>974</v>
      </c>
      <c r="G349" t="s">
        <v>89</v>
      </c>
      <c r="H349">
        <v>5</v>
      </c>
      <c r="I349">
        <v>5</v>
      </c>
      <c r="J349">
        <v>5</v>
      </c>
      <c r="K349">
        <v>5</v>
      </c>
      <c r="L349">
        <v>10</v>
      </c>
      <c r="M349">
        <v>2</v>
      </c>
      <c r="N349" t="str">
        <f t="shared" si="15"/>
        <v>A</v>
      </c>
      <c r="O349" t="str">
        <f t="shared" si="16"/>
        <v>50554</v>
      </c>
      <c r="P349">
        <f t="shared" si="17"/>
        <v>8</v>
      </c>
      <c r="Q349">
        <v>20</v>
      </c>
    </row>
    <row r="350" spans="1:17" x14ac:dyDescent="0.3">
      <c r="A350" t="s">
        <v>975</v>
      </c>
      <c r="B350" t="s">
        <v>976</v>
      </c>
      <c r="C350" t="s">
        <v>977</v>
      </c>
      <c r="D350">
        <v>201850</v>
      </c>
      <c r="E350">
        <v>1</v>
      </c>
      <c r="F350" t="s">
        <v>13</v>
      </c>
      <c r="G350" t="s">
        <v>56</v>
      </c>
      <c r="H350">
        <v>5</v>
      </c>
      <c r="I350">
        <v>5</v>
      </c>
      <c r="J350">
        <v>5</v>
      </c>
      <c r="K350">
        <v>5</v>
      </c>
      <c r="L350">
        <v>6</v>
      </c>
      <c r="M350">
        <v>1</v>
      </c>
      <c r="N350" t="str">
        <f t="shared" si="15"/>
        <v>A</v>
      </c>
      <c r="O350" t="str">
        <f t="shared" si="16"/>
        <v>50570</v>
      </c>
      <c r="P350">
        <f t="shared" si="17"/>
        <v>5</v>
      </c>
      <c r="Q350">
        <v>17</v>
      </c>
    </row>
    <row r="351" spans="1:17" x14ac:dyDescent="0.3">
      <c r="A351" t="s">
        <v>978</v>
      </c>
      <c r="B351" t="s">
        <v>979</v>
      </c>
      <c r="C351" t="s">
        <v>65</v>
      </c>
      <c r="D351">
        <v>201850</v>
      </c>
      <c r="E351" t="s">
        <v>973</v>
      </c>
      <c r="F351" t="s">
        <v>974</v>
      </c>
      <c r="G351" t="s">
        <v>980</v>
      </c>
      <c r="H351">
        <v>4</v>
      </c>
      <c r="I351">
        <v>3.9</v>
      </c>
      <c r="J351">
        <v>4</v>
      </c>
      <c r="K351">
        <v>3.97</v>
      </c>
      <c r="L351">
        <v>13</v>
      </c>
      <c r="M351">
        <v>2</v>
      </c>
      <c r="N351" t="str">
        <f t="shared" si="15"/>
        <v>C</v>
      </c>
      <c r="O351" t="str">
        <f t="shared" si="16"/>
        <v>50589</v>
      </c>
      <c r="P351">
        <f t="shared" si="17"/>
        <v>11</v>
      </c>
      <c r="Q351">
        <v>15</v>
      </c>
    </row>
    <row r="352" spans="1:17" x14ac:dyDescent="0.3">
      <c r="A352" t="s">
        <v>981</v>
      </c>
      <c r="B352" t="s">
        <v>982</v>
      </c>
      <c r="C352" t="s">
        <v>65</v>
      </c>
      <c r="D352">
        <v>201850</v>
      </c>
      <c r="E352" t="s">
        <v>973</v>
      </c>
      <c r="F352" t="s">
        <v>974</v>
      </c>
      <c r="G352" t="s">
        <v>983</v>
      </c>
      <c r="H352">
        <v>3</v>
      </c>
      <c r="I352">
        <v>4</v>
      </c>
      <c r="J352">
        <v>3.5</v>
      </c>
      <c r="K352">
        <v>3.41</v>
      </c>
      <c r="L352">
        <v>10</v>
      </c>
      <c r="M352">
        <v>1</v>
      </c>
      <c r="N352" t="str">
        <f t="shared" si="15"/>
        <v>C</v>
      </c>
      <c r="O352" t="str">
        <f t="shared" si="16"/>
        <v>50591</v>
      </c>
      <c r="P352">
        <f t="shared" si="17"/>
        <v>9</v>
      </c>
      <c r="Q352">
        <v>10</v>
      </c>
    </row>
  </sheetData>
  <sheetProtection password="D9D6" sheet="1" objects="1" scenarios="1" autoFilter="0"/>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overallreports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Jimenez Cardozo</dc:creator>
  <cp:lastModifiedBy>Farjana Aziz</cp:lastModifiedBy>
  <dcterms:created xsi:type="dcterms:W3CDTF">2018-04-13T18:19:48Z</dcterms:created>
  <dcterms:modified xsi:type="dcterms:W3CDTF">2018-09-27T16:40:43Z</dcterms:modified>
</cp:coreProperties>
</file>